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ede\Downloads\"/>
    </mc:Choice>
  </mc:AlternateContent>
  <xr:revisionPtr revIDLastSave="0" documentId="13_ncr:1_{E81CC35D-1E3E-4547-BD74-3DB86C495839}" xr6:coauthVersionLast="47" xr6:coauthVersionMax="47" xr10:uidLastSave="{00000000-0000-0000-0000-000000000000}"/>
  <bookViews>
    <workbookView xWindow="-96" yWindow="-96" windowWidth="23232" windowHeight="12552" activeTab="1" xr2:uid="{00000000-000D-0000-FFFF-FFFF00000000}"/>
  </bookViews>
  <sheets>
    <sheet name="Network1" sheetId="1" r:id="rId1"/>
    <sheet name="Glutinaria" sheetId="3" r:id="rId2"/>
    <sheet name="Heterosphae" sheetId="4" r:id="rId3"/>
    <sheet name="Salvia" sheetId="5" r:id="rId4"/>
    <sheet name="Sclaera" sheetId="6" r:id="rId5"/>
    <sheet name="Comparaison" sheetId="7" r:id="rId6"/>
    <sheet name="Piechart" sheetId="10" r:id="rId7"/>
  </sheets>
  <definedNames>
    <definedName name="_xlnm._FilterDatabase" localSheetId="1" hidden="1">Glutinaria!$B$1:$I$389</definedName>
    <definedName name="_xlnm._FilterDatabase" localSheetId="2" hidden="1">Heterosphae!$A$1:$L$389</definedName>
    <definedName name="_xlnm._FilterDatabase" localSheetId="0" hidden="1">Network1!$A$1:$CR$1551</definedName>
    <definedName name="_xlnm._FilterDatabase" localSheetId="6" hidden="1">Piechart!$A$21:$B$26</definedName>
    <definedName name="_xlnm._FilterDatabase" localSheetId="3" hidden="1">Salvia!$A$1:$L$1</definedName>
    <definedName name="_xlnm._FilterDatabase" localSheetId="4" hidden="1">Sclaera!$A$1:$L$389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2" i="3" l="1"/>
  <c r="B22" i="10"/>
  <c r="B23" i="10"/>
  <c r="B24" i="10"/>
  <c r="B25" i="10"/>
  <c r="B26" i="10"/>
  <c r="K2" i="6"/>
  <c r="L2" i="6"/>
  <c r="L2" i="5"/>
  <c r="K2" i="5"/>
  <c r="K2" i="4"/>
  <c r="L2" i="4"/>
  <c r="L2" i="3"/>
</calcChain>
</file>

<file path=xl/sharedStrings.xml><?xml version="1.0" encoding="utf-8"?>
<sst xmlns="http://schemas.openxmlformats.org/spreadsheetml/2006/main" count="29419" uniqueCount="3677">
  <si>
    <t>Adduct</t>
  </si>
  <si>
    <t>ATTRIBUTE_Clade</t>
  </si>
  <si>
    <t>ATTRIBUTE_Species</t>
  </si>
  <si>
    <t>ATTRIBUTE_XXX</t>
  </si>
  <si>
    <t>ATTRIBUTE_XXX_iNat_id</t>
  </si>
  <si>
    <t>ATTRIBUTE_YYY</t>
  </si>
  <si>
    <t>AverageShortestPathLength</t>
  </si>
  <si>
    <t>BetweennessCentrality</t>
  </si>
  <si>
    <t>charge</t>
  </si>
  <si>
    <t>chemViz Passthrough</t>
  </si>
  <si>
    <t>ClosenessCentrality</t>
  </si>
  <si>
    <t>cluster index</t>
  </si>
  <si>
    <t>ClusteringCoefficient</t>
  </si>
  <si>
    <t>componentindex</t>
  </si>
  <si>
    <t>Compound_Name</t>
  </si>
  <si>
    <t>Compound_Source</t>
  </si>
  <si>
    <t>Data_Collector</t>
  </si>
  <si>
    <t>DefaultGroups</t>
  </si>
  <si>
    <t>Degree</t>
  </si>
  <si>
    <t>Eccentricity</t>
  </si>
  <si>
    <t>GNPSLibraryURL</t>
  </si>
  <si>
    <t>GNPSLinkout_Cluster</t>
  </si>
  <si>
    <t>GNPSLinkout_Network</t>
  </si>
  <si>
    <t>Human Readable Label</t>
  </si>
  <si>
    <t>INCHI</t>
  </si>
  <si>
    <t>Instrument</t>
  </si>
  <si>
    <t>Ion_Source</t>
  </si>
  <si>
    <t>IonMode</t>
  </si>
  <si>
    <t>IsSingleNode</t>
  </si>
  <si>
    <t>Library_Class</t>
  </si>
  <si>
    <t>MassDiff</t>
  </si>
  <si>
    <t>MQScore</t>
  </si>
  <si>
    <t>MZErrorPPM</t>
  </si>
  <si>
    <t>name</t>
  </si>
  <si>
    <t>NeighborhoodConnectivity</t>
  </si>
  <si>
    <t>NODE_TYPE</t>
  </si>
  <si>
    <t>number of spectra</t>
  </si>
  <si>
    <t>NumberOfDirectedEdges</t>
  </si>
  <si>
    <t>NumberOfUndirectedEdges</t>
  </si>
  <si>
    <t>parent mass</t>
  </si>
  <si>
    <t>PartnerOfMultiEdgedNodePairs</t>
  </si>
  <si>
    <t>PI</t>
  </si>
  <si>
    <t>precursor mass</t>
  </si>
  <si>
    <t>Radiality</t>
  </si>
  <si>
    <t>RTConsensus</t>
  </si>
  <si>
    <t>RTMean</t>
  </si>
  <si>
    <t>selected</t>
  </si>
  <si>
    <t>SelfLoops</t>
  </si>
  <si>
    <t>shared name</t>
  </si>
  <si>
    <t>SharedPeaks</t>
  </si>
  <si>
    <t>Smiles</t>
  </si>
  <si>
    <t>SpectrumID</t>
  </si>
  <si>
    <t>Stress</t>
  </si>
  <si>
    <t>sum(precursor intensity)</t>
  </si>
  <si>
    <t>tags</t>
  </si>
  <si>
    <t>Taxonomy ID</t>
  </si>
  <si>
    <t>Taxonomy Name</t>
  </si>
  <si>
    <t>TopologicalCoefficient</t>
  </si>
  <si>
    <t>UniqueFileSources</t>
  </si>
  <si>
    <t>N/A</t>
  </si>
  <si>
    <t>nd</t>
  </si>
  <si>
    <t>Salvia candelabrum</t>
  </si>
  <si>
    <t>Gp_C</t>
  </si>
  <si>
    <t>https://www.inaturalist.org/observations/111311673</t>
  </si>
  <si>
    <t>MeOH/H2O/FA</t>
  </si>
  <si>
    <t>https://gnps.ucsd.edu/ProteoSAFe/result.jsp?task=d9eb8151a9f5459dad892bb449ccc95a&amp;view=view_all_clusters_withID&amp;show=true#{"main.cluster index_lowerinput":"1929.0","main.cluster index_upperinput":"1929.0"}</t>
  </si>
  <si>
    <t>This Node is a Singleton</t>
  </si>
  <si>
    <t>Feature Node</t>
  </si>
  <si>
    <t>Infinity</t>
  </si>
  <si>
    <t>Glutinaria</t>
  </si>
  <si>
    <t>Salvia Przewalskii</t>
  </si>
  <si>
    <t>https://www.inaturalist.org/observations/111312692</t>
  </si>
  <si>
    <t>https://gnps.ucsd.edu/ProteoSAFe/result.jsp?task=d9eb8151a9f5459dad892bb449ccc95a&amp;view=view_all_clusters_withID&amp;show=true#{"main.cluster index_lowerinput":"574.0","main.cluster index_upperinput":"574.0"}</t>
  </si>
  <si>
    <t>https://gnps.ucsd.edu/ProteoSAFe/result.jsp?view=network_displayer&amp;componentindex=40&amp;task=d9eb8151a9f5459dad892bb449ccc95a&amp;show=true</t>
  </si>
  <si>
    <t>Glutinaria,Sclarea</t>
  </si>
  <si>
    <t>Salvia Przewalskii,Salvia Argentae,Salvia Candidissima,Salvia Palaestina,Salvia sclarea sclarea</t>
  </si>
  <si>
    <t>https://www.inaturalist.org/observations/111311826,https://www.inaturalist.org/observations/111312224,https://www.inaturalist.org/observations/111310606,https://www.inaturalist.org/observations/111312539,https://www.inaturalist.org/observations/111312692</t>
  </si>
  <si>
    <t>https://gnps.ucsd.edu/ProteoSAFe/result.jsp?task=d9eb8151a9f5459dad892bb449ccc95a&amp;view=view_all_clusters_withID&amp;show=true#{"main.cluster index_lowerinput":"547.0","main.cluster index_upperinput":"547.0"}</t>
  </si>
  <si>
    <t>https://gnps.ucsd.edu/ProteoSAFe/result.jsp?view=network_displayer&amp;componentindex=156&amp;task=d9eb8151a9f5459dad892bb449ccc95a&amp;show=true</t>
  </si>
  <si>
    <t>Sclarea</t>
  </si>
  <si>
    <t>Salvia Palaestina</t>
  </si>
  <si>
    <t>https://www.inaturalist.org/observations/111312539</t>
  </si>
  <si>
    <t>https://gnps.ucsd.edu/ProteoSAFe/result.jsp?task=d9eb8151a9f5459dad892bb449ccc95a&amp;view=view_all_clusters_withID&amp;show=true#{"main.cluster index_lowerinput":"1353.0","main.cluster index_upperinput":"1353.0"}</t>
  </si>
  <si>
    <t>Salvia</t>
  </si>
  <si>
    <t>Salvia Officinalis</t>
  </si>
  <si>
    <t>https://www.inaturalist.org/observations/111311938</t>
  </si>
  <si>
    <t>https://gnps.ucsd.edu/ProteoSAFe/result.jsp?task=d9eb8151a9f5459dad892bb449ccc95a&amp;view=view_all_clusters_withID&amp;show=true#{"main.cluster index_lowerinput":"1504.0","main.cluster index_upperinput":"1504.0"}</t>
  </si>
  <si>
    <t>https://gnps.ucsd.edu/ProteoSAFe/result.jsp?view=network_displayer&amp;componentindex=8&amp;task=d9eb8151a9f5459dad892bb449ccc95a&amp;show=true</t>
  </si>
  <si>
    <t>Salvia Miltirrhiza</t>
  </si>
  <si>
    <t>https://www.inaturalist.org/observations/111312939</t>
  </si>
  <si>
    <t>https://gnps.ucsd.edu/ProteoSAFe/result.jsp?task=d9eb8151a9f5459dad892bb449ccc95a&amp;view=view_all_clusters_withID&amp;show=true#{"main.cluster index_lowerinput":"1173.0","main.cluster index_upperinput":"1173.0"}</t>
  </si>
  <si>
    <t>Salvia Przewalskii,Salvia sclarea sclarea</t>
  </si>
  <si>
    <t>https://www.inaturalist.org/observations/111310606,https://www.inaturalist.org/observations/111312692</t>
  </si>
  <si>
    <t>https://gnps.ucsd.edu/ProteoSAFe/result.jsp?task=d9eb8151a9f5459dad892bb449ccc95a&amp;view=view_all_clusters_withID&amp;show=true#{"main.cluster index_lowerinput":"545.0","main.cluster index_upperinput":"545.0"}</t>
  </si>
  <si>
    <t>https://gnps.ucsd.edu/ProteoSAFe/result.jsp?view=network_displayer&amp;componentindex=39&amp;task=d9eb8151a9f5459dad892bb449ccc95a&amp;show=true</t>
  </si>
  <si>
    <t>Salvia Przewalskii,Salvia Candidissima</t>
  </si>
  <si>
    <t>https://www.inaturalist.org/observations/111312224,https://www.inaturalist.org/observations/111312692</t>
  </si>
  <si>
    <t>https://gnps.ucsd.edu/ProteoSAFe/result.jsp?task=d9eb8151a9f5459dad892bb449ccc95a&amp;view=view_all_clusters_withID&amp;show=true#{"main.cluster index_lowerinput":"580.0","main.cluster index_upperinput":"580.0"}</t>
  </si>
  <si>
    <t>Salvia Candidissima,Salvia sclarea sclarea</t>
  </si>
  <si>
    <t>https://www.inaturalist.org/observations/111312224,https://www.inaturalist.org/observations/111310606</t>
  </si>
  <si>
    <t>https://gnps.ucsd.edu/ProteoSAFe/result.jsp?task=d9eb8151a9f5459dad892bb449ccc95a&amp;view=view_all_clusters_withID&amp;show=true#{"main.cluster index_lowerinput":"865.0","main.cluster index_upperinput":"865.0"}</t>
  </si>
  <si>
    <t>https://gnps.ucsd.edu/ProteoSAFe/result.jsp?view=network_displayer&amp;componentindex=168&amp;task=d9eb8151a9f5459dad892bb449ccc95a&amp;show=true</t>
  </si>
  <si>
    <t>Heterosphae,Glutinaria,Salvia,Sclarea,nd</t>
  </si>
  <si>
    <t>Salvia Miltirrhiza,Salvia Interrupta,Salvia Przewalskii,Salvia Argentae,Salvia Candidissima,Salvia candelabrum,Salvia Palaestina,Salvia Verticillata heterosphace,Salvia Nubicola,Salvia sclarea sclarea</t>
  </si>
  <si>
    <t>https://www.inaturalist.org/observations/111311826,https://www.inaturalist.org/observations/111311673,https://www.inaturalist.org/observations/111312224,https://www.inaturalist.org/observations/111312601,https://www.inaturalist.org/observations/111310606,https://www.inaturalist.org/observations/111312939,https://www.inaturalist.org/observations/111312848,https://www.inaturalist.org/observations/111312539,https://www.inaturalist.org/observations/111312692,https://www.inaturalist.org/observations/111312745</t>
  </si>
  <si>
    <t>https://gnps.ucsd.edu/ProteoSAFe/result.jsp?task=d9eb8151a9f5459dad892bb449ccc95a&amp;view=view_all_clusters_withID&amp;show=true#{"main.cluster index_lowerinput":"473.0","main.cluster index_upperinput":"473.0"}</t>
  </si>
  <si>
    <t>https://gnps.ucsd.edu/ProteoSAFe/result.jsp?task=d9eb8151a9f5459dad892bb449ccc95a&amp;view=view_all_clusters_withID&amp;show=true#{"main.cluster index_lowerinput":"1937.0","main.cluster index_upperinput":"1937.0"}</t>
  </si>
  <si>
    <t>https://gnps.ucsd.edu/ProteoSAFe/result.jsp?view=network_displayer&amp;componentindex=133&amp;task=d9eb8151a9f5459dad892bb449ccc95a&amp;show=true</t>
  </si>
  <si>
    <t>https://gnps.ucsd.edu/ProteoSAFe/result.jsp?task=d9eb8151a9f5459dad892bb449ccc95a&amp;view=view_all_clusters_withID&amp;show=true#{"main.cluster index_lowerinput":"647.0","main.cluster index_upperinput":"647.0"}</t>
  </si>
  <si>
    <t>https://gnps.ucsd.edu/ProteoSAFe/result.jsp?view=network_displayer&amp;componentindex=23&amp;task=d9eb8151a9f5459dad892bb449ccc95a&amp;show=true</t>
  </si>
  <si>
    <t>Salvia Przewalskii,Salvia Candidissima,Salvia sclarea sclarea</t>
  </si>
  <si>
    <t>https://www.inaturalist.org/observations/111312224,https://www.inaturalist.org/observations/111310606,https://www.inaturalist.org/observations/111312692</t>
  </si>
  <si>
    <t>https://gnps.ucsd.edu/ProteoSAFe/result.jsp?task=d9eb8151a9f5459dad892bb449ccc95a&amp;view=view_all_clusters_withID&amp;show=true#{"main.cluster index_lowerinput":"470.0","main.cluster index_upperinput":"470.0"}</t>
  </si>
  <si>
    <t>Salvia Miltirrhiza,Salvia Interrupta,Salvia Przewalskii,Salvia Argentae,Salvia Candidissima,Salvia candelabrum,Salvia Officinalis,Salvia Scabra,Salvia Palaestina,Salvia Verticillata heterosphace,salvia officinalis icterina,Salvia Nubicola,Salvia sclarea sclarea</t>
  </si>
  <si>
    <t>https://www.inaturalist.org/observations/111311826,https://www.inaturalist.org/observations/111311673,https://www.inaturalist.org/observations/111312224,https://www.inaturalist.org/observations/111312601,https://www.inaturalist.org/observations/111310606,https://www.inaturalist.org/observations/111312939,https://www.inaturalist.org/observations/111312071,https://www.inaturalist.org/observations/111312848,https://www.inaturalist.org/observations/111311938,https://www.inaturalist.org/observations/111312539,https://www.inaturalist.org/observations/111312692,https://www.inaturalist.org/observations/111312745</t>
  </si>
  <si>
    <t>https://gnps.ucsd.edu/ProteoSAFe/result.jsp?task=d9eb8151a9f5459dad892bb449ccc95a&amp;view=view_all_clusters_withID&amp;show=true#{"main.cluster index_lowerinput":"597.0","main.cluster index_upperinput":"597.0"}</t>
  </si>
  <si>
    <t>M+H</t>
  </si>
  <si>
    <t>GLUTAMIC ACID</t>
  </si>
  <si>
    <t>isolated</t>
  </si>
  <si>
    <t>MoNA:MoNA037042</t>
  </si>
  <si>
    <t>http://gnps.ucsd.edu/ProteoSAFe/gnpslibraryspectrum.jsp?SpectrumID=CCMSLIB00006679516</t>
  </si>
  <si>
    <t>"InChI=1S/C5H9NO4/c6-3(5(9)10)1-2-4(7)8/h3H,1-2,6H2,(H,7,8)(H,9,10)/t3-/m0/s1"</t>
  </si>
  <si>
    <t>Orbitrap</t>
  </si>
  <si>
    <t>ESI</t>
  </si>
  <si>
    <t>positive</t>
  </si>
  <si>
    <t>MoNA</t>
  </si>
  <si>
    <t>C(CC(=O)O)[C@@H](C(=O)O)N</t>
  </si>
  <si>
    <t>CCMSLIB00006679516</t>
  </si>
  <si>
    <t>nan</t>
  </si>
  <si>
    <t>Salvia Miltirrhiza,Salvia Interrupta,Salvia Przewalskii,Salvia Argentae,Salvia Candidissima,Salvia candelabrum,Salvia Officinalis,Salvia Scabra,Salvia Palaestina,Salvia Verticillata heterosphace,Salvia officinalis purpurascens,salvia officinalis icterina,Salvia Nubicola,Salvia sclarea sclarea</t>
  </si>
  <si>
    <t>https://www.inaturalist.org/observations/111311826,https://www.inaturalist.org/observations/111311673,https://www.inaturalist.org/observations/111312224,https://www.inaturalist.org/observations/111312601,https://www.inaturalist.org/observations/111310606,https://www.inaturalist.org/observations/111312939,https://www.inaturalist.org/observations/111312071,https://www.inaturalist.org/observations/111312848,https://www.inaturalist.org/observations/111313011,https://www.inaturalist.org/observations/111311938,https://www.inaturalist.org/observations/111312539,https://www.inaturalist.org/observations/111312692,https://www.inaturalist.org/observations/111312745</t>
  </si>
  <si>
    <t>https://gnps.ucsd.edu/ProteoSAFe/result.jsp?task=d9eb8151a9f5459dad892bb449ccc95a&amp;view=view_all_clusters_withID&amp;show=true#{"main.cluster index_lowerinput":"62.0","main.cluster index_upperinput":"62.0"}</t>
  </si>
  <si>
    <t>https://gnps.ucsd.edu/ProteoSAFe/result.jsp?view=network_displayer&amp;componentindex=69&amp;task=d9eb8151a9f5459dad892bb449ccc95a&amp;show=true</t>
  </si>
  <si>
    <t>Heterosphae</t>
  </si>
  <si>
    <t>Salvia Verticillata heterosphace</t>
  </si>
  <si>
    <t>https://www.inaturalist.org/observations/111312848</t>
  </si>
  <si>
    <t>https://gnps.ucsd.edu/ProteoSAFe/result.jsp?task=d9eb8151a9f5459dad892bb449ccc95a&amp;view=view_all_clusters_withID&amp;show=true#{"main.cluster index_lowerinput":"1465.0","main.cluster index_upperinput":"1465.0"}</t>
  </si>
  <si>
    <t>Heterosphae,Glutinaria</t>
  </si>
  <si>
    <t>Salvia Scabra,Salvia Nubicola</t>
  </si>
  <si>
    <t>https://www.inaturalist.org/observations/111312071,https://www.inaturalist.org/observations/111312745</t>
  </si>
  <si>
    <t>https://gnps.ucsd.edu/ProteoSAFe/result.jsp?task=d9eb8151a9f5459dad892bb449ccc95a&amp;view=view_all_clusters_withID&amp;show=true#{"main.cluster index_lowerinput":"1443.0","main.cluster index_upperinput":"1443.0"}</t>
  </si>
  <si>
    <t>https://gnps.ucsd.edu/ProteoSAFe/result.jsp?view=network_displayer&amp;componentindex=22&amp;task=d9eb8151a9f5459dad892bb449ccc95a&amp;show=true</t>
  </si>
  <si>
    <t>Spectral Match to 9(10)-EpOME from NIST14</t>
  </si>
  <si>
    <t>Isolated</t>
  </si>
  <si>
    <t>Data deposited by alchemistmatt</t>
  </si>
  <si>
    <t>http://gnps.ucsd.edu/ProteoSAFe/gnpslibraryspectrum.jsp?SpectrumID=CCMSLIB00003136284</t>
  </si>
  <si>
    <t>IT/ion trap</t>
  </si>
  <si>
    <t>Positive</t>
  </si>
  <si>
    <t>Data from Katrina Waters</t>
  </si>
  <si>
    <t>https://gnps.ucsd.edu/ProteoSAFe/result.jsp?task=d9eb8151a9f5459dad892bb449ccc95a&amp;view=view_all_clusters_withID&amp;show=true#{"main.cluster index_lowerinput":"1336.0","main.cluster index_upperinput":"1336.0"}</t>
  </si>
  <si>
    <t>Salvia Nubicola</t>
  </si>
  <si>
    <t>https://www.inaturalist.org/observations/111312745</t>
  </si>
  <si>
    <t>https://gnps.ucsd.edu/ProteoSAFe/result.jsp?task=d9eb8151a9f5459dad892bb449ccc95a&amp;view=view_all_clusters_withID&amp;show=true#{"main.cluster index_lowerinput":"1780.0","main.cluster index_upperinput":"1780.0"}</t>
  </si>
  <si>
    <t>Heterosphae,Salvia,Sclarea,nd</t>
  </si>
  <si>
    <t>Salvia Argentae,Salvia candelabrum,Salvia Officinalis,Salvia Palaestina,Salvia Verticillata heterosphace,Salvia officinalis purpurascens,salvia officinalis icterina,Salvia sclarea sclarea</t>
  </si>
  <si>
    <t>https://www.inaturalist.org/observations/111311826,https://www.inaturalist.org/observations/111311673,https://www.inaturalist.org/observations/111310606,https://www.inaturalist.org/observations/111312848,https://www.inaturalist.org/observations/111313011,https://www.inaturalist.org/observations/111311938,https://www.inaturalist.org/observations/111312539</t>
  </si>
  <si>
    <t>https://gnps.ucsd.edu/ProteoSAFe/result.jsp?task=d9eb8151a9f5459dad892bb449ccc95a&amp;view=view_all_clusters_withID&amp;show=true#{"main.cluster index_lowerinput":"138.0","main.cluster index_upperinput":"138.0"}</t>
  </si>
  <si>
    <t>https://gnps.ucsd.edu/ProteoSAFe/result.jsp?view=network_displayer&amp;componentindex=47&amp;task=d9eb8151a9f5459dad892bb449ccc95a&amp;show=true</t>
  </si>
  <si>
    <t>Spectral Match to 1,2-Dilinoleoyl-sn-glycero-3-phosphocholine from NIST14</t>
  </si>
  <si>
    <t>Data deposited by lamccall</t>
  </si>
  <si>
    <t>http://gnps.ucsd.edu/ProteoSAFe/gnpslibraryspectrum.jsp?SpectrumID=CCMSLIB00003137229</t>
  </si>
  <si>
    <t>HCD</t>
  </si>
  <si>
    <t>Data from James McKerrow</t>
  </si>
  <si>
    <t>CCMSLIB00003137229</t>
  </si>
  <si>
    <t>https://gnps.ucsd.edu/ProteoSAFe/result.jsp?task=d9eb8151a9f5459dad892bb449ccc95a&amp;view=view_all_clusters_withID&amp;show=true#{"main.cluster index_lowerinput":"1939.0","main.cluster index_upperinput":"1939.0"}</t>
  </si>
  <si>
    <t>Glutinaria,Salvia,Sclarea</t>
  </si>
  <si>
    <t>Salvia Przewalskii,Salvia Candidissima,Salvia officinalis purpurascens</t>
  </si>
  <si>
    <t>https://www.inaturalist.org/observations/111312224,https://www.inaturalist.org/observations/111313011,https://www.inaturalist.org/observations/111312692</t>
  </si>
  <si>
    <t>https://gnps.ucsd.edu/ProteoSAFe/result.jsp?task=d9eb8151a9f5459dad892bb449ccc95a&amp;view=view_all_clusters_withID&amp;show=true#{"main.cluster index_lowerinput":"228.0","main.cluster index_upperinput":"228.0"}</t>
  </si>
  <si>
    <t>https://gnps.ucsd.edu/ProteoSAFe/result.jsp?view=network_displayer&amp;componentindex=210&amp;task=d9eb8151a9f5459dad892bb449ccc95a&amp;show=true</t>
  </si>
  <si>
    <t>Salvia Przewalskii,Salvia Candidissima,Salvia Palaestina,Salvia sclarea sclarea</t>
  </si>
  <si>
    <t>https://www.inaturalist.org/observations/111312224,https://www.inaturalist.org/observations/111310606,https://www.inaturalist.org/observations/111312539,https://www.inaturalist.org/observations/111312692</t>
  </si>
  <si>
    <t>https://gnps.ucsd.edu/ProteoSAFe/result.jsp?task=d9eb8151a9f5459dad892bb449ccc95a&amp;view=view_all_clusters_withID&amp;show=true#{"main.cluster index_lowerinput":"516.0","main.cluster index_upperinput":"516.0"}</t>
  </si>
  <si>
    <t>M-H2O+H</t>
  </si>
  <si>
    <t>NCGC00384840-01_C17H22O5_9a-Hydroxy-3,8a-dimethyl-5-methylene-2-oxo-2,4,4a,5,6,7,8,8a,9,9a-decahydronaphtho[2,3-b]furan-6-yl acetate</t>
  </si>
  <si>
    <t>lfnothias</t>
  </si>
  <si>
    <t>http://gnps.ucsd.edu/ProteoSAFe/gnpslibraryspectrum.jsp?SpectrumID=CCMSLIB00000854238</t>
  </si>
  <si>
    <t>InChI=1S/C17H22O5/c1-9-12-7-13-10(2)15(19)22-17(13,20)8-16(12,4)6-5-14(9)21-11(3)18/h12,14,20H,1,5-8H2,2-4H3</t>
  </si>
  <si>
    <t>Maxis II HD Q-TOF Bruker</t>
  </si>
  <si>
    <t>LC-ESI</t>
  </si>
  <si>
    <t>Jadhav/Dorrestein</t>
  </si>
  <si>
    <t>CC(=O)OC1CCC2(C)CC3(O)OC(=O)/C(=C3/CC2C1=C)C</t>
  </si>
  <si>
    <t>CCMSLIB00000854238</t>
  </si>
  <si>
    <t>https://gnps.ucsd.edu/ProteoSAFe/result.jsp?task=d9eb8151a9f5459dad892bb449ccc95a&amp;view=view_all_clusters_withID&amp;show=true#{"main.cluster index_lowerinput":"1731.0","main.cluster index_upperinput":"1731.0"}</t>
  </si>
  <si>
    <t>https://gnps.ucsd.edu/ProteoSAFe/result.jsp?view=network_displayer&amp;componentindex=34&amp;task=d9eb8151a9f5459dad892bb449ccc95a&amp;show=true</t>
  </si>
  <si>
    <t>Spectral Match to Nandrolone from NIST14</t>
  </si>
  <si>
    <t>Data deposited by daniel</t>
  </si>
  <si>
    <t>http://gnps.ucsd.edu/ProteoSAFe/gnpslibraryspectrum.jsp?SpectrumID=CCMSLIB00003136930</t>
  </si>
  <si>
    <t>Data from Lihini Aluwihare</t>
  </si>
  <si>
    <t>CCMSLIB00003136930</t>
  </si>
  <si>
    <t>https://gnps.ucsd.edu/ProteoSAFe/result.jsp?task=d9eb8151a9f5459dad892bb449ccc95a&amp;view=view_all_clusters_withID&amp;show=true#{"main.cluster index_lowerinput":"1278.0","main.cluster index_upperinput":"1278.0"}</t>
  </si>
  <si>
    <t>https://gnps.ucsd.edu/ProteoSAFe/result.jsp?view=network_displayer&amp;componentindex=38&amp;task=d9eb8151a9f5459dad892bb449ccc95a&amp;show=true</t>
  </si>
  <si>
    <t>Salvia Przewalskii,Salvia Palaestina,Salvia sclarea sclarea</t>
  </si>
  <si>
    <t>https://www.inaturalist.org/observations/111310606,https://www.inaturalist.org/observations/111312539,https://www.inaturalist.org/observations/111312692</t>
  </si>
  <si>
    <t>https://gnps.ucsd.edu/ProteoSAFe/result.jsp?task=d9eb8151a9f5459dad892bb449ccc95a&amp;view=view_all_clusters_withID&amp;show=true#{"main.cluster index_lowerinput":"469.0","main.cluster index_upperinput":"469.0"}</t>
  </si>
  <si>
    <t>https://gnps.ucsd.edu/ProteoSAFe/result.jsp?task=d9eb8151a9f5459dad892bb449ccc95a&amp;view=view_all_clusters_withID&amp;show=true#{"main.cluster index_lowerinput":"1293.0","main.cluster index_upperinput":"1293.0"}</t>
  </si>
  <si>
    <t>https://gnps.ucsd.edu/ProteoSAFe/result.jsp?view=network_displayer&amp;componentindex=4&amp;task=d9eb8151a9f5459dad892bb449ccc95a&amp;show=true</t>
  </si>
  <si>
    <t>Salvia Officinalis,Salvia officinalis purpurascens,salvia officinalis icterina</t>
  </si>
  <si>
    <t>https://www.inaturalist.org/observations/111313011,https://www.inaturalist.org/observations/111311938</t>
  </si>
  <si>
    <t>https://gnps.ucsd.edu/ProteoSAFe/result.jsp?task=d9eb8151a9f5459dad892bb449ccc95a&amp;view=view_all_clusters_withID&amp;show=true#{"main.cluster index_lowerinput":"126.0","main.cluster index_upperinput":"126.0"}</t>
  </si>
  <si>
    <t>Salvia Argentae</t>
  </si>
  <si>
    <t>https://www.inaturalist.org/observations/111311826</t>
  </si>
  <si>
    <t>https://gnps.ucsd.edu/ProteoSAFe/result.jsp?task=d9eb8151a9f5459dad892bb449ccc95a&amp;view=view_all_clusters_withID&amp;show=true#{"main.cluster index_lowerinput":"1614.0","main.cluster index_upperinput":"1614.0"}</t>
  </si>
  <si>
    <t>https://gnps.ucsd.edu/ProteoSAFe/result.jsp?task=d9eb8151a9f5459dad892bb449ccc95a&amp;view=view_all_clusters_withID&amp;show=true#{"main.cluster index_lowerinput":"669.0","main.cluster index_upperinput":"669.0"}</t>
  </si>
  <si>
    <t>https://gnps.ucsd.edu/ProteoSAFe/result.jsp?view=network_displayer&amp;componentindex=232&amp;task=d9eb8151a9f5459dad892bb449ccc95a&amp;show=true</t>
  </si>
  <si>
    <t>https://gnps.ucsd.edu/ProteoSAFe/result.jsp?task=d9eb8151a9f5459dad892bb449ccc95a&amp;view=view_all_clusters_withID&amp;show=true#{"main.cluster index_lowerinput":"402.0","main.cluster index_upperinput":"402.0"}</t>
  </si>
  <si>
    <t>https://gnps.ucsd.edu/ProteoSAFe/result.jsp?task=d9eb8151a9f5459dad892bb449ccc95a&amp;view=view_all_clusters_withID&amp;show=true#{"main.cluster index_lowerinput":"980.0","main.cluster index_upperinput":"980.0"}</t>
  </si>
  <si>
    <t>https://gnps.ucsd.edu/ProteoSAFe/result.jsp?task=d9eb8151a9f5459dad892bb449ccc95a&amp;view=view_all_clusters_withID&amp;show=true#{"main.cluster index_lowerinput":"112.0","main.cluster index_upperinput":"112.0"}</t>
  </si>
  <si>
    <t>Salvia,Sclarea</t>
  </si>
  <si>
    <t>Salvia Interrupta,Salvia Candidissima,Salvia Officinalis,Salvia officinalis purpurascens,salvia officinalis icterina</t>
  </si>
  <si>
    <t>https://www.inaturalist.org/observations/111312224,https://www.inaturalist.org/observations/111312601,https://www.inaturalist.org/observations/111313011,https://www.inaturalist.org/observations/111311938</t>
  </si>
  <si>
    <t>https://gnps.ucsd.edu/ProteoSAFe/result.jsp?task=d9eb8151a9f5459dad892bb449ccc95a&amp;view=view_all_clusters_withID&amp;show=true#{"main.cluster index_lowerinput":"260.0","main.cluster index_upperinput":"260.0"}</t>
  </si>
  <si>
    <t>KU006-5-4</t>
  </si>
  <si>
    <t>Oliver Gericke</t>
  </si>
  <si>
    <t>http://gnps.ucsd.edu/ProteoSAFe/gnpslibraryspectrum.jsp?SpectrumID=CCMSLIB00005716532</t>
  </si>
  <si>
    <t>qTof</t>
  </si>
  <si>
    <t>Birger L. Moller</t>
  </si>
  <si>
    <t>OC(C=C1)=C(OC)C=C1C2=CC(C3=C(O)C(OC)=C(O)C=C3O2)=O</t>
  </si>
  <si>
    <t>CCMSLIB00005716532</t>
  </si>
  <si>
    <t>Salvia Candidissima</t>
  </si>
  <si>
    <t>https://www.inaturalist.org/observations/111312224</t>
  </si>
  <si>
    <t>https://gnps.ucsd.edu/ProteoSAFe/result.jsp?task=d9eb8151a9f5459dad892bb449ccc95a&amp;view=view_all_clusters_withID&amp;show=true#{"main.cluster index_lowerinput":"713.0","main.cluster index_upperinput":"713.0"}</t>
  </si>
  <si>
    <t>MoNA:MoNA037232</t>
  </si>
  <si>
    <t>http://gnps.ucsd.edu/ProteoSAFe/gnpslibraryspectrum.jsp?SpectrumID=CCMSLIB00006679493</t>
  </si>
  <si>
    <t>CCMSLIB00006679493</t>
  </si>
  <si>
    <t>salvia officinalis icterina</t>
  </si>
  <si>
    <t>https://gnps.ucsd.edu/ProteoSAFe/result.jsp?task=d9eb8151a9f5459dad892bb449ccc95a&amp;view=view_all_clusters_withID&amp;show=true#{"main.cluster index_lowerinput":"1726.0","main.cluster index_upperinput":"1726.0"}</t>
  </si>
  <si>
    <t>https://gnps.ucsd.edu/ProteoSAFe/result.jsp?task=d9eb8151a9f5459dad892bb449ccc95a&amp;view=view_all_clusters_withID&amp;show=true#{"main.cluster index_lowerinput":"136.0","main.cluster index_upperinput":"136.0"}</t>
  </si>
  <si>
    <t>https://gnps.ucsd.edu/ProteoSAFe/result.jsp?view=network_displayer&amp;componentindex=247&amp;task=d9eb8151a9f5459dad892bb449ccc95a&amp;show=true</t>
  </si>
  <si>
    <t>Beta-Elemene</t>
  </si>
  <si>
    <t>Lysate</t>
  </si>
  <si>
    <t>QE_PLUS</t>
  </si>
  <si>
    <t>http://gnps.ucsd.edu/ProteoSAFe/gnpslibraryspectrum.jsp?SpectrumID=CCMSLIB00005788011</t>
  </si>
  <si>
    <t>Yuzhuo Wu</t>
  </si>
  <si>
    <t>CCMSLIB00005788011</t>
  </si>
  <si>
    <t>https://gnps.ucsd.edu/ProteoSAFe/result.jsp?task=d9eb8151a9f5459dad892bb449ccc95a&amp;view=view_all_clusters_withID&amp;show=true#{"main.cluster index_lowerinput":"229.0","main.cluster index_upperinput":"229.0"}</t>
  </si>
  <si>
    <t>https://gnps.ucsd.edu/ProteoSAFe/result.jsp?view=network_displayer&amp;componentindex=54&amp;task=d9eb8151a9f5459dad892bb449ccc95a&amp;show=true</t>
  </si>
  <si>
    <t>https://gnps.ucsd.edu/ProteoSAFe/result.jsp?task=d9eb8151a9f5459dad892bb449ccc95a&amp;view=view_all_clusters_withID&amp;show=true#{"main.cluster index_lowerinput":"1324.0","main.cluster index_upperinput":"1324.0"}</t>
  </si>
  <si>
    <t>Salvia,nd</t>
  </si>
  <si>
    <t>Salvia candelabrum,Salvia Officinalis,salvia officinalis icterina</t>
  </si>
  <si>
    <t>https://www.inaturalist.org/observations/111311673,https://www.inaturalist.org/observations/111311938</t>
  </si>
  <si>
    <t>https://gnps.ucsd.edu/ProteoSAFe/result.jsp?task=d9eb8151a9f5459dad892bb449ccc95a&amp;view=view_all_clusters_withID&amp;show=true#{"main.cluster index_lowerinput":"1505.0","main.cluster index_upperinput":"1505.0"}</t>
  </si>
  <si>
    <t>M+H-H2O</t>
  </si>
  <si>
    <t>Spectral Match to 3-Hydroxy-4-methoxycinnamic acid from NIST14</t>
  </si>
  <si>
    <t>Data deposited by pmallard</t>
  </si>
  <si>
    <t>http://gnps.ucsd.edu/ProteoSAFe/gnpslibraryspectrum.jsp?SpectrumID=CCMSLIB00003135300</t>
  </si>
  <si>
    <t>InChI=1S/C10H10O4/c1-14-9-4-2-7(6-8(9)11)3-5-10(12)13/h2-6,11H,1H3,(H,12,13)/b5-3+</t>
  </si>
  <si>
    <t>QQQ</t>
  </si>
  <si>
    <t>Data from Wolfender/Litaudon</t>
  </si>
  <si>
    <t>COC1=C(C=C(C=C1)/C=C/C(=O)O)O</t>
  </si>
  <si>
    <t>CCMSLIB00003135300</t>
  </si>
  <si>
    <t>https://gnps.ucsd.edu/ProteoSAFe/result.jsp?task=d9eb8151a9f5459dad892bb449ccc95a&amp;view=view_all_clusters_withID&amp;show=true#{"main.cluster index_lowerinput":"1156.0","main.cluster index_upperinput":"1156.0"}</t>
  </si>
  <si>
    <t>https://gnps.ucsd.edu/ProteoSAFe/result.jsp?view=network_displayer&amp;componentindex=24&amp;task=d9eb8151a9f5459dad892bb449ccc95a&amp;show=true</t>
  </si>
  <si>
    <t>FERULIC ACID</t>
  </si>
  <si>
    <t>MoNA:MoNA037429</t>
  </si>
  <si>
    <t>http://gnps.ucsd.edu/ProteoSAFe/gnpslibraryspectrum.jsp?SpectrumID=CCMSLIB00006678927</t>
  </si>
  <si>
    <t>"InChI=1S/C10H10O4/c1-14-9-6-7(2-4-8(9)11)3-5-10(12)13/h2-6,11H,1H3,(H,12,13)/b5-3+"</t>
  </si>
  <si>
    <t>COC1=CC(=CC=C1O)/C=C/C(=O)O</t>
  </si>
  <si>
    <t>CCMSLIB00006678927</t>
  </si>
  <si>
    <t>Salvia Argentae,Salvia Officinalis,Salvia officinalis purpurascens,salvia officinalis icterina</t>
  </si>
  <si>
    <t>https://www.inaturalist.org/observations/111311826,https://www.inaturalist.org/observations/111313011,https://www.inaturalist.org/observations/111311938</t>
  </si>
  <si>
    <t>https://gnps.ucsd.edu/ProteoSAFe/result.jsp?task=d9eb8151a9f5459dad892bb449ccc95a&amp;view=view_all_clusters_withID&amp;show=true#{"main.cluster index_lowerinput":"63.0","main.cluster index_upperinput":"63.0"}</t>
  </si>
  <si>
    <t>Glutinaria,Salvia,Sclarea,nd</t>
  </si>
  <si>
    <t>Salvia Przewalskii,Salvia candelabrum,Salvia Officinalis,Salvia officinalis purpurascens,salvia officinalis icterina,Salvia sclarea sclarea</t>
  </si>
  <si>
    <t>https://www.inaturalist.org/observations/111311673,https://www.inaturalist.org/observations/111310606,https://www.inaturalist.org/observations/111313011,https://www.inaturalist.org/observations/111311938,https://www.inaturalist.org/observations/111312692</t>
  </si>
  <si>
    <t>https://gnps.ucsd.edu/ProteoSAFe/result.jsp?task=d9eb8151a9f5459dad892bb449ccc95a&amp;view=view_all_clusters_withID&amp;show=true#{"main.cluster index_lowerinput":"56.0","main.cluster index_upperinput":"56.0"}</t>
  </si>
  <si>
    <t>1-methyl-4-methylidene-7-(propan-2-yl)-1,2,3,3a,4,5,6,8a-octahydroazulen-1-ol</t>
  </si>
  <si>
    <t>Luis Quiros-Guerrero</t>
  </si>
  <si>
    <t>http://gnps.ucsd.edu/ProteoSAFe/gnpslibraryspectrum.jsp?SpectrumID=CCMSLIB00005725033</t>
  </si>
  <si>
    <t>InChI=1S/C15H24O/c1-10(2)12-6-5-11(3)13-7-8-15(4,16)14(13)9-12/h9-10,13-14,16H,3,5-8H2,1-2,4H3</t>
  </si>
  <si>
    <t>Wolfender</t>
  </si>
  <si>
    <t>CC(C)C(CCC(C1CC2)=C)=CC1C2(C)O</t>
  </si>
  <si>
    <t>CCMSLIB00005725033</t>
  </si>
  <si>
    <t>Salvia Miltirrhiza,Salvia candelabrum,Salvia Officinalis,Salvia officinalis purpurascens,salvia officinalis icterina,Salvia sclarea sclarea</t>
  </si>
  <si>
    <t>https://www.inaturalist.org/observations/111311673,https://www.inaturalist.org/observations/111310606,https://www.inaturalist.org/observations/111312939,https://www.inaturalist.org/observations/111313011,https://www.inaturalist.org/observations/111311938</t>
  </si>
  <si>
    <t>https://gnps.ucsd.edu/ProteoSAFe/result.jsp?task=d9eb8151a9f5459dad892bb449ccc95a&amp;view=view_all_clusters_withID&amp;show=true#{"main.cluster index_lowerinput":"270.0","main.cluster index_upperinput":"270.0"}</t>
  </si>
  <si>
    <t>https://gnps.ucsd.edu/ProteoSAFe/result.jsp?task=d9eb8151a9f5459dad892bb449ccc95a&amp;view=view_all_clusters_withID&amp;show=true#{"main.cluster index_lowerinput":"410.0","main.cluster index_upperinput":"410.0"}</t>
  </si>
  <si>
    <t>https://gnps.ucsd.edu/ProteoSAFe/result.jsp?task=d9eb8151a9f5459dad892bb449ccc95a&amp;view=view_all_clusters_withID&amp;show=true#{"main.cluster index_lowerinput":"65.0","main.cluster index_upperinput":"65.0"}</t>
  </si>
  <si>
    <t>Salvia Interrupta,Salvia Officinalis,salvia officinalis icterina</t>
  </si>
  <si>
    <t>https://www.inaturalist.org/observations/111312601,https://www.inaturalist.org/observations/111311938</t>
  </si>
  <si>
    <t>https://gnps.ucsd.edu/ProteoSAFe/result.jsp?task=d9eb8151a9f5459dad892bb449ccc95a&amp;view=view_all_clusters_withID&amp;show=true#{"main.cluster index_lowerinput":"1553.0","main.cluster index_upperinput":"1553.0"}</t>
  </si>
  <si>
    <t>https://gnps.ucsd.edu/ProteoSAFe/result.jsp?task=d9eb8151a9f5459dad892bb449ccc95a&amp;view=view_all_clusters_withID&amp;show=true#{"main.cluster index_lowerinput":"51.0","main.cluster index_upperinput":"51.0"}</t>
  </si>
  <si>
    <t>https://gnps.ucsd.edu/ProteoSAFe/result.jsp?task=d9eb8151a9f5459dad892bb449ccc95a&amp;view=view_all_clusters_withID&amp;show=true#{"main.cluster index_lowerinput":"1470.0","main.cluster index_upperinput":"1470.0"}</t>
  </si>
  <si>
    <t>https://gnps.ucsd.edu/ProteoSAFe/result.jsp?view=network_displayer&amp;componentindex=65&amp;task=d9eb8151a9f5459dad892bb449ccc95a&amp;show=true</t>
  </si>
  <si>
    <t>Salvia Interrupta</t>
  </si>
  <si>
    <t>https://www.inaturalist.org/observations/111312601</t>
  </si>
  <si>
    <t>https://gnps.ucsd.edu/ProteoSAFe/result.jsp?task=d9eb8151a9f5459dad892bb449ccc95a&amp;view=view_all_clusters_withID&amp;show=true#{"main.cluster index_lowerinput":"1838.0","main.cluster index_upperinput":"1838.0"}</t>
  </si>
  <si>
    <t>Heterosphae,Glutinaria,Salvia,Sclarea</t>
  </si>
  <si>
    <t>Salvia Miltirrhiza,Salvia Interrupta,Salvia Officinalis,Salvia Scabra,Salvia Verticillata heterosphace,Salvia officinalis purpurascens,Salvia Nubicola,Salvia sclarea sclarea</t>
  </si>
  <si>
    <t>https://www.inaturalist.org/observations/111312601,https://www.inaturalist.org/observations/111310606,https://www.inaturalist.org/observations/111312939,https://www.inaturalist.org/observations/111312071,https://www.inaturalist.org/observations/111312848,https://www.inaturalist.org/observations/111313011,https://www.inaturalist.org/observations/111311938,https://www.inaturalist.org/observations/111312745</t>
  </si>
  <si>
    <t>https://gnps.ucsd.edu/ProteoSAFe/result.jsp?task=d9eb8151a9f5459dad892bb449ccc95a&amp;view=view_all_clusters_withID&amp;show=true#{"main.cluster index_lowerinput":"240.0","main.cluster index_upperinput":"240.0"}</t>
  </si>
  <si>
    <t>https://gnps.ucsd.edu/ProteoSAFe/result.jsp?view=network_displayer&amp;componentindex=115&amp;task=d9eb8151a9f5459dad892bb449ccc95a&amp;show=true</t>
  </si>
  <si>
    <t>https://gnps.ucsd.edu/ProteoSAFe/result.jsp?task=d9eb8151a9f5459dad892bb449ccc95a&amp;view=view_all_clusters_withID&amp;show=true#{"main.cluster index_lowerinput":"1125.0","main.cluster index_upperinput":"1125.0"}</t>
  </si>
  <si>
    <t>EPIANDROSTERONE</t>
  </si>
  <si>
    <t>commercial</t>
  </si>
  <si>
    <t>JGI:214532</t>
  </si>
  <si>
    <t>http://gnps.ucsd.edu/ProteoSAFe/gnpslibraryspectrum.jsp?SpectrumID=CCMSLIB00006707849</t>
  </si>
  <si>
    <t>InChI=1S/C19H30O2/c1-18-9-7-13(20)11-12(18)3-4-14-15-5-6-17(21)19(15,2)10-8-16(14)18/h12-16,20H,3-11H2,1-2H3/t12-,13-,14-,15-,16-,18-,19-/m0/s1</t>
  </si>
  <si>
    <t>Trent Northen</t>
  </si>
  <si>
    <t>CC12CCC3C(CCC4CC(O)CCC43C)C1CCC2=O</t>
  </si>
  <si>
    <t>CCMSLIB00006707849</t>
  </si>
  <si>
    <t>https://gnps.ucsd.edu/ProteoSAFe/result.jsp?task=d9eb8151a9f5459dad892bb449ccc95a&amp;view=view_all_clusters_withID&amp;show=true#{"main.cluster index_lowerinput":"541.0","main.cluster index_upperinput":"541.0"}</t>
  </si>
  <si>
    <t>https://gnps.ucsd.edu/ProteoSAFe/result.jsp?view=network_displayer&amp;componentindex=131&amp;task=d9eb8151a9f5459dad892bb449ccc95a&amp;show=true</t>
  </si>
  <si>
    <t>https://gnps.ucsd.edu/ProteoSAFe/result.jsp?task=d9eb8151a9f5459dad892bb449ccc95a&amp;view=view_all_clusters_withID&amp;show=true#{"main.cluster index_lowerinput":"492.0","main.cluster index_upperinput":"492.0"}</t>
  </si>
  <si>
    <t>https://gnps.ucsd.edu/ProteoSAFe/result.jsp?view=network_displayer&amp;componentindex=205&amp;task=d9eb8151a9f5459dad892bb449ccc95a&amp;show=true</t>
  </si>
  <si>
    <t>https://gnps.ucsd.edu/ProteoSAFe/result.jsp?task=d9eb8151a9f5459dad892bb449ccc95a&amp;view=view_all_clusters_withID&amp;show=true#{"main.cluster index_lowerinput":"964.0","main.cluster index_upperinput":"964.0"}</t>
  </si>
  <si>
    <t>https://gnps.ucsd.edu/ProteoSAFe/result.jsp?task=d9eb8151a9f5459dad892bb449ccc95a&amp;view=view_all_clusters_withID&amp;show=true#{"main.cluster index_lowerinput":"1368.0","main.cluster index_upperinput":"1368.0"}</t>
  </si>
  <si>
    <t>M+NH4</t>
  </si>
  <si>
    <t>Lactulose - 40.0 eV</t>
  </si>
  <si>
    <t>Data Collector</t>
  </si>
  <si>
    <t>http://gnps.ucsd.edu/ProteoSAFe/gnpslibraryspectrum.jsp?SpectrumID=CCMSLIB00006124329</t>
  </si>
  <si>
    <t>C([C@@H]1[C@@H]([C@@H]([C@H]([C@@H](O1)O[C@@H]2[C@H](O[C@@]([C@H]2O)(CO)O)CO)O)O)O)O</t>
  </si>
  <si>
    <t>CCMSLIB00006124329</t>
  </si>
  <si>
    <t>Heterosphae,Salvia,Sclarea</t>
  </si>
  <si>
    <t>Salvia Interrupta,Salvia Argentae,Salvia Scabra</t>
  </si>
  <si>
    <t>https://www.inaturalist.org/observations/111311826,https://www.inaturalist.org/observations/111312601,https://www.inaturalist.org/observations/111312071</t>
  </si>
  <si>
    <t>https://gnps.ucsd.edu/ProteoSAFe/result.jsp?task=d9eb8151a9f5459dad892bb449ccc95a&amp;view=view_all_clusters_withID&amp;show=true#{"main.cluster index_lowerinput":"1458.0","main.cluster index_upperinput":"1458.0"}</t>
  </si>
  <si>
    <t>https://gnps.ucsd.edu/ProteoSAFe/result.jsp?view=network_displayer&amp;componentindex=41&amp;task=d9eb8151a9f5459dad892bb449ccc95a&amp;show=true</t>
  </si>
  <si>
    <t>Salvia Argentae,Salvia Candidissima</t>
  </si>
  <si>
    <t>https://www.inaturalist.org/observations/111311826,https://www.inaturalist.org/observations/111312224</t>
  </si>
  <si>
    <t>https://gnps.ucsd.edu/ProteoSAFe/result.jsp?task=d9eb8151a9f5459dad892bb449ccc95a&amp;view=view_all_clusters_withID&amp;show=true#{"main.cluster index_lowerinput":"854.0","main.cluster index_upperinput":"854.0"}</t>
  </si>
  <si>
    <t>Cembrane_Diterpene_minus_Me</t>
  </si>
  <si>
    <t>Commercial</t>
  </si>
  <si>
    <t>Sirenas Marine Discovery</t>
  </si>
  <si>
    <t>http://gnps.ucsd.edu/ProteoSAFe/gnpslibraryspectrum.jsp?SpectrumID=CCMSLIB00000081088</t>
  </si>
  <si>
    <t>CCMSLIB00000081088</t>
  </si>
  <si>
    <t>Salvia Officinalis,Salvia Palaestina,Salvia officinalis purpurascens</t>
  </si>
  <si>
    <t>https://www.inaturalist.org/observations/111313011,https://www.inaturalist.org/observations/111311938,https://www.inaturalist.org/observations/111312539</t>
  </si>
  <si>
    <t>https://gnps.ucsd.edu/ProteoSAFe/result.jsp?task=d9eb8151a9f5459dad892bb449ccc95a&amp;view=view_all_clusters_withID&amp;show=true#{"main.cluster index_lowerinput":"297.0","main.cluster index_upperinput":"297.0"}</t>
  </si>
  <si>
    <t>https://gnps.ucsd.edu/ProteoSAFe/result.jsp?task=d9eb8151a9f5459dad892bb449ccc95a&amp;view=view_all_clusters_withID&amp;show=true#{"main.cluster index_lowerinput":"777.0","main.cluster index_upperinput":"777.0"}</t>
  </si>
  <si>
    <t>https://gnps.ucsd.edu/ProteoSAFe/result.jsp?view=network_displayer&amp;componentindex=161&amp;task=d9eb8151a9f5459dad892bb449ccc95a&amp;show=true</t>
  </si>
  <si>
    <t>Salvia Miltirrhiza,Salvia Interrupta,Salvia Argentae,Salvia Candidissima,Salvia Palaestina,Salvia Nubicola</t>
  </si>
  <si>
    <t>https://www.inaturalist.org/observations/111311826,https://www.inaturalist.org/observations/111312224,https://www.inaturalist.org/observations/111312601,https://www.inaturalist.org/observations/111312939,https://www.inaturalist.org/observations/111312539,https://www.inaturalist.org/observations/111312745</t>
  </si>
  <si>
    <t>https://gnps.ucsd.edu/ProteoSAFe/result.jsp?task=d9eb8151a9f5459dad892bb449ccc95a&amp;view=view_all_clusters_withID&amp;show=true#{"main.cluster index_lowerinput":"1001.0","main.cluster index_upperinput":"1001.0"}</t>
  </si>
  <si>
    <t>[M+H]+</t>
  </si>
  <si>
    <t>Quercetin 3-O-malonylglucoside</t>
  </si>
  <si>
    <t>MoNA:VF-NPL-QEHF015573</t>
  </si>
  <si>
    <t>http://gnps.ucsd.edu/ProteoSAFe/gnpslibraryspectrum.jsp?SpectrumID=CCMSLIB00004706636</t>
  </si>
  <si>
    <t>InChI=1S/C24H22O15/c25-9-4-12(28)17-13(5-9)37-22(8-1-2-10(26)11(27)3-8)23(19(17)33)39-24-21(35)20(34)18(32)14(38-24)7-36-16(31)6-15(29)30/h1-5,14,18,20-21,24-28,32,34-35H,6-7H2,(H,29,30)/t14-,18-,20+,21-,24+/m1/s1</t>
  </si>
  <si>
    <t>ESI-QFT</t>
  </si>
  <si>
    <t>CCMSLIB00004706636</t>
  </si>
  <si>
    <t>https://gnps.ucsd.edu/ProteoSAFe/result.jsp?task=d9eb8151a9f5459dad892bb449ccc95a&amp;view=view_all_clusters_withID&amp;show=true#{"main.cluster index_lowerinput":"1087.0","main.cluster index_upperinput":"1087.0"}</t>
  </si>
  <si>
    <t>https://gnps.ucsd.edu/ProteoSAFe/result.jsp?view=network_displayer&amp;componentindex=67&amp;task=d9eb8151a9f5459dad892bb449ccc95a&amp;show=true</t>
  </si>
  <si>
    <t>Salvia Interrupta,Salvia Argentae,Salvia Candidissima,Salvia officinalis purpurascens,salvia officinalis icterina</t>
  </si>
  <si>
    <t>https://www.inaturalist.org/observations/111311826,https://www.inaturalist.org/observations/111312224,https://www.inaturalist.org/observations/111312601,https://www.inaturalist.org/observations/111313011,https://www.inaturalist.org/observations/111311938</t>
  </si>
  <si>
    <t>https://gnps.ucsd.edu/ProteoSAFe/result.jsp?task=d9eb8151a9f5459dad892bb449ccc95a&amp;view=view_all_clusters_withID&amp;show=true#{"main.cluster index_lowerinput":"210.0","main.cluster index_upperinput":"210.0"}</t>
  </si>
  <si>
    <t>https://gnps.ucsd.edu/ProteoSAFe/result.jsp?view=network_displayer&amp;componentindex=36&amp;task=d9eb8151a9f5459dad892bb449ccc95a&amp;show=true</t>
  </si>
  <si>
    <t>Sucrose - 40.0 eV</t>
  </si>
  <si>
    <t>http://gnps.ucsd.edu/ProteoSAFe/gnpslibraryspectrum.jsp?SpectrumID=CCMSLIB00006124345</t>
  </si>
  <si>
    <t>C([C@@H]1[C@H]([C@@H]([C@H]([C@H](O1)O[C@]2([C@H]([C@@H]([C@H](O2)CO)O)O)CO)O)O)O)O</t>
  </si>
  <si>
    <t>CCMSLIB00006124345</t>
  </si>
  <si>
    <t>https://gnps.ucsd.edu/ProteoSAFe/result.jsp?task=d9eb8151a9f5459dad892bb449ccc95a&amp;view=view_all_clusters_withID&amp;show=true#{"main.cluster index_lowerinput":"253.0","main.cluster index_upperinput":"253.0"}</t>
  </si>
  <si>
    <t>Sumaresinolic acid</t>
  </si>
  <si>
    <t>JGI:213218</t>
  </si>
  <si>
    <t>http://gnps.ucsd.edu/ProteoSAFe/gnpslibraryspectrum.jsp?SpectrumID=CCMSLIB00006706535</t>
  </si>
  <si>
    <t>InChI=1S/C30H48O4/c1-25(2)12-14-30(24(33)34)15-13-28(6)18(19(30)16-25)8-9-21-27(5)11-10-22(32)26(3,4)23(27)20(31)17-29(21,28)7/h8,19-23,31-32H,9-17H2,1-7H3,(H,33,34)/t19?,20-,21?,22+,23?,27-,28-,29-,30+/m1/s1</t>
  </si>
  <si>
    <t>CC1(C)CCC2(C(=O)O)CCC3(C)C(=CCC4C5(C)CCC(O)C(C)(C)C5C(O)CC43C)C2C1</t>
  </si>
  <si>
    <t>CCMSLIB00006706535</t>
  </si>
  <si>
    <t>Salvia Przewalskii,Salvia candelabrum,Salvia Officinalis,Salvia Scabra,Salvia Palaestina,Salvia officinalis purpurascens,salvia officinalis icterina</t>
  </si>
  <si>
    <t>https://www.inaturalist.org/observations/111311673,https://www.inaturalist.org/observations/111312071,https://www.inaturalist.org/observations/111313011,https://www.inaturalist.org/observations/111311938,https://www.inaturalist.org/observations/111312539,https://www.inaturalist.org/observations/111312692</t>
  </si>
  <si>
    <t>https://gnps.ucsd.edu/ProteoSAFe/result.jsp?task=d9eb8151a9f5459dad892bb449ccc95a&amp;view=view_all_clusters_withID&amp;show=true#{"main.cluster index_lowerinput":"53.0","main.cluster index_upperinput":"53.0"}</t>
  </si>
  <si>
    <t>Salvia Argentae,Salvia Candidissima,Salvia candelabrum,Salvia Officinalis,Salvia Palaestina,Salvia Verticillata heterosphace,Salvia officinalis purpurascens,salvia officinalis icterina</t>
  </si>
  <si>
    <t>https://www.inaturalist.org/observations/111311826,https://www.inaturalist.org/observations/111311673,https://www.inaturalist.org/observations/111312224,https://www.inaturalist.org/observations/111312848,https://www.inaturalist.org/observations/111313011,https://www.inaturalist.org/observations/111311938,https://www.inaturalist.org/observations/111312539</t>
  </si>
  <si>
    <t>https://gnps.ucsd.edu/ProteoSAFe/result.jsp?task=d9eb8151a9f5459dad892bb449ccc95a&amp;view=view_all_clusters_withID&amp;show=true#{"main.cluster index_lowerinput":"328.0","main.cluster index_upperinput":"328.0"}</t>
  </si>
  <si>
    <t>Heterosphae,Glutinaria,Sclarea</t>
  </si>
  <si>
    <t>Salvia Miltirrhiza,Salvia Przewalskii,Salvia Argentae,Salvia Candidissima,Salvia Palaestina,Salvia Verticillata heterosphace</t>
  </si>
  <si>
    <t>https://www.inaturalist.org/observations/111311826,https://www.inaturalist.org/observations/111312224,https://www.inaturalist.org/observations/111312939,https://www.inaturalist.org/observations/111312848,https://www.inaturalist.org/observations/111312539,https://www.inaturalist.org/observations/111312692</t>
  </si>
  <si>
    <t>https://gnps.ucsd.edu/ProteoSAFe/result.jsp?task=d9eb8151a9f5459dad892bb449ccc95a&amp;view=view_all_clusters_withID&amp;show=true#{"main.cluster index_lowerinput":"578.0","main.cluster index_upperinput":"578.0"}</t>
  </si>
  <si>
    <t>JGI:213220</t>
  </si>
  <si>
    <t>http://gnps.ucsd.edu/ProteoSAFe/gnpslibraryspectrum.jsp?SpectrumID=CCMSLIB00006706537</t>
  </si>
  <si>
    <t>CCMSLIB00006706537</t>
  </si>
  <si>
    <t>https://gnps.ucsd.edu/ProteoSAFe/result.jsp?task=d9eb8151a9f5459dad892bb449ccc95a&amp;view=view_all_clusters_withID&amp;show=true#{"main.cluster index_lowerinput":"1606.0","main.cluster index_upperinput":"1606.0"}</t>
  </si>
  <si>
    <t>https://gnps.ucsd.edu/ProteoSAFe/result.jsp?view=network_displayer&amp;componentindex=1&amp;task=d9eb8151a9f5459dad892bb449ccc95a&amp;show=true</t>
  </si>
  <si>
    <t>Spectral Match to Ser-Leu from NIST14</t>
  </si>
  <si>
    <t>Data deposited by fevargas</t>
  </si>
  <si>
    <t>http://gnps.ucsd.edu/ProteoSAFe/gnpslibraryspectrum.jsp?SpectrumID=CCMSLIB00003139078</t>
  </si>
  <si>
    <t>InChI=1S/C9H18N2O4/c1-5(2)3-7(9(14)15)11-8(13)6(10)4-12/h5-7,12H,3-4,10H2,1-2H3,(H,11,13)(H,14,15)/t6-,7-/m0/s1</t>
  </si>
  <si>
    <t>Data from Chris Turck</t>
  </si>
  <si>
    <t>CC(C)C[C@@H](C(=O)O)NC(=O)[C@H](CO)N</t>
  </si>
  <si>
    <t>CCMSLIB00003139078</t>
  </si>
  <si>
    <t>Salvia officinalis purpurascens</t>
  </si>
  <si>
    <t>https://www.inaturalist.org/observations/111313011</t>
  </si>
  <si>
    <t>https://gnps.ucsd.edu/ProteoSAFe/result.jsp?task=d9eb8151a9f5459dad892bb449ccc95a&amp;view=view_all_clusters_withID&amp;show=true#{"main.cluster index_lowerinput":"309.0","main.cluster index_upperinput":"309.0"}</t>
  </si>
  <si>
    <t>https://gnps.ucsd.edu/ProteoSAFe/result.jsp?task=d9eb8151a9f5459dad892bb449ccc95a&amp;view=view_all_clusters_withID&amp;show=true#{"main.cluster index_lowerinput":"975.0","main.cluster index_upperinput":"975.0"}</t>
  </si>
  <si>
    <t>Salvia Interrupta,Salvia candelabrum</t>
  </si>
  <si>
    <t>https://www.inaturalist.org/observations/111311673,https://www.inaturalist.org/observations/111312601</t>
  </si>
  <si>
    <t>https://gnps.ucsd.edu/ProteoSAFe/result.jsp?task=d9eb8151a9f5459dad892bb449ccc95a&amp;view=view_all_clusters_withID&amp;show=true#{"main.cluster index_lowerinput":"1821.0","main.cluster index_upperinput":"1821.0"}</t>
  </si>
  <si>
    <t>https://gnps.ucsd.edu/ProteoSAFe/result.jsp?view=network_displayer&amp;componentindex=9&amp;task=d9eb8151a9f5459dad892bb449ccc95a&amp;show=true</t>
  </si>
  <si>
    <t>https://gnps.ucsd.edu/ProteoSAFe/result.jsp?task=d9eb8151a9f5459dad892bb449ccc95a&amp;view=view_all_clusters_withID&amp;show=true#{"main.cluster index_lowerinput":"788.0","main.cluster index_upperinput":"788.0"}</t>
  </si>
  <si>
    <t>https://gnps.ucsd.edu/ProteoSAFe/result.jsp?view=network_displayer&amp;componentindex=230&amp;task=d9eb8151a9f5459dad892bb449ccc95a&amp;show=true</t>
  </si>
  <si>
    <t>Salvia candelabrum,Salvia officinalis purpurascens,salvia officinalis icterina</t>
  </si>
  <si>
    <t>https://www.inaturalist.org/observations/111311673,https://www.inaturalist.org/observations/111313011,https://www.inaturalist.org/observations/111311938</t>
  </si>
  <si>
    <t>https://gnps.ucsd.edu/ProteoSAFe/result.jsp?task=d9eb8151a9f5459dad892bb449ccc95a&amp;view=view_all_clusters_withID&amp;show=true#{"main.cluster index_lowerinput":"299.0","main.cluster index_upperinput":"299.0"}</t>
  </si>
  <si>
    <t>Heterosphae,Glutinaria,Salvia,nd</t>
  </si>
  <si>
    <t>Salvia Miltirrhiza,Salvia candelabrum,Salvia Officinalis,Salvia Scabra,Salvia Verticillata heterosphace,Salvia officinalis purpurascens,salvia officinalis icterina,Salvia Nubicola</t>
  </si>
  <si>
    <t>https://www.inaturalist.org/observations/111311673,https://www.inaturalist.org/observations/111312939,https://www.inaturalist.org/observations/111312071,https://www.inaturalist.org/observations/111312848,https://www.inaturalist.org/observations/111313011,https://www.inaturalist.org/observations/111311938,https://www.inaturalist.org/observations/111312745</t>
  </si>
  <si>
    <t>https://gnps.ucsd.edu/ProteoSAFe/result.jsp?task=d9eb8151a9f5459dad892bb449ccc95a&amp;view=view_all_clusters_withID&amp;show=true#{"main.cluster index_lowerinput":"102.0","main.cluster index_upperinput":"102.0"}</t>
  </si>
  <si>
    <t>Salvia Miltirrhiza,Salvia Interrupta,Salvia Argentae,Salvia Scabra,Salvia Verticillata heterosphace</t>
  </si>
  <si>
    <t>https://www.inaturalist.org/observations/111311826,https://www.inaturalist.org/observations/111312601,https://www.inaturalist.org/observations/111312939,https://www.inaturalist.org/observations/111312071,https://www.inaturalist.org/observations/111312848</t>
  </si>
  <si>
    <t>https://gnps.ucsd.edu/ProteoSAFe/result.jsp?task=d9eb8151a9f5459dad892bb449ccc95a&amp;view=view_all_clusters_withID&amp;show=true#{"main.cluster index_lowerinput":"1166.0","main.cluster index_upperinput":"1166.0"}</t>
  </si>
  <si>
    <t>https://gnps.ucsd.edu/ProteoSAFe/result.jsp?view=network_displayer&amp;componentindex=63&amp;task=d9eb8151a9f5459dad892bb449ccc95a&amp;show=true</t>
  </si>
  <si>
    <t>https://gnps.ucsd.edu/ProteoSAFe/result.jsp?task=d9eb8151a9f5459dad892bb449ccc95a&amp;view=view_all_clusters_withID&amp;show=true#{"main.cluster index_lowerinput":"997.0","main.cluster index_upperinput":"997.0"}</t>
  </si>
  <si>
    <t>https://gnps.ucsd.edu/ProteoSAFe/result.jsp?view=network_displayer&amp;componentindex=18&amp;task=d9eb8151a9f5459dad892bb449ccc95a&amp;show=true</t>
  </si>
  <si>
    <t>Oleanolic acid - 40.0 eV</t>
  </si>
  <si>
    <t>http://gnps.ucsd.edu/ProteoSAFe/gnpslibraryspectrum.jsp?SpectrumID=CCMSLIB00006118245</t>
  </si>
  <si>
    <t>C[C@]12CC[C@@H](C([C@@H]1CC[C@@]3([C@@H]2CC=C4[C@]3(CC[C@@]5([C@H]4CC(CC5)(C)C)C(=O)O)C)C)(C)C)O</t>
  </si>
  <si>
    <t>CCMSLIB00006118245</t>
  </si>
  <si>
    <t>https://gnps.ucsd.edu/ProteoSAFe/result.jsp?task=d9eb8151a9f5459dad892bb449ccc95a&amp;view=view_all_clusters_withID&amp;show=true#{"main.cluster index_lowerinput":"1593.0","main.cluster index_upperinput":"1593.0"}</t>
  </si>
  <si>
    <t>https://gnps.ucsd.edu/ProteoSAFe/result.jsp?task=d9eb8151a9f5459dad892bb449ccc95a&amp;view=view_all_clusters_withID&amp;show=true#{"main.cluster index_lowerinput":"1953.0","main.cluster index_upperinput":"1953.0"}</t>
  </si>
  <si>
    <t>https://gnps.ucsd.edu/ProteoSAFe/result.jsp?task=d9eb8151a9f5459dad892bb449ccc95a&amp;view=view_all_clusters_withID&amp;show=true#{"main.cluster index_lowerinput":"993.0","main.cluster index_upperinput":"993.0"}</t>
  </si>
  <si>
    <t>https://gnps.ucsd.edu/ProteoSAFe/result.jsp?task=d9eb8151a9f5459dad892bb449ccc95a&amp;view=view_all_clusters_withID&amp;show=true#{"main.cluster index_lowerinput":"816.0","main.cluster index_upperinput":"816.0"}</t>
  </si>
  <si>
    <t>https://gnps.ucsd.edu/ProteoSAFe/result.jsp?task=d9eb8151a9f5459dad892bb449ccc95a&amp;view=view_all_clusters_withID&amp;show=true#{"main.cluster index_lowerinput":"1416.0","main.cluster index_upperinput":"1416.0"}</t>
  </si>
  <si>
    <t>https://gnps.ucsd.edu/ProteoSAFe/result.jsp?task=d9eb8151a9f5459dad892bb449ccc95a&amp;view=view_all_clusters_withID&amp;show=true#{"main.cluster index_lowerinput":"877.0","main.cluster index_upperinput":"877.0"}</t>
  </si>
  <si>
    <t>Salvia Argentae,Salvia Candidissima,Salvia Palaestina,Salvia sclarea sclarea</t>
  </si>
  <si>
    <t>https://www.inaturalist.org/observations/111311826,https://www.inaturalist.org/observations/111312224,https://www.inaturalist.org/observations/111310606,https://www.inaturalist.org/observations/111312539</t>
  </si>
  <si>
    <t>https://gnps.ucsd.edu/ProteoSAFe/result.jsp?task=d9eb8151a9f5459dad892bb449ccc95a&amp;view=view_all_clusters_withID&amp;show=true#{"main.cluster index_lowerinput":"651.0","main.cluster index_upperinput":"651.0"}</t>
  </si>
  <si>
    <t>https://gnps.ucsd.edu/ProteoSAFe/result.jsp?view=network_displayer&amp;componentindex=19&amp;task=d9eb8151a9f5459dad892bb449ccc95a&amp;show=true</t>
  </si>
  <si>
    <t>Spectral Match to Ile-Leu from NIST14</t>
  </si>
  <si>
    <t>Data deposited by lfnothias</t>
  </si>
  <si>
    <t>http://gnps.ucsd.edu/ProteoSAFe/gnpslibraryspectrum.jsp?SpectrumID=CCMSLIB00003137948</t>
  </si>
  <si>
    <t>QqQ</t>
  </si>
  <si>
    <t>Data from Pieter Dorrestein</t>
  </si>
  <si>
    <t>CCMSLIB00003137948</t>
  </si>
  <si>
    <t>https://gnps.ucsd.edu/ProteoSAFe/result.jsp?task=d9eb8151a9f5459dad892bb449ccc95a&amp;view=view_all_clusters_withID&amp;show=true#{"main.cluster index_lowerinput":"71.0","main.cluster index_upperinput":"71.0"}</t>
  </si>
  <si>
    <t>https://gnps.ucsd.edu/ProteoSAFe/result.jsp?view=network_displayer&amp;componentindex=30&amp;task=d9eb8151a9f5459dad892bb449ccc95a&amp;show=true</t>
  </si>
  <si>
    <t>https://gnps.ucsd.edu/ProteoSAFe/result.jsp?task=d9eb8151a9f5459dad892bb449ccc95a&amp;view=view_all_clusters_withID&amp;show=true#{"main.cluster index_lowerinput":"851.0","main.cluster index_upperinput":"851.0"}</t>
  </si>
  <si>
    <t>https://gnps.ucsd.edu/ProteoSAFe/result.jsp?view=network_displayer&amp;componentindex=107&amp;task=d9eb8151a9f5459dad892bb449ccc95a&amp;show=true</t>
  </si>
  <si>
    <t>https://gnps.ucsd.edu/ProteoSAFe/result.jsp?task=d9eb8151a9f5459dad892bb449ccc95a&amp;view=view_all_clusters_withID&amp;show=true#{"main.cluster index_lowerinput":"533.0","main.cluster index_upperinput":"533.0"}</t>
  </si>
  <si>
    <t>https://gnps.ucsd.edu/ProteoSAFe/result.jsp?view=network_displayer&amp;componentindex=48&amp;task=d9eb8151a9f5459dad892bb449ccc95a&amp;show=true</t>
  </si>
  <si>
    <t>https://gnps.ucsd.edu/ProteoSAFe/result.jsp?task=d9eb8151a9f5459dad892bb449ccc95a&amp;view=view_all_clusters_withID&amp;show=true#{"main.cluster index_lowerinput":"1183.0","main.cluster index_upperinput":"1183.0"}</t>
  </si>
  <si>
    <t>Salvia Miltirrhiza,Salvia Interrupta,Salvia Przewalskii,Salvia Candidissima,Salvia candelabrum,Salvia Officinalis,Salvia Scabra,Salvia Verticillata heterosphace,Salvia officinalis purpurascens,salvia officinalis icterina,Salvia Nubicola,Salvia sclarea sclarea</t>
  </si>
  <si>
    <t>https://www.inaturalist.org/observations/111311673,https://www.inaturalist.org/observations/111312224,https://www.inaturalist.org/observations/111312601,https://www.inaturalist.org/observations/111310606,https://www.inaturalist.org/observations/111312939,https://www.inaturalist.org/observations/111312071,https://www.inaturalist.org/observations/111312848,https://www.inaturalist.org/observations/111313011,https://www.inaturalist.org/observations/111311938,https://www.inaturalist.org/observations/111312692,https://www.inaturalist.org/observations/111312745</t>
  </si>
  <si>
    <t>https://gnps.ucsd.edu/ProteoSAFe/result.jsp?task=d9eb8151a9f5459dad892bb449ccc95a&amp;view=view_all_clusters_withID&amp;show=true#{"main.cluster index_lowerinput":"211.0","main.cluster index_upperinput":"211.0"}</t>
  </si>
  <si>
    <t>Spectral Match to 12(13)-Epoxy-9Z-octadecenoic acid from NIST14</t>
  </si>
  <si>
    <t>http://gnps.ucsd.edu/ProteoSAFe/gnpslibraryspectrum.jsp?SpectrumID=CCMSLIB00003135666</t>
  </si>
  <si>
    <t>https://gnps.ucsd.edu/ProteoSAFe/result.jsp?task=d9eb8151a9f5459dad892bb449ccc95a&amp;view=view_all_clusters_withID&amp;show=true#{"main.cluster index_lowerinput":"1882.0","main.cluster index_upperinput":"1882.0"}</t>
  </si>
  <si>
    <t>https://gnps.ucsd.edu/ProteoSAFe/result.jsp?task=d9eb8151a9f5459dad892bb449ccc95a&amp;view=view_all_clusters_withID&amp;show=true#{"main.cluster index_lowerinput":"1653.0","main.cluster index_upperinput":"1653.0"}</t>
  </si>
  <si>
    <t>https://gnps.ucsd.edu/ProteoSAFe/result.jsp?task=d9eb8151a9f5459dad892bb449ccc95a&amp;view=view_all_clusters_withID&amp;show=true#{"main.cluster index_lowerinput":"1380.0","main.cluster index_upperinput":"1380.0"}</t>
  </si>
  <si>
    <t>Salvia Przewalskii,Salvia Argentae,Salvia Candidissima,Salvia Palaestina,Salvia Verticillata heterosphace,Salvia officinalis purpurascens,salvia officinalis icterina</t>
  </si>
  <si>
    <t>https://www.inaturalist.org/observations/111311826,https://www.inaturalist.org/observations/111312224,https://www.inaturalist.org/observations/111312848,https://www.inaturalist.org/observations/111313011,https://www.inaturalist.org/observations/111311938,https://www.inaturalist.org/observations/111312539,https://www.inaturalist.org/observations/111312692</t>
  </si>
  <si>
    <t>https://gnps.ucsd.edu/ProteoSAFe/result.jsp?task=d9eb8151a9f5459dad892bb449ccc95a&amp;view=view_all_clusters_withID&amp;show=true#{"main.cluster index_lowerinput":"305.0","main.cluster index_upperinput":"305.0"}</t>
  </si>
  <si>
    <t>https://gnps.ucsd.edu/ProteoSAFe/result.jsp?view=network_displayer&amp;componentindex=21&amp;task=d9eb8151a9f5459dad892bb449ccc95a&amp;show=true</t>
  </si>
  <si>
    <t>https://gnps.ucsd.edu/ProteoSAFe/result.jsp?task=d9eb8151a9f5459dad892bb449ccc95a&amp;view=view_all_clusters_withID&amp;show=true#{"main.cluster index_lowerinput":"716.0","main.cluster index_upperinput":"716.0"}</t>
  </si>
  <si>
    <t>https://gnps.ucsd.edu/ProteoSAFe/result.jsp?view=network_displayer&amp;componentindex=229&amp;task=d9eb8151a9f5459dad892bb449ccc95a&amp;show=true</t>
  </si>
  <si>
    <t>Salvia Interrupta,Salvia Officinalis,Salvia officinalis purpurascens,salvia officinalis icterina</t>
  </si>
  <si>
    <t>https://www.inaturalist.org/observations/111312601,https://www.inaturalist.org/observations/111313011,https://www.inaturalist.org/observations/111311938</t>
  </si>
  <si>
    <t>https://gnps.ucsd.edu/ProteoSAFe/result.jsp?task=d9eb8151a9f5459dad892bb449ccc95a&amp;view=view_all_clusters_withID&amp;show=true#{"main.cluster index_lowerinput":"117.0","main.cluster index_upperinput":"117.0"}</t>
  </si>
  <si>
    <t>https://gnps.ucsd.edu/ProteoSAFe/result.jsp?task=d9eb8151a9f5459dad892bb449ccc95a&amp;view=view_all_clusters_withID&amp;show=true#{"main.cluster index_lowerinput":"1097.0","main.cluster index_upperinput":"1097.0"}</t>
  </si>
  <si>
    <t>https://gnps.ucsd.edu/ProteoSAFe/result.jsp?task=d9eb8151a9f5459dad892bb449ccc95a&amp;view=view_all_clusters_withID&amp;show=true#{"main.cluster index_lowerinput":"1938.0","main.cluster index_upperinput":"1938.0"}</t>
  </si>
  <si>
    <t>https://gnps.ucsd.edu/ProteoSAFe/result.jsp?view=network_displayer&amp;componentindex=153&amp;task=d9eb8151a9f5459dad892bb449ccc95a&amp;show=true</t>
  </si>
  <si>
    <t>https://gnps.ucsd.edu/ProteoSAFe/result.jsp?task=d9eb8151a9f5459dad892bb449ccc95a&amp;view=view_all_clusters_withID&amp;show=true#{"main.cluster index_lowerinput":"1615.0","main.cluster index_upperinput":"1615.0"}</t>
  </si>
  <si>
    <t>https://gnps.ucsd.edu/ProteoSAFe/result.jsp?view=network_displayer&amp;componentindex=15&amp;task=d9eb8151a9f5459dad892bb449ccc95a&amp;show=true</t>
  </si>
  <si>
    <t>https://gnps.ucsd.edu/ProteoSAFe/result.jsp?task=d9eb8151a9f5459dad892bb449ccc95a&amp;view=view_all_clusters_withID&amp;show=true#{"main.cluster index_lowerinput":"1621.0","main.cluster index_upperinput":"1621.0"}</t>
  </si>
  <si>
    <t>Salvia Przewalskii,Salvia Candidissima,Salvia Palaestina</t>
  </si>
  <si>
    <t>https://www.inaturalist.org/observations/111312224,https://www.inaturalist.org/observations/111312539,https://www.inaturalist.org/observations/111312692</t>
  </si>
  <si>
    <t>https://gnps.ucsd.edu/ProteoSAFe/result.jsp?task=d9eb8151a9f5459dad892bb449ccc95a&amp;view=view_all_clusters_withID&amp;show=true#{"main.cluster index_lowerinput":"510.0","main.cluster index_upperinput":"510.0"}</t>
  </si>
  <si>
    <t>ferulic acid</t>
  </si>
  <si>
    <t>JGI:212504</t>
  </si>
  <si>
    <t>http://gnps.ucsd.edu/ProteoSAFe/gnpslibraryspectrum.jsp?SpectrumID=CCMSLIB00006705821</t>
  </si>
  <si>
    <t>InChI=1S/C10H10O4/c1-14-9-6-7(2-4-8(9)11)3-5-10(12)13/h2-6,11H,1H3,(H,12,13)/b5-3+</t>
  </si>
  <si>
    <t>COc1cc(C=CC(=O)O)ccc1O</t>
  </si>
  <si>
    <t>CCMSLIB00006705821</t>
  </si>
  <si>
    <t>Salvia Przewalskii,Salvia Argentae,Salvia Candidissima,Salvia candelabrum,Salvia Officinalis,Salvia Palaestina,Salvia officinalis purpurascens,salvia officinalis icterina,Salvia sclarea sclarea</t>
  </si>
  <si>
    <t>https://www.inaturalist.org/observations/111311826,https://www.inaturalist.org/observations/111311673,https://www.inaturalist.org/observations/111312224,https://www.inaturalist.org/observations/111310606,https://www.inaturalist.org/observations/111313011,https://www.inaturalist.org/observations/111311938,https://www.inaturalist.org/observations/111312539,https://www.inaturalist.org/observations/111312692</t>
  </si>
  <si>
    <t>https://gnps.ucsd.edu/ProteoSAFe/result.jsp?task=d9eb8151a9f5459dad892bb449ccc95a&amp;view=view_all_clusters_withID&amp;show=true#{"main.cluster index_lowerinput":"22.0","main.cluster index_upperinput":"22.0"}</t>
  </si>
  <si>
    <t>https://gnps.ucsd.edu/ProteoSAFe/result.jsp?task=d9eb8151a9f5459dad892bb449ccc95a&amp;view=view_all_clusters_withID&amp;show=true#{"main.cluster index_lowerinput":"871.0","main.cluster index_upperinput":"871.0"}</t>
  </si>
  <si>
    <t>M+H-2H2O</t>
  </si>
  <si>
    <t>Spectral Match to 2,4,7,9-Tetramethyl-5-decyne-4,7-diol from NIST14</t>
  </si>
  <si>
    <t>http://gnps.ucsd.edu/ProteoSAFe/gnpslibraryspectrum.jsp?SpectrumID=CCMSLIB00003139804</t>
  </si>
  <si>
    <t>InChI=1S/C14H26O2/c1-11(2)9-13(5,15)7-8-14(6,16)10-12(3)4/h11-12,15-16H,9-10H2,1-6H3</t>
  </si>
  <si>
    <t>CC(C)CC(C)(C#CC(C)(CC(C)C)O)O</t>
  </si>
  <si>
    <t>CCMSLIB00003139804</t>
  </si>
  <si>
    <t>Salvia Candidissima,Salvia Palaestina</t>
  </si>
  <si>
    <t>https://www.inaturalist.org/observations/111312224,https://www.inaturalist.org/observations/111312539</t>
  </si>
  <si>
    <t>https://gnps.ucsd.edu/ProteoSAFe/result.jsp?task=d9eb8151a9f5459dad892bb449ccc95a&amp;view=view_all_clusters_withID&amp;show=true#{"main.cluster index_lowerinput":"998.0","main.cluster index_upperinput":"998.0"}</t>
  </si>
  <si>
    <t>https://gnps.ucsd.edu/ProteoSAFe/result.jsp?task=d9eb8151a9f5459dad892bb449ccc95a&amp;view=view_all_clusters_withID&amp;show=true#{"main.cluster index_lowerinput":"1948.0","main.cluster index_upperinput":"1948.0"}</t>
  </si>
  <si>
    <t>https://gnps.ucsd.edu/ProteoSAFe/result.jsp?task=d9eb8151a9f5459dad892bb449ccc95a&amp;view=view_all_clusters_withID&amp;show=true#{"main.cluster index_lowerinput":"1545.0","main.cluster index_upperinput":"1545.0"}</t>
  </si>
  <si>
    <t>https://gnps.ucsd.edu/ProteoSAFe/result.jsp?task=d9eb8151a9f5459dad892bb449ccc95a&amp;view=view_all_clusters_withID&amp;show=true#{"main.cluster index_lowerinput":"640.0","main.cluster index_upperinput":"640.0"}</t>
  </si>
  <si>
    <t>https://gnps.ucsd.edu/ProteoSAFe/result.jsp?view=network_displayer&amp;componentindex=10&amp;task=d9eb8151a9f5459dad892bb449ccc95a&amp;show=true</t>
  </si>
  <si>
    <t>Salvia Miltirrhiza,Salvia candelabrum,Salvia Officinalis,Salvia Verticillata heterosphace,Salvia officinalis purpurascens,Salvia Nubicola,Salvia sclarea sclarea</t>
  </si>
  <si>
    <t>https://www.inaturalist.org/observations/111311673,https://www.inaturalist.org/observations/111310606,https://www.inaturalist.org/observations/111312939,https://www.inaturalist.org/observations/111312848,https://www.inaturalist.org/observations/111313011,https://www.inaturalist.org/observations/111311938,https://www.inaturalist.org/observations/111312745</t>
  </si>
  <si>
    <t>https://gnps.ucsd.edu/ProteoSAFe/result.jsp?task=d9eb8151a9f5459dad892bb449ccc95a&amp;view=view_all_clusters_withID&amp;show=true#{"main.cluster index_lowerinput":"257.0","main.cluster index_upperinput":"257.0"}</t>
  </si>
  <si>
    <t>https://gnps.ucsd.edu/ProteoSAFe/result.jsp?task=d9eb8151a9f5459dad892bb449ccc95a&amp;view=view_all_clusters_withID&amp;show=true#{"main.cluster index_lowerinput":"1865.0","main.cluster index_upperinput":"1865.0"}</t>
  </si>
  <si>
    <t>https://gnps.ucsd.edu/ProteoSAFe/result.jsp?task=d9eb8151a9f5459dad892bb449ccc95a&amp;view=view_all_clusters_withID&amp;show=true#{"main.cluster index_lowerinput":"1060.0","main.cluster index_upperinput":"1060.0"}</t>
  </si>
  <si>
    <t>Camphora</t>
  </si>
  <si>
    <t>http://gnps.ucsd.edu/ProteoSAFe/gnpslibraryspectrum.jsp?SpectrumID=CCMSLIB00005788002</t>
  </si>
  <si>
    <t>CCMSLIB00005788002</t>
  </si>
  <si>
    <t>https://gnps.ucsd.edu/ProteoSAFe/result.jsp?task=d9eb8151a9f5459dad892bb449ccc95a&amp;view=view_all_clusters_withID&amp;show=true#{"main.cluster index_lowerinput":"1881.0","main.cluster index_upperinput":"1881.0"}</t>
  </si>
  <si>
    <t>https://gnps.ucsd.edu/ProteoSAFe/result.jsp?view=network_displayer&amp;componentindex=150&amp;task=d9eb8151a9f5459dad892bb449ccc95a&amp;show=true</t>
  </si>
  <si>
    <t>https://gnps.ucsd.edu/ProteoSAFe/result.jsp?task=d9eb8151a9f5459dad892bb449ccc95a&amp;view=view_all_clusters_withID&amp;show=true#{"main.cluster index_lowerinput":"1308.0","main.cluster index_upperinput":"1308.0"}</t>
  </si>
  <si>
    <t>https://gnps.ucsd.edu/ProteoSAFe/result.jsp?task=d9eb8151a9f5459dad892bb449ccc95a&amp;view=view_all_clusters_withID&amp;show=true#{"main.cluster index_lowerinput":"1525.0","main.cluster index_upperinput":"1525.0"}</t>
  </si>
  <si>
    <t>https://gnps.ucsd.edu/ProteoSAFe/result.jsp?view=network_displayer&amp;componentindex=14&amp;task=d9eb8151a9f5459dad892bb449ccc95a&amp;show=true</t>
  </si>
  <si>
    <t>https://gnps.ucsd.edu/ProteoSAFe/result.jsp?task=d9eb8151a9f5459dad892bb449ccc95a&amp;view=view_all_clusters_withID&amp;show=true#{"main.cluster index_lowerinput":"1815.0","main.cluster index_upperinput":"1815.0"}</t>
  </si>
  <si>
    <t>https://gnps.ucsd.edu/ProteoSAFe/result.jsp?view=network_displayer&amp;componentindex=33&amp;task=d9eb8151a9f5459dad892bb449ccc95a&amp;show=true</t>
  </si>
  <si>
    <t>https://gnps.ucsd.edu/ProteoSAFe/result.jsp?task=d9eb8151a9f5459dad892bb449ccc95a&amp;view=view_all_clusters_withID&amp;show=true#{"main.cluster index_lowerinput":"1138.0","main.cluster index_upperinput":"1138.0"}</t>
  </si>
  <si>
    <t>https://gnps.ucsd.edu/ProteoSAFe/result.jsp?task=d9eb8151a9f5459dad892bb449ccc95a&amp;view=view_all_clusters_withID&amp;show=true#{"main.cluster index_lowerinput":"1862.0","main.cluster index_upperinput":"1862.0"}</t>
  </si>
  <si>
    <t>Salvia Miltirrhiza,Salvia Przewalskii</t>
  </si>
  <si>
    <t>https://www.inaturalist.org/observations/111312939,https://www.inaturalist.org/observations/111312692</t>
  </si>
  <si>
    <t>https://gnps.ucsd.edu/ProteoSAFe/result.jsp?task=d9eb8151a9f5459dad892bb449ccc95a&amp;view=view_all_clusters_withID&amp;show=true#{"main.cluster index_lowerinput":"558.0","main.cluster index_upperinput":"558.0"}</t>
  </si>
  <si>
    <t>Salvia Miltirrhiza,Salvia Candidissima</t>
  </si>
  <si>
    <t>https://www.inaturalist.org/observations/111312224,https://www.inaturalist.org/observations/111312939</t>
  </si>
  <si>
    <t>https://gnps.ucsd.edu/ProteoSAFe/result.jsp?task=d9eb8151a9f5459dad892bb449ccc95a&amp;view=view_all_clusters_withID&amp;show=true#{"main.cluster index_lowerinput":"774.0","main.cluster index_upperinput":"774.0"}</t>
  </si>
  <si>
    <t>skimmin</t>
  </si>
  <si>
    <t>MoNA:VF-NPL-QTOF001829</t>
  </si>
  <si>
    <t>http://gnps.ucsd.edu/ProteoSAFe/gnpslibraryspectrum.jsp?SpectrumID=CCMSLIB00004719575</t>
  </si>
  <si>
    <t>InChI=1S/C15H16O8/c1661012(18)13(19)14(20)15(2310)2183172411(17)229(7)58/h15,10,1216,1820H,6H2/t10,12,13+,14,15/m1/s1</t>
  </si>
  <si>
    <t>ESI-QTOF</t>
  </si>
  <si>
    <t>CCMSLIB00004719575</t>
  </si>
  <si>
    <t>Salvia Officinalis,salvia officinalis icterina</t>
  </si>
  <si>
    <t>https://gnps.ucsd.edu/ProteoSAFe/result.jsp?task=d9eb8151a9f5459dad892bb449ccc95a&amp;view=view_all_clusters_withID&amp;show=true#{"main.cluster index_lowerinput":"1514.0","main.cluster index_upperinput":"1514.0"}</t>
  </si>
  <si>
    <t>https://gnps.ucsd.edu/ProteoSAFe/result.jsp?task=d9eb8151a9f5459dad892bb449ccc95a&amp;view=view_all_clusters_withID&amp;show=true#{"main.cluster index_lowerinput":"793.0","main.cluster index_upperinput":"793.0"}</t>
  </si>
  <si>
    <t>Spectral Match to Val-Ile from NIST14</t>
  </si>
  <si>
    <t>Data deposited by mjmeehan</t>
  </si>
  <si>
    <t>http://gnps.ucsd.edu/ProteoSAFe/gnpslibraryspectrum.jsp?SpectrumID=CCMSLIB00003134815</t>
  </si>
  <si>
    <t>InChI=1S/C11H22N2O3/c1-5-7(4)9(11(15)16)13-10(14)8(12)6(2)3/h6-9H,5,12H2,1-4H3,(H,13,14)(H,15,16)/t7-,8-,9-/m0/s1</t>
  </si>
  <si>
    <t>Data from Gabriel Haddad</t>
  </si>
  <si>
    <t>CC[C@H](C)[C@@H](C(=O)O)NC(=O)[C@H](C(C)C)N</t>
  </si>
  <si>
    <t>CCMSLIB00003134815</t>
  </si>
  <si>
    <t>Salvia officinalis purpurascens,salvia officinalis icterina</t>
  </si>
  <si>
    <t>https://gnps.ucsd.edu/ProteoSAFe/result.jsp?task=d9eb8151a9f5459dad892bb449ccc95a&amp;view=view_all_clusters_withID&amp;show=true#{"main.cluster index_lowerinput":"213.0","main.cluster index_upperinput":"213.0"}</t>
  </si>
  <si>
    <t>https://gnps.ucsd.edu/ProteoSAFe/result.jsp?task=d9eb8151a9f5459dad892bb449ccc95a&amp;view=view_all_clusters_withID&amp;show=true#{"main.cluster index_lowerinput":"1677.0","main.cluster index_upperinput":"1677.0"}</t>
  </si>
  <si>
    <t>https://gnps.ucsd.edu/ProteoSAFe/result.jsp?task=d9eb8151a9f5459dad892bb449ccc95a&amp;view=view_all_clusters_withID&amp;show=true#{"main.cluster index_lowerinput":"1433.0","main.cluster index_upperinput":"1433.0"}</t>
  </si>
  <si>
    <t>https://gnps.ucsd.edu/ProteoSAFe/result.jsp?task=d9eb8151a9f5459dad892bb449ccc95a&amp;view=view_all_clusters_withID&amp;show=true#{"main.cluster index_lowerinput":"726.0","main.cluster index_upperinput":"726.0"}</t>
  </si>
  <si>
    <t>Salvia Interrupta,Salvia Candidissima,Salvia Officinalis,salvia officinalis icterina</t>
  </si>
  <si>
    <t>https://www.inaturalist.org/observations/111312224,https://www.inaturalist.org/observations/111312601,https://www.inaturalist.org/observations/111311938</t>
  </si>
  <si>
    <t>https://gnps.ucsd.edu/ProteoSAFe/result.jsp?task=d9eb8151a9f5459dad892bb449ccc95a&amp;view=view_all_clusters_withID&amp;show=true#{"main.cluster index_lowerinput":"772.0","main.cluster index_upperinput":"772.0"}</t>
  </si>
  <si>
    <t>Salvia Miltirrhiza,Salvia Nubicola</t>
  </si>
  <si>
    <t>https://www.inaturalist.org/observations/111312939,https://www.inaturalist.org/observations/111312745</t>
  </si>
  <si>
    <t>https://gnps.ucsd.edu/ProteoSAFe/result.jsp?task=d9eb8151a9f5459dad892bb449ccc95a&amp;view=view_all_clusters_withID&amp;show=true#{"main.cluster index_lowerinput":"1175.0","main.cluster index_upperinput":"1175.0"}</t>
  </si>
  <si>
    <t>Heterosphae,Glutinaria,Sclarea,nd</t>
  </si>
  <si>
    <t>Salvia Miltirrhiza,Salvia Przewalskii,Salvia Candidissima,Salvia candelabrum,Salvia Scabra,Salvia Palaestina,Salvia Verticillata heterosphace,Salvia Nubicola,Salvia sclarea sclarea</t>
  </si>
  <si>
    <t>https://www.inaturalist.org/observations/111311673,https://www.inaturalist.org/observations/111312224,https://www.inaturalist.org/observations/111310606,https://www.inaturalist.org/observations/111312939,https://www.inaturalist.org/observations/111312071,https://www.inaturalist.org/observations/111312848,https://www.inaturalist.org/observations/111312539,https://www.inaturalist.org/observations/111312692,https://www.inaturalist.org/observations/111312745</t>
  </si>
  <si>
    <t>https://gnps.ucsd.edu/ProteoSAFe/result.jsp?task=d9eb8151a9f5459dad892bb449ccc95a&amp;view=view_all_clusters_withID&amp;show=true#{"main.cluster index_lowerinput":"485.0","main.cluster index_upperinput":"485.0"}</t>
  </si>
  <si>
    <t>https://gnps.ucsd.edu/ProteoSAFe/result.jsp?view=network_displayer&amp;componentindex=79&amp;task=d9eb8151a9f5459dad892bb449ccc95a&amp;show=true</t>
  </si>
  <si>
    <t>https://gnps.ucsd.edu/ProteoSAFe/result.jsp?task=d9eb8151a9f5459dad892bb449ccc95a&amp;view=view_all_clusters_withID&amp;show=true#{"main.cluster index_lowerinput":"1569.0","main.cluster index_upperinput":"1569.0"}</t>
  </si>
  <si>
    <t>Salvia Interrupta,Salvia Przewalskii,Salvia Argentae,Salvia Candidissima,Salvia candelabrum,Salvia Officinalis,Salvia Scabra,Salvia Palaestina,Salvia officinalis purpurascens,salvia officinalis icterina,Salvia Nubicola,Salvia sclarea sclarea</t>
  </si>
  <si>
    <t>https://www.inaturalist.org/observations/111311826,https://www.inaturalist.org/observations/111311673,https://www.inaturalist.org/observations/111312224,https://www.inaturalist.org/observations/111312601,https://www.inaturalist.org/observations/111310606,https://www.inaturalist.org/observations/111312071,https://www.inaturalist.org/observations/111313011,https://www.inaturalist.org/observations/111311938,https://www.inaturalist.org/observations/111312539,https://www.inaturalist.org/observations/111312692,https://www.inaturalist.org/observations/111312745</t>
  </si>
  <si>
    <t>https://gnps.ucsd.edu/ProteoSAFe/result.jsp?task=d9eb8151a9f5459dad892bb449ccc95a&amp;view=view_all_clusters_withID&amp;show=true#{"main.cluster index_lowerinput":"113.0","main.cluster index_upperinput":"113.0"}</t>
  </si>
  <si>
    <t>https://gnps.ucsd.edu/ProteoSAFe/result.jsp?view=network_displayer&amp;componentindex=96&amp;task=d9eb8151a9f5459dad892bb449ccc95a&amp;show=true</t>
  </si>
  <si>
    <t>Salvia Przewalskii,Salvia Argentae,Salvia Candidissima,Salvia sclarea sclarea</t>
  </si>
  <si>
    <t>https://www.inaturalist.org/observations/111311826,https://www.inaturalist.org/observations/111312224,https://www.inaturalist.org/observations/111310606,https://www.inaturalist.org/observations/111312692</t>
  </si>
  <si>
    <t>https://gnps.ucsd.edu/ProteoSAFe/result.jsp?task=d9eb8151a9f5459dad892bb449ccc95a&amp;view=view_all_clusters_withID&amp;show=true#{"main.cluster index_lowerinput":"571.0","main.cluster index_upperinput":"571.0"}</t>
  </si>
  <si>
    <t>https://gnps.ucsd.edu/ProteoSAFe/result.jsp?task=d9eb8151a9f5459dad892bb449ccc95a&amp;view=view_all_clusters_withID&amp;show=true#{"main.cluster index_lowerinput":"389.0","main.cluster index_upperinput":"389.0"}</t>
  </si>
  <si>
    <t>https://gnps.ucsd.edu/ProteoSAFe/result.jsp?task=d9eb8151a9f5459dad892bb449ccc95a&amp;view=view_all_clusters_withID&amp;show=true#{"main.cluster index_lowerinput":"446.0","main.cluster index_upperinput":"446.0"}</t>
  </si>
  <si>
    <t>https://gnps.ucsd.edu/ProteoSAFe/result.jsp?task=d9eb8151a9f5459dad892bb449ccc95a&amp;view=view_all_clusters_withID&amp;show=true#{"main.cluster index_lowerinput":"129.0","main.cluster index_upperinput":"129.0"}</t>
  </si>
  <si>
    <t>NCGC00385243-01_C12H18O4_{(1R,2R)-2-[(2Z)-5-Hydroxy-2-penten-1-yl]-3-oxocyclopentyl}acetic acid</t>
  </si>
  <si>
    <t>http://gnps.ucsd.edu/ProteoSAFe/gnpslibraryspectrum.jsp?SpectrumID=CCMSLIB00000856124</t>
  </si>
  <si>
    <t>InChI=1S/C12H18O4/c13-7-3-1-2-4-10-9(8-12(15)16)5-6-11(10)14/h1-2,9-10,13H,3-8H2,(H,15,16)/b2-1-/t9-,10-/m1/s1</t>
  </si>
  <si>
    <t>OCC\\C=C/C[C@@H]1[C@H](CCC1=O)CC(O)=O</t>
  </si>
  <si>
    <t>CCMSLIB00000856124</t>
  </si>
  <si>
    <t>Salvia Miltirrhiza,Salvia Interrupta,Salvia Przewalskii,Salvia Candidissima,Salvia candelabrum,Salvia Officinalis,Salvia officinalis purpurascens,salvia officinalis icterina,Salvia sclarea sclarea</t>
  </si>
  <si>
    <t>https://www.inaturalist.org/observations/111311673,https://www.inaturalist.org/observations/111312224,https://www.inaturalist.org/observations/111312601,https://www.inaturalist.org/observations/111310606,https://www.inaturalist.org/observations/111312939,https://www.inaturalist.org/observations/111313011,https://www.inaturalist.org/observations/111311938,https://www.inaturalist.org/observations/111312692</t>
  </si>
  <si>
    <t>https://gnps.ucsd.edu/ProteoSAFe/result.jsp?task=d9eb8151a9f5459dad892bb449ccc95a&amp;view=view_all_clusters_withID&amp;show=true#{"main.cluster index_lowerinput":"38.0","main.cluster index_upperinput":"38.0"}</t>
  </si>
  <si>
    <t>https://gnps.ucsd.edu/ProteoSAFe/result.jsp?view=network_displayer&amp;componentindex=26&amp;task=d9eb8151a9f5459dad892bb449ccc95a&amp;show=true</t>
  </si>
  <si>
    <t>Spectral Match to Pinolenic acid from NIST14</t>
  </si>
  <si>
    <t>http://gnps.ucsd.edu/ProteoSAFe/gnpslibraryspectrum.jsp?SpectrumID=CCMSLIB00003138291</t>
  </si>
  <si>
    <t>InChI=1S/C18H30O2/c1-2-3-4-5-6-7-8-9-10-11-12-13-14-15-16-17-18(19)20/h6-7,9-10,13-14H,2-5,8,11-12,15-17H2,1H3,(H,19,20)/b7-6-,10-9-,14-13-</t>
  </si>
  <si>
    <t>CCCCC/C=C\\C/C=C\\CC/C=C\\CCCC(=O)O</t>
  </si>
  <si>
    <t>CCMSLIB00003138291</t>
  </si>
  <si>
    <t>https://gnps.ucsd.edu/ProteoSAFe/result.jsp?task=d9eb8151a9f5459dad892bb449ccc95a&amp;view=view_all_clusters_withID&amp;show=true#{"main.cluster index_lowerinput":"1331.0","main.cluster index_upperinput":"1331.0"}</t>
  </si>
  <si>
    <t>https://gnps.ucsd.edu/ProteoSAFe/result.jsp?view=network_displayer&amp;componentindex=271&amp;task=d9eb8151a9f5459dad892bb449ccc95a&amp;show=true</t>
  </si>
  <si>
    <t>Salvia Candidissima,Salvia Palaestina,Salvia sclarea sclarea</t>
  </si>
  <si>
    <t>https://www.inaturalist.org/observations/111312224,https://www.inaturalist.org/observations/111310606,https://www.inaturalist.org/observations/111312539</t>
  </si>
  <si>
    <t>https://gnps.ucsd.edu/ProteoSAFe/result.jsp?task=d9eb8151a9f5459dad892bb449ccc95a&amp;view=view_all_clusters_withID&amp;show=true#{"main.cluster index_lowerinput":"925.0","main.cluster index_upperinput":"925.0"}</t>
  </si>
  <si>
    <t>Spectral Match to Val-Leu from NIST14</t>
  </si>
  <si>
    <t>http://gnps.ucsd.edu/ProteoSAFe/gnpslibraryspectrum.jsp?SpectrumID=CCMSLIB00003139580</t>
  </si>
  <si>
    <t>InChI=1S/C11H22N2O3/c1-6(2)5-8(11(15)16)13-10(14)9(12)7(3)4/h6-9H,5,12H2,1-4H3,(H,13,14)(H,15,16)/t8-,9-/m0/s1</t>
  </si>
  <si>
    <t>Data from Joshua Wollam</t>
  </si>
  <si>
    <t>CC(C)C[C@@H](C(=O)O)NC(=O)[C@H](C(C)C)N</t>
  </si>
  <si>
    <t>CCMSLIB00003139580</t>
  </si>
  <si>
    <t>https://gnps.ucsd.edu/ProteoSAFe/result.jsp?task=d9eb8151a9f5459dad892bb449ccc95a&amp;view=view_all_clusters_withID&amp;show=true#{"main.cluster index_lowerinput":"141.0","main.cluster index_upperinput":"141.0"}</t>
  </si>
  <si>
    <t>https://gnps.ucsd.edu/ProteoSAFe/result.jsp?task=d9eb8151a9f5459dad892bb449ccc95a&amp;view=view_all_clusters_withID&amp;show=true#{"main.cluster index_lowerinput":"1773.0","main.cluster index_upperinput":"1773.0"}</t>
  </si>
  <si>
    <t>https://gnps.ucsd.edu/ProteoSAFe/result.jsp?task=d9eb8151a9f5459dad892bb449ccc95a&amp;view=view_all_clusters_withID&amp;show=true#{"main.cluster index_lowerinput":"1472.0","main.cluster index_upperinput":"1472.0"}</t>
  </si>
  <si>
    <t>https://gnps.ucsd.edu/ProteoSAFe/result.jsp?task=d9eb8151a9f5459dad892bb449ccc95a&amp;view=view_all_clusters_withID&amp;show=true#{"main.cluster index_lowerinput":"548.0","main.cluster index_upperinput":"548.0"}</t>
  </si>
  <si>
    <t>https://gnps.ucsd.edu/ProteoSAFe/result.jsp?task=d9eb8151a9f5459dad892bb449ccc95a&amp;view=view_all_clusters_withID&amp;show=true#{"main.cluster index_lowerinput":"1738.0","main.cluster index_upperinput":"1738.0"}</t>
  </si>
  <si>
    <t>Salvia Candidissima,Salvia Officinalis,salvia officinalis icterina</t>
  </si>
  <si>
    <t>https://www.inaturalist.org/observations/111312224,https://www.inaturalist.org/observations/111311938</t>
  </si>
  <si>
    <t>https://gnps.ucsd.edu/ProteoSAFe/result.jsp?task=d9eb8151a9f5459dad892bb449ccc95a&amp;view=view_all_clusters_withID&amp;show=true#{"main.cluster index_lowerinput":"715.0","main.cluster index_upperinput":"715.0"}</t>
  </si>
  <si>
    <t>https://gnps.ucsd.edu/ProteoSAFe/result.jsp?task=d9eb8151a9f5459dad892bb449ccc95a&amp;view=view_all_clusters_withID&amp;show=true#{"main.cluster index_lowerinput":"1396.0","main.cluster index_upperinput":"1396.0"}</t>
  </si>
  <si>
    <t>Salvia Officinalis,Salvia Verticillata heterosphace,Salvia sclarea sclarea</t>
  </si>
  <si>
    <t>https://www.inaturalist.org/observations/111310606,https://www.inaturalist.org/observations/111312848,https://www.inaturalist.org/observations/111311938</t>
  </si>
  <si>
    <t>https://gnps.ucsd.edu/ProteoSAFe/result.jsp?task=d9eb8151a9f5459dad892bb449ccc95a&amp;view=view_all_clusters_withID&amp;show=true#{"main.cluster index_lowerinput":"1274.0","main.cluster index_upperinput":"1274.0"}</t>
  </si>
  <si>
    <t>https://gnps.ucsd.edu/ProteoSAFe/result.jsp?view=network_displayer&amp;componentindex=94&amp;task=d9eb8151a9f5459dad892bb449ccc95a&amp;show=true</t>
  </si>
  <si>
    <t>Salvia Przewalskii,Salvia Argentae,Salvia Palaestina</t>
  </si>
  <si>
    <t>https://www.inaturalist.org/observations/111311826,https://www.inaturalist.org/observations/111312539,https://www.inaturalist.org/observations/111312692</t>
  </si>
  <si>
    <t>https://gnps.ucsd.edu/ProteoSAFe/result.jsp?task=d9eb8151a9f5459dad892bb449ccc95a&amp;view=view_all_clusters_withID&amp;show=true#{"main.cluster index_lowerinput":"468.0","main.cluster index_upperinput":"468.0"}</t>
  </si>
  <si>
    <t>Caffeicacid</t>
  </si>
  <si>
    <t>JGI:211298</t>
  </si>
  <si>
    <t>http://gnps.ucsd.edu/ProteoSAFe/gnpslibraryspectrum.jsp?SpectrumID=CCMSLIB00006704615</t>
  </si>
  <si>
    <t>InChI=1S/C9H8O4/c10-7-3-1-6(5-8(7)11)2-4-9(12)13/h1-5,10-11H,(H,12,13)/b4-2-</t>
  </si>
  <si>
    <t>O=C(O)C=Cc1ccc(O)c(O)c1</t>
  </si>
  <si>
    <t>CCMSLIB00006704615</t>
  </si>
  <si>
    <t>https://gnps.ucsd.edu/ProteoSAFe/result.jsp?task=d9eb8151a9f5459dad892bb449ccc95a&amp;view=view_all_clusters_withID&amp;show=true#{"main.cluster index_lowerinput":"1.0","main.cluster index_upperinput":"1.0"}</t>
  </si>
  <si>
    <t>Salvia Argentae,Salvia Palaestina</t>
  </si>
  <si>
    <t>https://www.inaturalist.org/observations/111311826,https://www.inaturalist.org/observations/111312539</t>
  </si>
  <si>
    <t>https://gnps.ucsd.edu/ProteoSAFe/result.jsp?task=d9eb8151a9f5459dad892bb449ccc95a&amp;view=view_all_clusters_withID&amp;show=true#{"main.cluster index_lowerinput":"1302.0","main.cluster index_upperinput":"1302.0"}</t>
  </si>
  <si>
    <t>Salvia Przewalskii,Salvia Palaestina,Salvia Nubicola,Salvia sclarea sclarea</t>
  </si>
  <si>
    <t>https://www.inaturalist.org/observations/111310606,https://www.inaturalist.org/observations/111312539,https://www.inaturalist.org/observations/111312692,https://www.inaturalist.org/observations/111312745</t>
  </si>
  <si>
    <t>https://gnps.ucsd.edu/ProteoSAFe/result.jsp?task=d9eb8151a9f5459dad892bb449ccc95a&amp;view=view_all_clusters_withID&amp;show=true#{"main.cluster index_lowerinput":"581.0","main.cluster index_upperinput":"581.0"}</t>
  </si>
  <si>
    <t>https://gnps.ucsd.edu/ProteoSAFe/result.jsp?task=d9eb8151a9f5459dad892bb449ccc95a&amp;view=view_all_clusters_withID&amp;show=true#{"main.cluster index_lowerinput":"1280.0","main.cluster index_upperinput":"1280.0"}</t>
  </si>
  <si>
    <t>Salvia Miltirrhiza,Salvia Interrupta,Salvia Przewalskii,Salvia Argentae,Salvia Candidissima,Salvia candelabrum,Salvia Officinalis,Salvia Scabra,Salvia Palaestina,Salvia Verticillata heterosphace,Salvia officinalis purpurascens,salvia officinalis icterina,Salvia sclarea sclarea</t>
  </si>
  <si>
    <t>https://www.inaturalist.org/observations/111311826,https://www.inaturalist.org/observations/111311673,https://www.inaturalist.org/observations/111312224,https://www.inaturalist.org/observations/111312601,https://www.inaturalist.org/observations/111310606,https://www.inaturalist.org/observations/111312939,https://www.inaturalist.org/observations/111312071,https://www.inaturalist.org/observations/111312848,https://www.inaturalist.org/observations/111313011,https://www.inaturalist.org/observations/111311938,https://www.inaturalist.org/observations/111312539,https://www.inaturalist.org/observations/111312692</t>
  </si>
  <si>
    <t>https://gnps.ucsd.edu/ProteoSAFe/result.jsp?task=d9eb8151a9f5459dad892bb449ccc95a&amp;view=view_all_clusters_withID&amp;show=true#{"main.cluster index_lowerinput":"57.0","main.cluster index_upperinput":"57.0"}</t>
  </si>
  <si>
    <t>https://gnps.ucsd.edu/ProteoSAFe/result.jsp?task=d9eb8151a9f5459dad892bb449ccc95a&amp;view=view_all_clusters_withID&amp;show=true#{"main.cluster index_lowerinput":"836.0","main.cluster index_upperinput":"836.0"}</t>
  </si>
  <si>
    <t>https://gnps.ucsd.edu/ProteoSAFe/result.jsp?view=network_displayer&amp;componentindex=44&amp;task=d9eb8151a9f5459dad892bb449ccc95a&amp;show=true</t>
  </si>
  <si>
    <t>https://gnps.ucsd.edu/ProteoSAFe/result.jsp?task=d9eb8151a9f5459dad892bb449ccc95a&amp;view=view_all_clusters_withID&amp;show=true#{"main.cluster index_lowerinput":"1679.0","main.cluster index_upperinput":"1679.0"}</t>
  </si>
  <si>
    <t>https://gnps.ucsd.edu/ProteoSAFe/result.jsp?task=d9eb8151a9f5459dad892bb449ccc95a&amp;view=view_all_clusters_withID&amp;show=true#{"main.cluster index_lowerinput":"752.0","main.cluster index_upperinput":"752.0"}</t>
  </si>
  <si>
    <t>https://gnps.ucsd.edu/ProteoSAFe/result.jsp?view=network_displayer&amp;componentindex=13&amp;task=d9eb8151a9f5459dad892bb449ccc95a&amp;show=true</t>
  </si>
  <si>
    <t>Salvia Officinalis,Salvia Palaestina,salvia officinalis icterina,Salvia sclarea sclarea</t>
  </si>
  <si>
    <t>https://www.inaturalist.org/observations/111310606,https://www.inaturalist.org/observations/111311938,https://www.inaturalist.org/observations/111312539</t>
  </si>
  <si>
    <t>https://gnps.ucsd.edu/ProteoSAFe/result.jsp?task=d9eb8151a9f5459dad892bb449ccc95a&amp;view=view_all_clusters_withID&amp;show=true#{"main.cluster index_lowerinput":"1235.0","main.cluster index_upperinput":"1235.0"}</t>
  </si>
  <si>
    <t>https://gnps.ucsd.edu/ProteoSAFe/result.jsp?task=d9eb8151a9f5459dad892bb449ccc95a&amp;view=view_all_clusters_withID&amp;show=true#{"main.cluster index_lowerinput":"509.0","main.cluster index_upperinput":"509.0"}</t>
  </si>
  <si>
    <t>https://gnps.ucsd.edu/ProteoSAFe/result.jsp?task=d9eb8151a9f5459dad892bb449ccc95a&amp;view=view_all_clusters_withID&amp;show=true#{"main.cluster index_lowerinput":"490.0","main.cluster index_upperinput":"490.0"}</t>
  </si>
  <si>
    <t>https://gnps.ucsd.edu/ProteoSAFe/result.jsp?task=d9eb8151a9f5459dad892bb449ccc95a&amp;view=view_all_clusters_withID&amp;show=true#{"main.cluster index_lowerinput":"496.0","main.cluster index_upperinput":"496.0"}</t>
  </si>
  <si>
    <t>https://gnps.ucsd.edu/ProteoSAFe/result.jsp?task=d9eb8151a9f5459dad892bb449ccc95a&amp;view=view_all_clusters_withID&amp;show=true#{"main.cluster index_lowerinput":"667.0","main.cluster index_upperinput":"667.0"}</t>
  </si>
  <si>
    <t>https://gnps.ucsd.edu/ProteoSAFe/result.jsp?view=network_displayer&amp;componentindex=121&amp;task=d9eb8151a9f5459dad892bb449ccc95a&amp;show=true</t>
  </si>
  <si>
    <t>https://gnps.ucsd.edu/ProteoSAFe/result.jsp?task=d9eb8151a9f5459dad892bb449ccc95a&amp;view=view_all_clusters_withID&amp;show=true#{"main.cluster index_lowerinput":"124.0","main.cluster index_upperinput":"124.0"}</t>
  </si>
  <si>
    <t>https://gnps.ucsd.edu/ProteoSAFe/result.jsp?task=d9eb8151a9f5459dad892bb449ccc95a&amp;view=view_all_clusters_withID&amp;show=true#{"main.cluster index_lowerinput":"625.0","main.cluster index_upperinput":"625.0"}</t>
  </si>
  <si>
    <t>2,4-dihydroxy-5-methoxy-1'',6'',8''-trimethyldispiro[bis(oxolane)-3,2':5',7''-[3]oxatricyclo[6.3.1.0?,  ]dodecane]-2''-one</t>
  </si>
  <si>
    <t>MoNA:VF-NPL-QEHF010632</t>
  </si>
  <si>
    <t>http://gnps.ucsd.edu/ProteoSAFe/gnpslibraryspectrum.jsp?SpectrumID=CCMSLIB00004701695</t>
  </si>
  <si>
    <t>InChI=1S/C21H32O7/c1-11-10-12-13-18(2,16(23)26-12)6-5-7-19(13,3)21(11)9-8-20(28-21)14(22)15(25-4)27-17(20)24/h11-15,17,22,24H,5-10H2,1-4H3</t>
  </si>
  <si>
    <t>CCMSLIB00004701695</t>
  </si>
  <si>
    <t>https://gnps.ucsd.edu/ProteoSAFe/result.jsp?task=d9eb8151a9f5459dad892bb449ccc95a&amp;view=view_all_clusters_withID&amp;show=true#{"main.cluster index_lowerinput":"773.0","main.cluster index_upperinput":"773.0"}</t>
  </si>
  <si>
    <t>https://gnps.ucsd.edu/ProteoSAFe/result.jsp?view=network_displayer&amp;componentindex=124&amp;task=d9eb8151a9f5459dad892bb449ccc95a&amp;show=true</t>
  </si>
  <si>
    <t>Salvia Interrupta,Salvia Candidissima,Salvia sclarea sclarea</t>
  </si>
  <si>
    <t>https://www.inaturalist.org/observations/111312224,https://www.inaturalist.org/observations/111312601,https://www.inaturalist.org/observations/111310606</t>
  </si>
  <si>
    <t>https://gnps.ucsd.edu/ProteoSAFe/result.jsp?task=d9eb8151a9f5459dad892bb449ccc95a&amp;view=view_all_clusters_withID&amp;show=true#{"main.cluster index_lowerinput":"763.0","main.cluster index_upperinput":"763.0"}</t>
  </si>
  <si>
    <t>https://gnps.ucsd.edu/ProteoSAFe/result.jsp?task=d9eb8151a9f5459dad892bb449ccc95a&amp;view=view_all_clusters_withID&amp;show=true#{"main.cluster index_lowerinput":"1490.0","main.cluster index_upperinput":"1490.0"}</t>
  </si>
  <si>
    <t>Salvia Miltirrhiza,Salvia Przewalskii,Salvia Verticillata heterosphace,Salvia officinalis purpurascens,Salvia sclarea sclarea</t>
  </si>
  <si>
    <t>https://www.inaturalist.org/observations/111310606,https://www.inaturalist.org/observations/111312939,https://www.inaturalist.org/observations/111312848,https://www.inaturalist.org/observations/111313011,https://www.inaturalist.org/observations/111312692</t>
  </si>
  <si>
    <t>https://gnps.ucsd.edu/ProteoSAFe/result.jsp?task=d9eb8151a9f5459dad892bb449ccc95a&amp;view=view_all_clusters_withID&amp;show=true#{"main.cluster index_lowerinput":"364.0","main.cluster index_upperinput":"364.0"}</t>
  </si>
  <si>
    <t>NEROLIDOL</t>
  </si>
  <si>
    <t>JGI:213698</t>
  </si>
  <si>
    <t>http://gnps.ucsd.edu/ProteoSAFe/gnpslibraryspectrum.jsp?SpectrumID=CCMSLIB00006707015</t>
  </si>
  <si>
    <t>InChI=1S/C15H26O/c1-6-15(5,16)12-8-11-14(4)10-7-9-13(2)3/h6,9,11,16H,1,7-8,10,12H2,2-5H3/b14-11+</t>
  </si>
  <si>
    <t>C=CC(C)(O)CCC=C(C)CCC=C(C)C</t>
  </si>
  <si>
    <t>CCMSLIB00006707015</t>
  </si>
  <si>
    <t>Salvia Przewalskii,Salvia Argentae,Salvia Candidissima,Salvia Scabra,Salvia Palaestina,Salvia sclarea sclarea</t>
  </si>
  <si>
    <t>https://www.inaturalist.org/observations/111311826,https://www.inaturalist.org/observations/111312224,https://www.inaturalist.org/observations/111310606,https://www.inaturalist.org/observations/111312071,https://www.inaturalist.org/observations/111312539,https://www.inaturalist.org/observations/111312692</t>
  </si>
  <si>
    <t>https://gnps.ucsd.edu/ProteoSAFe/result.jsp?task=d9eb8151a9f5459dad892bb449ccc95a&amp;view=view_all_clusters_withID&amp;show=true#{"main.cluster index_lowerinput":"450.0","main.cluster index_upperinput":"450.0"}</t>
  </si>
  <si>
    <t>https://gnps.ucsd.edu/ProteoSAFe/result.jsp?task=d9eb8151a9f5459dad892bb449ccc95a&amp;view=view_all_clusters_withID&amp;show=true#{"main.cluster index_lowerinput":"1543.0","main.cluster index_upperinput":"1543.0"}</t>
  </si>
  <si>
    <t>https://gnps.ucsd.edu/ProteoSAFe/result.jsp?view=network_displayer&amp;componentindex=53&amp;task=d9eb8151a9f5459dad892bb449ccc95a&amp;show=true</t>
  </si>
  <si>
    <t>https://gnps.ucsd.edu/ProteoSAFe/result.jsp?task=d9eb8151a9f5459dad892bb449ccc95a&amp;view=view_all_clusters_withID&amp;show=true#{"main.cluster index_lowerinput":"683.0","main.cluster index_upperinput":"683.0"}</t>
  </si>
  <si>
    <t>https://gnps.ucsd.edu/ProteoSAFe/result.jsp?task=d9eb8151a9f5459dad892bb449ccc95a&amp;view=view_all_clusters_withID&amp;show=true#{"main.cluster index_lowerinput":"1893.0","main.cluster index_upperinput":"1893.0"}</t>
  </si>
  <si>
    <t>https://gnps.ucsd.edu/ProteoSAFe/result.jsp?task=d9eb8151a9f5459dad892bb449ccc95a&amp;view=view_all_clusters_withID&amp;show=true#{"main.cluster index_lowerinput":"419.0","main.cluster index_upperinput":"419.0"}</t>
  </si>
  <si>
    <t>https://gnps.ucsd.edu/ProteoSAFe/result.jsp?task=d9eb8151a9f5459dad892bb449ccc95a&amp;view=view_all_clusters_withID&amp;show=true#{"main.cluster index_lowerinput":"1645.0","main.cluster index_upperinput":"1645.0"}</t>
  </si>
  <si>
    <t>1-methyl-4-(6-methylhept-5-en-2-yl)-2,3-dioxabicyclo[2.2.2]oct-5-ene</t>
  </si>
  <si>
    <t>http://gnps.ucsd.edu/ProteoSAFe/gnpslibraryspectrum.jsp?SpectrumID=CCMSLIB00005724598</t>
  </si>
  <si>
    <t>InChI=1S/C15H24O2/c1-12(2)6-5-7-13(3)15-10-8-14(4,9-11-15)16-17-15/h6,8,10,13H,5,7,9,11H2,1-4H3/t13-,14+,15-/m0/s1</t>
  </si>
  <si>
    <t>CC(CCC=C(C)C)C1(CC2)OOC2(C)C=C1</t>
  </si>
  <si>
    <t>CCMSLIB00005724598</t>
  </si>
  <si>
    <t>https://gnps.ucsd.edu/ProteoSAFe/result.jsp?task=d9eb8151a9f5459dad892bb449ccc95a&amp;view=view_all_clusters_withID&amp;show=true#{"main.cluster index_lowerinput":"1182.0","main.cluster index_upperinput":"1182.0"}</t>
  </si>
  <si>
    <t>https://gnps.ucsd.edu/ProteoSAFe/result.jsp?task=d9eb8151a9f5459dad892bb449ccc95a&amp;view=view_all_clusters_withID&amp;show=true#{"main.cluster index_lowerinput":"821.0","main.cluster index_upperinput":"821.0"}</t>
  </si>
  <si>
    <t>https://gnps.ucsd.edu/ProteoSAFe/result.jsp?task=d9eb8151a9f5459dad892bb449ccc95a&amp;view=view_all_clusters_withID&amp;show=true#{"main.cluster index_lowerinput":"1118.0","main.cluster index_upperinput":"1118.0"}</t>
  </si>
  <si>
    <t>Massbank:NA001085 Coniferaldehyde</t>
  </si>
  <si>
    <t>Massbank</t>
  </si>
  <si>
    <t>http://gnps.ucsd.edu/ProteoSAFe/gnpslibraryspectrum.jsp?SpectrumID=CCMSLIB00005769251</t>
  </si>
  <si>
    <t>1S/C10H10O3/c1-13-10-7-8(3-2-6-11)4-5-9(10)12/h2-7,12H,1H3/b3-2+</t>
  </si>
  <si>
    <t>Hybrid FT</t>
  </si>
  <si>
    <t>COC1=CC(\\C=C\\C=O)=CC=C1O</t>
  </si>
  <si>
    <t>CCMSLIB00005769251</t>
  </si>
  <si>
    <t>https://gnps.ucsd.edu/ProteoSAFe/result.jsp?task=d9eb8151a9f5459dad892bb449ccc95a&amp;view=view_all_clusters_withID&amp;show=true#{"main.cluster index_lowerinput":"1911.0","main.cluster index_upperinput":"1911.0"}</t>
  </si>
  <si>
    <t>Spectral Match to Lithocholic acid from NIST14</t>
  </si>
  <si>
    <t>Data deposited by rsilva</t>
  </si>
  <si>
    <t>http://gnps.ucsd.edu/ProteoSAFe/gnpslibraryspectrum.jsp?SpectrumID=CCMSLIB00003138437</t>
  </si>
  <si>
    <t>Data from Rob Knight</t>
  </si>
  <si>
    <t>CCMSLIB00003138437</t>
  </si>
  <si>
    <t>https://gnps.ucsd.edu/ProteoSAFe/result.jsp?task=d9eb8151a9f5459dad892bb449ccc95a&amp;view=view_all_clusters_withID&amp;show=true#{"main.cluster index_lowerinput":"1286.0","main.cluster index_upperinput":"1286.0"}</t>
  </si>
  <si>
    <t>https://gnps.ucsd.edu/ProteoSAFe/result.jsp?view=network_displayer&amp;componentindex=195&amp;task=d9eb8151a9f5459dad892bb449ccc95a&amp;show=true</t>
  </si>
  <si>
    <t>https://gnps.ucsd.edu/ProteoSAFe/result.jsp?task=d9eb8151a9f5459dad892bb449ccc95a&amp;view=view_all_clusters_withID&amp;show=true#{"main.cluster index_lowerinput":"1605.0","main.cluster index_upperinput":"1605.0"}</t>
  </si>
  <si>
    <t>https://gnps.ucsd.edu/ProteoSAFe/result.jsp?task=d9eb8151a9f5459dad892bb449ccc95a&amp;view=view_all_clusters_withID&amp;show=true#{"main.cluster index_lowerinput":"482.0","main.cluster index_upperinput":"482.0"}</t>
  </si>
  <si>
    <t>Spectral Match to 1,2-Di-(9Z,12Z,15Z-octadecatrienoyl)-sn-glycero-3-phosphocholine from NIST14</t>
  </si>
  <si>
    <t>http://gnps.ucsd.edu/ProteoSAFe/gnpslibraryspectrum.jsp?SpectrumID=CCMSLIB00003137019</t>
  </si>
  <si>
    <t>InChI=1S/C44H76NO8P/c1-6-8-10-12-14-16-18-20-22-24-26-28-30-32-34-36-43(46)50-40-42(41-52-54(48,49)51-39-38-45(3,4)5)53-44(47)37-35-33-31-29-27-25-23-21-19-17-15-13-11-9-7-2/h8-11,14-17,20-23,42H,6-7,12-13,18-19,24-41H2,1-5H3/b10-8-,11-9-,16-14-,17-15-,22-20-,23-21-/t42-/m1/s1</t>
  </si>
  <si>
    <t>CC/C=C\\C/C=C\\C/C=C\\CCCCCCCC(=O)OC[C@H](COP(=O)([O-])OCC[N+](C)(C)C)OC(=O)CCCCCCC/C=C\\C/C=C\\C/C=C\\CC</t>
  </si>
  <si>
    <t>CCMSLIB00003137019</t>
  </si>
  <si>
    <t>Salvia Interrupta,Salvia Argentae,Salvia candelabrum,Salvia Officinalis,Salvia Palaestina,Salvia Verticillata heterosphace,Salvia Nubicola,Salvia sclarea sclarea</t>
  </si>
  <si>
    <t>https://www.inaturalist.org/observations/111311826,https://www.inaturalist.org/observations/111311673,https://www.inaturalist.org/observations/111312601,https://www.inaturalist.org/observations/111310606,https://www.inaturalist.org/observations/111312848,https://www.inaturalist.org/observations/111311938,https://www.inaturalist.org/observations/111312539,https://www.inaturalist.org/observations/111312745</t>
  </si>
  <si>
    <t>https://gnps.ucsd.edu/ProteoSAFe/result.jsp?task=d9eb8151a9f5459dad892bb449ccc95a&amp;view=view_all_clusters_withID&amp;show=true#{"main.cluster index_lowerinput":"1233.0","main.cluster index_upperinput":"1233.0"}</t>
  </si>
  <si>
    <t>https://gnps.ucsd.edu/ProteoSAFe/result.jsp?task=d9eb8151a9f5459dad892bb449ccc95a&amp;view=view_all_clusters_withID&amp;show=true#{"main.cluster index_lowerinput":"1312.0","main.cluster index_upperinput":"1312.0"}</t>
  </si>
  <si>
    <t>https://gnps.ucsd.edu/ProteoSAFe/result.jsp?task=d9eb8151a9f5459dad892bb449ccc95a&amp;view=view_all_clusters_withID&amp;show=true#{"main.cluster index_lowerinput":"1616.0","main.cluster index_upperinput":"1616.0"}</t>
  </si>
  <si>
    <t>ST056341</t>
  </si>
  <si>
    <t>JGI:208159</t>
  </si>
  <si>
    <t>http://gnps.ucsd.edu/ProteoSAFe/gnpslibraryspectrum.jsp?SpectrumID=CCMSLIB00006701476</t>
  </si>
  <si>
    <t>InChI=1S/C15H18O3/c1-8-10-4-6-15(3)7-5-11(16)9(2)12(15)13(10)18-14(8)17/h5,7-8,10,13H,4,6H2,1-3H3/t8?,10?,13?,15-/m0/s1</t>
  </si>
  <si>
    <t>CC1=C2C3OC(=O)C(C)C3CCC2(C)C=CC1=O</t>
  </si>
  <si>
    <t>CCMSLIB00006701476</t>
  </si>
  <si>
    <t>https://gnps.ucsd.edu/ProteoSAFe/result.jsp?task=d9eb8151a9f5459dad892bb449ccc95a&amp;view=view_all_clusters_withID&amp;show=true#{"main.cluster index_lowerinput":"1762.0","main.cluster index_upperinput":"1762.0"}</t>
  </si>
  <si>
    <t>Salvia Miltirrhiza,Salvia Argentae,Salvia Scabra,Salvia Palaestina,Salvia Nubicola,Salvia sclarea sclarea</t>
  </si>
  <si>
    <t>https://www.inaturalist.org/observations/111311826,https://www.inaturalist.org/observations/111310606,https://www.inaturalist.org/observations/111312939,https://www.inaturalist.org/observations/111312071,https://www.inaturalist.org/observations/111312539,https://www.inaturalist.org/observations/111312745</t>
  </si>
  <si>
    <t>https://gnps.ucsd.edu/ProteoSAFe/result.jsp?task=d9eb8151a9f5459dad892bb449ccc95a&amp;view=view_all_clusters_withID&amp;show=true#{"main.cluster index_lowerinput":"1193.0","main.cluster index_upperinput":"1193.0"}</t>
  </si>
  <si>
    <t>https://gnps.ucsd.edu/ProteoSAFe/result.jsp?view=network_displayer&amp;componentindex=84&amp;task=d9eb8151a9f5459dad892bb449ccc95a&amp;show=true</t>
  </si>
  <si>
    <t>Spectral Match to L-Carvone from NIST14</t>
  </si>
  <si>
    <t>http://gnps.ucsd.edu/ProteoSAFe/gnpslibraryspectrum.jsp?SpectrumID=CCMSLIB00003136376</t>
  </si>
  <si>
    <t>InChI=1S/C10H14O/c1-7(2)9-5-4-8(3)10(11)6-9/h4,9H,1,5-6H2,2-3H3/t9-/m1/s1</t>
  </si>
  <si>
    <t>CC1=CC[C@H](CC1=O)C(=C)C</t>
  </si>
  <si>
    <t>CCMSLIB00003136376</t>
  </si>
  <si>
    <t>https://gnps.ucsd.edu/ProteoSAFe/result.jsp?task=d9eb8151a9f5459dad892bb449ccc95a&amp;view=view_all_clusters_withID&amp;show=true#{"main.cluster index_lowerinput":"1704.0","main.cluster index_upperinput":"1704.0"}</t>
  </si>
  <si>
    <t>https://gnps.ucsd.edu/ProteoSAFe/result.jsp?task=d9eb8151a9f5459dad892bb449ccc95a&amp;view=view_all_clusters_withID&amp;show=true#{"main.cluster index_lowerinput":"650.0","main.cluster index_upperinput":"650.0"}</t>
  </si>
  <si>
    <t>Salvia sclarea sclarea</t>
  </si>
  <si>
    <t>https://www.inaturalist.org/observations/111310606</t>
  </si>
  <si>
    <t>https://gnps.ucsd.edu/ProteoSAFe/result.jsp?task=d9eb8151a9f5459dad892bb449ccc95a&amp;view=view_all_clusters_withID&amp;show=true#{"main.cluster index_lowerinput":"1220.0","main.cluster index_upperinput":"1220.0"}</t>
  </si>
  <si>
    <t>https://gnps.ucsd.edu/ProteoSAFe/result.jsp?task=d9eb8151a9f5459dad892bb449ccc95a&amp;view=view_all_clusters_withID&amp;show=true#{"main.cluster index_lowerinput":"1591.0","main.cluster index_upperinput":"1591.0"}</t>
  </si>
  <si>
    <t>Dehydroepiandrosterone</t>
  </si>
  <si>
    <t>JGI:214369</t>
  </si>
  <si>
    <t>http://gnps.ucsd.edu/ProteoSAFe/gnpslibraryspectrum.jsp?SpectrumID=CCMSLIB00006707686</t>
  </si>
  <si>
    <t>InChI=1S/C19H28O2/c1-18-9-7-13(20)11-12(18)3-4-14-15-5-6-17(21)19(15,2)10-8-16(14)18/h3,13-16,20H,4-11H2,1-2H3/t13-,14-,15-,16-,18-,19-/m0/s1</t>
  </si>
  <si>
    <t>CC12CCC3C(CC=C4CC(O)CCC43C)C1CCC2=O</t>
  </si>
  <si>
    <t>CCMSLIB00006707686</t>
  </si>
  <si>
    <t>https://gnps.ucsd.edu/ProteoSAFe/result.jsp?task=d9eb8151a9f5459dad892bb449ccc95a&amp;view=view_all_clusters_withID&amp;show=true#{"main.cluster index_lowerinput":"841.0","main.cluster index_upperinput":"841.0"}</t>
  </si>
  <si>
    <t>https://gnps.ucsd.edu/ProteoSAFe/result.jsp?view=network_displayer&amp;componentindex=80&amp;task=d9eb8151a9f5459dad892bb449ccc95a&amp;show=true</t>
  </si>
  <si>
    <t>https://gnps.ucsd.edu/ProteoSAFe/result.jsp?task=d9eb8151a9f5459dad892bb449ccc95a&amp;view=view_all_clusters_withID&amp;show=true#{"main.cluster index_lowerinput":"1960.0","main.cluster index_upperinput":"1960.0"}</t>
  </si>
  <si>
    <t>Sclarea,nd</t>
  </si>
  <si>
    <t>Salvia Candidissima,Salvia candelabrum</t>
  </si>
  <si>
    <t>https://www.inaturalist.org/observations/111311673,https://www.inaturalist.org/observations/111312224</t>
  </si>
  <si>
    <t>https://gnps.ucsd.edu/ProteoSAFe/result.jsp?task=d9eb8151a9f5459dad892bb449ccc95a&amp;view=view_all_clusters_withID&amp;show=true#{"main.cluster index_lowerinput":"1070.0","main.cluster index_upperinput":"1070.0"}</t>
  </si>
  <si>
    <t>https://gnps.ucsd.edu/ProteoSAFe/result.jsp?task=d9eb8151a9f5459dad892bb449ccc95a&amp;view=view_all_clusters_withID&amp;show=true#{"main.cluster index_lowerinput":"380.0","main.cluster index_upperinput":"380.0"}</t>
  </si>
  <si>
    <t>Massbank:RP016502 Ala-Phe|(2S)-2-[[(2S)-2-azaniumylpropanoyl]amino]-3-phenylpropanoate</t>
  </si>
  <si>
    <t>http://gnps.ucsd.edu/ProteoSAFe/gnpslibraryspectrum.jsp?SpectrumID=CCMSLIB00005738093</t>
  </si>
  <si>
    <t>1S/C12H16N2O3/c1-8(13)11(15)14-10(12(16)17)7-9-5-3-2-4-6-9/h2-6,8,10H,7,13H2,1H3,(H,14,15)(H,16,17)/t8-,10-/m0/s1</t>
  </si>
  <si>
    <t>C[C@H](N)C(=O)N[C@@H](Cc1ccccc1)C(O)=O</t>
  </si>
  <si>
    <t>CCMSLIB00005738093</t>
  </si>
  <si>
    <t>https://gnps.ucsd.edu/ProteoSAFe/result.jsp?task=d9eb8151a9f5459dad892bb449ccc95a&amp;view=view_all_clusters_withID&amp;show=true#{"main.cluster index_lowerinput":"298.0","main.cluster index_upperinput":"298.0"}</t>
  </si>
  <si>
    <t>cuminyl alcohol</t>
  </si>
  <si>
    <t>Crude</t>
  </si>
  <si>
    <t>http://gnps.ucsd.edu/ProteoSAFe/gnpslibraryspectrum.jsp?SpectrumID=CCMSLIB00005435949</t>
  </si>
  <si>
    <t>InChI=1S/C10H14O/c1-8(2)10-5-3-9(7-11)4-6-10/h3-6,8,11H,7H2,1-2H3</t>
  </si>
  <si>
    <t>Tahlan</t>
  </si>
  <si>
    <t>CCMSLIB00005435949</t>
  </si>
  <si>
    <t>https://gnps.ucsd.edu/ProteoSAFe/result.jsp?task=d9eb8151a9f5459dad892bb449ccc95a&amp;view=view_all_clusters_withID&amp;show=true#{"main.cluster index_lowerinput":"1685.0","main.cluster index_upperinput":"1685.0"}</t>
  </si>
  <si>
    <t>https://gnps.ucsd.edu/ProteoSAFe/result.jsp?view=network_displayer&amp;componentindex=12&amp;task=d9eb8151a9f5459dad892bb449ccc95a&amp;show=true</t>
  </si>
  <si>
    <t>https://gnps.ucsd.edu/ProteoSAFe/result.jsp?task=d9eb8151a9f5459dad892bb449ccc95a&amp;view=view_all_clusters_withID&amp;show=true#{"main.cluster index_lowerinput":"561.0","main.cluster index_upperinput":"561.0"}</t>
  </si>
  <si>
    <t>https://gnps.ucsd.edu/ProteoSAFe/result.jsp?task=d9eb8151a9f5459dad892bb449ccc95a&amp;view=view_all_clusters_withID&amp;show=true#{"main.cluster index_lowerinput":"1822.0","main.cluster index_upperinput":"1822.0"}</t>
  </si>
  <si>
    <t>https://gnps.ucsd.edu/ProteoSAFe/result.jsp?view=network_displayer&amp;componentindex=16&amp;task=d9eb8151a9f5459dad892bb449ccc95a&amp;show=true</t>
  </si>
  <si>
    <t>https://gnps.ucsd.edu/ProteoSAFe/result.jsp?task=d9eb8151a9f5459dad892bb449ccc95a&amp;view=view_all_clusters_withID&amp;show=true#{"main.cluster index_lowerinput":"1464.0","main.cluster index_upperinput":"1464.0"}</t>
  </si>
  <si>
    <t>https://gnps.ucsd.edu/ProteoSAFe/result.jsp?task=d9eb8151a9f5459dad892bb449ccc95a&amp;view=view_all_clusters_withID&amp;show=true#{"main.cluster index_lowerinput":"1792.0","main.cluster index_upperinput":"1792.0"}</t>
  </si>
  <si>
    <t>https://gnps.ucsd.edu/ProteoSAFe/result.jsp?task=d9eb8151a9f5459dad892bb449ccc95a&amp;view=view_all_clusters_withID&amp;show=true#{"main.cluster index_lowerinput":"1006.0","main.cluster index_upperinput":"1006.0"}</t>
  </si>
  <si>
    <t>https://gnps.ucsd.edu/ProteoSAFe/result.jsp?view=network_displayer&amp;componentindex=109&amp;task=d9eb8151a9f5459dad892bb449ccc95a&amp;show=true</t>
  </si>
  <si>
    <t>(-)-Myrtenal</t>
  </si>
  <si>
    <t>JGI:203850</t>
  </si>
  <si>
    <t>http://gnps.ucsd.edu/ProteoSAFe/gnpslibraryspectrum.jsp?SpectrumID=CCMSLIB00006697167</t>
  </si>
  <si>
    <t>InChI=1S/C10H14O/c1-10(2)8-4-3-7(6-11)9(10)5-8/h3,6,8-9H,4-5H2,1-2H3/t8-,9-/m0/s1</t>
  </si>
  <si>
    <t>CC1(C)C2CC=C(C=O)C1C2</t>
  </si>
  <si>
    <t>CCMSLIB00006697167</t>
  </si>
  <si>
    <t>https://gnps.ucsd.edu/ProteoSAFe/result.jsp?task=d9eb8151a9f5459dad892bb449ccc95a&amp;view=view_all_clusters_withID&amp;show=true#{"main.cluster index_lowerinput":"1366.0","main.cluster index_upperinput":"1366.0"}</t>
  </si>
  <si>
    <t>https://gnps.ucsd.edu/ProteoSAFe/result.jsp?view=network_displayer&amp;componentindex=140&amp;task=d9eb8151a9f5459dad892bb449ccc95a&amp;show=true</t>
  </si>
  <si>
    <t>https://gnps.ucsd.edu/ProteoSAFe/result.jsp?task=d9eb8151a9f5459dad892bb449ccc95a&amp;view=view_all_clusters_withID&amp;show=true#{"main.cluster index_lowerinput":"1656.0","main.cluster index_upperinput":"1656.0"}</t>
  </si>
  <si>
    <t>https://gnps.ucsd.edu/ProteoSAFe/result.jsp?task=d9eb8151a9f5459dad892bb449ccc95a&amp;view=view_all_clusters_withID&amp;show=true#{"main.cluster index_lowerinput":"1271.0","main.cluster index_upperinput":"1271.0"}</t>
  </si>
  <si>
    <t>Glutinaria,nd</t>
  </si>
  <si>
    <t>Salvia Miltirrhiza,Salvia candelabrum</t>
  </si>
  <si>
    <t>https://www.inaturalist.org/observations/111311673,https://www.inaturalist.org/observations/111312939</t>
  </si>
  <si>
    <t>https://gnps.ucsd.edu/ProteoSAFe/result.jsp?task=d9eb8151a9f5459dad892bb449ccc95a&amp;view=view_all_clusters_withID&amp;show=true#{"main.cluster index_lowerinput":"1124.0","main.cluster index_upperinput":"1124.0"}</t>
  </si>
  <si>
    <t>https://gnps.ucsd.edu/ProteoSAFe/result.jsp?task=d9eb8151a9f5459dad892bb449ccc95a&amp;view=view_all_clusters_withID&amp;show=true#{"main.cluster index_lowerinput":"766.0","main.cluster index_upperinput":"766.0"}</t>
  </si>
  <si>
    <t>https://gnps.ucsd.edu/ProteoSAFe/result.jsp?task=d9eb8151a9f5459dad892bb449ccc95a&amp;view=view_all_clusters_withID&amp;show=true#{"main.cluster index_lowerinput":"205.0","main.cluster index_upperinput":"205.0"}</t>
  </si>
  <si>
    <t>https://gnps.ucsd.edu/ProteoSAFe/result.jsp?view=network_displayer&amp;componentindex=182&amp;task=d9eb8151a9f5459dad892bb449ccc95a&amp;show=true</t>
  </si>
  <si>
    <t>[M+H]</t>
  </si>
  <si>
    <t>ReSpect:PT104230 kaempferol-3-O-rutinoside|Kaem-3-Glc-6pp-Rha|Nicotiflorin|kaempferol-3-rhamnoglucoside|5,7-dihydroxy-2-(4-hydroxyphenyl)-3-[(2S,3R,4S,5S,6R)-3,4,5-trihydroxy-6-[[(2R,3R,4R,5R,6S)-3,4,5-trihydroxy-6-me</t>
  </si>
  <si>
    <t>ReSpect</t>
  </si>
  <si>
    <t>http://gnps.ucsd.edu/ProteoSAFe/gnpslibraryspectrum.jsp?SpectrumID=CCMSLIB00000221177</t>
  </si>
  <si>
    <t>1/C27H30O15/c1-9-17(31)20(34)22(36)26(39-9)38-8-15-18(32)21(35)23(37)27(41-15)42-25-19(33)16-13(30)6-12(29)7-14(16)40-24(25)10-2-4-11(28)5-3-10/h2-7,9,15,17-18,20-23,26-32,34-37H,8H2,1H3/t9-,15+,17-,18+,20+,21-,22+,23+,26+,27-/m0/s1</t>
  </si>
  <si>
    <t>LC-Q-TOF/MS</t>
  </si>
  <si>
    <t>Putative ReSpect Match</t>
  </si>
  <si>
    <t>CC1C(C(C(C(O1)OCC2C(C(C(C(O2)OC3=C(OC4=CC(=CC(=C4C3=O)O)O)C5=CC=C(C=C5)O)O)O)O)O)O)O</t>
  </si>
  <si>
    <t>CCMSLIB00000221177</t>
  </si>
  <si>
    <t>https://gnps.ucsd.edu/ProteoSAFe/result.jsp?task=d9eb8151a9f5459dad892bb449ccc95a&amp;view=view_all_clusters_withID&amp;show=true#{"main.cluster index_lowerinput":"1105.0","main.cluster index_upperinput":"1105.0"}</t>
  </si>
  <si>
    <t>Spectral Match to cis-7,10,13,16-Docosatetraenoic acid from NIST14</t>
  </si>
  <si>
    <t>Data deposited by kduncan</t>
  </si>
  <si>
    <t>http://gnps.ucsd.edu/ProteoSAFe/gnpslibraryspectrum.jsp?SpectrumID=CCMSLIB00003136210</t>
  </si>
  <si>
    <t>Data from Dr. Katherine R. Duncan</t>
  </si>
  <si>
    <t>CCMSLIB00003136210</t>
  </si>
  <si>
    <t>https://gnps.ucsd.edu/ProteoSAFe/result.jsp?task=d9eb8151a9f5459dad892bb449ccc95a&amp;view=view_all_clusters_withID&amp;show=true#{"main.cluster index_lowerinput":"134.0","main.cluster index_upperinput":"134.0"}</t>
  </si>
  <si>
    <t>Salvia Miltirrhiza,Salvia Argentae,Salvia Officinalis,Salvia Palaestina,Salvia officinalis purpurascens,salvia officinalis icterina</t>
  </si>
  <si>
    <t>https://www.inaturalist.org/observations/111311826,https://www.inaturalist.org/observations/111312939,https://www.inaturalist.org/observations/111313011,https://www.inaturalist.org/observations/111311938,https://www.inaturalist.org/observations/111312539</t>
  </si>
  <si>
    <t>https://gnps.ucsd.edu/ProteoSAFe/result.jsp?task=d9eb8151a9f5459dad892bb449ccc95a&amp;view=view_all_clusters_withID&amp;show=true#{"main.cluster index_lowerinput":"24.0","main.cluster index_upperinput":"24.0"}</t>
  </si>
  <si>
    <t>https://gnps.ucsd.edu/ProteoSAFe/result.jsp?view=network_displayer&amp;componentindex=183&amp;task=d9eb8151a9f5459dad892bb449ccc95a&amp;show=true</t>
  </si>
  <si>
    <t>https://gnps.ucsd.edu/ProteoSAFe/result.jsp?task=d9eb8151a9f5459dad892bb449ccc95a&amp;view=view_all_clusters_withID&amp;show=true#{"main.cluster index_lowerinput":"1612.0","main.cluster index_upperinput":"1612.0"}</t>
  </si>
  <si>
    <t>https://gnps.ucsd.edu/ProteoSAFe/result.jsp?task=d9eb8151a9f5459dad892bb449ccc95a&amp;view=view_all_clusters_withID&amp;show=true#{"main.cluster index_lowerinput":"466.0","main.cluster index_upperinput":"466.0"}</t>
  </si>
  <si>
    <t>Salvia Candidissima,Salvia Palaestina,salvia officinalis icterina</t>
  </si>
  <si>
    <t>https://www.inaturalist.org/observations/111312224,https://www.inaturalist.org/observations/111311938,https://www.inaturalist.org/observations/111312539</t>
  </si>
  <si>
    <t>https://gnps.ucsd.edu/ProteoSAFe/result.jsp?task=d9eb8151a9f5459dad892bb449ccc95a&amp;view=view_all_clusters_withID&amp;show=true#{"main.cluster index_lowerinput":"737.0","main.cluster index_upperinput":"737.0"}</t>
  </si>
  <si>
    <t>https://gnps.ucsd.edu/ProteoSAFe/result.jsp?view=network_displayer&amp;componentindex=274&amp;task=d9eb8151a9f5459dad892bb449ccc95a&amp;show=true</t>
  </si>
  <si>
    <t>https://gnps.ucsd.edu/ProteoSAFe/result.jsp?task=d9eb8151a9f5459dad892bb449ccc95a&amp;view=view_all_clusters_withID&amp;show=true#{"main.cluster index_lowerinput":"1498.0","main.cluster index_upperinput":"1498.0"}</t>
  </si>
  <si>
    <t>3-methylquercetin</t>
  </si>
  <si>
    <t>MoNA:VF-NPL-QTOF000638</t>
  </si>
  <si>
    <t>http://gnps.ucsd.edu/ProteoSAFe/gnpslibraryspectrum.jsp?SpectrumID=CCMSLIB00004718193</t>
  </si>
  <si>
    <t>InChI=1S/C16H12O7/c1-22-16-14(21)13-11(20)5-8(17)6-12(13)23-15(16)7-2-3-9(18)10(19)4-7/h2-6,17-20H,1H3</t>
  </si>
  <si>
    <t>CCMSLIB00004718193</t>
  </si>
  <si>
    <t>https://gnps.ucsd.edu/ProteoSAFe/result.jsp?task=d9eb8151a9f5459dad892bb449ccc95a&amp;view=view_all_clusters_withID&amp;show=true#{"main.cluster index_lowerinput":"1759.0","main.cluster index_upperinput":"1759.0"}</t>
  </si>
  <si>
    <t>Isoalantolactone</t>
  </si>
  <si>
    <t>JGI:212980</t>
  </si>
  <si>
    <t>http://gnps.ucsd.edu/ProteoSAFe/gnpslibraryspectrum.jsp?SpectrumID=CCMSLIB00006706297</t>
  </si>
  <si>
    <t>InChI=1S/C15H20O2/c1-9-5-4-6-15(3)8-13-11(7-12(9)15)10(2)14(16)17-13/h11-13H,1-2,4-8H2,3H3/t11?,12-,13?,15+/m0/s1</t>
  </si>
  <si>
    <t>C=C1C(=O)OC2CC3(C)CCCC(=C)C3CC12</t>
  </si>
  <si>
    <t>CCMSLIB00006706297</t>
  </si>
  <si>
    <t>https://gnps.ucsd.edu/ProteoSAFe/result.jsp?task=d9eb8151a9f5459dad892bb449ccc95a&amp;view=view_all_clusters_withID&amp;show=true#{"main.cluster index_lowerinput":"1801.0","main.cluster index_upperinput":"1801.0"}</t>
  </si>
  <si>
    <t>Salvia Miltirrhiza,Salvia sclarea sclarea</t>
  </si>
  <si>
    <t>https://www.inaturalist.org/observations/111310606,https://www.inaturalist.org/observations/111312939</t>
  </si>
  <si>
    <t>https://gnps.ucsd.edu/ProteoSAFe/result.jsp?task=d9eb8151a9f5459dad892bb449ccc95a&amp;view=view_all_clusters_withID&amp;show=true#{"main.cluster index_lowerinput":"1184.0","main.cluster index_upperinput":"1184.0"}</t>
  </si>
  <si>
    <t>Spectral Match to Curcumol from NIST14</t>
  </si>
  <si>
    <t>http://gnps.ucsd.edu/ProteoSAFe/gnpslibraryspectrum.jsp?SpectrumID=CCMSLIB00003137414</t>
  </si>
  <si>
    <t>InChI=1S/C15H24O2/c1-9(2)13-8-14-11(4)5-6-12(14)10(3)7-15(13,16)17-14/h9,11-13,16H,3,5-8H2,1-2,4H3/t11-,12-,13-,14-,15+/m0/s1</t>
  </si>
  <si>
    <t>C[C@H]1CC[C@@H]2[C@]13C[C@H]([C@](O3)(CC2=C)O)C(C)C</t>
  </si>
  <si>
    <t>CCMSLIB00003137414</t>
  </si>
  <si>
    <t>Salvia Miltirrhiza,Salvia Scabra</t>
  </si>
  <si>
    <t>https://www.inaturalist.org/observations/111312939,https://www.inaturalist.org/observations/111312071</t>
  </si>
  <si>
    <t>https://gnps.ucsd.edu/ProteoSAFe/result.jsp?task=d9eb8151a9f5459dad892bb449ccc95a&amp;view=view_all_clusters_withID&amp;show=true#{"main.cluster index_lowerinput":"1145.0","main.cluster index_upperinput":"1145.0"}</t>
  </si>
  <si>
    <t>https://gnps.ucsd.edu/ProteoSAFe/result.jsp?view=network_displayer&amp;componentindex=132&amp;task=d9eb8151a9f5459dad892bb449ccc95a&amp;show=true</t>
  </si>
  <si>
    <t>Salvia Argentae,Salvia Nubicola</t>
  </si>
  <si>
    <t>https://www.inaturalist.org/observations/111311826,https://www.inaturalist.org/observations/111312745</t>
  </si>
  <si>
    <t>https://gnps.ucsd.edu/ProteoSAFe/result.jsp?task=d9eb8151a9f5459dad892bb449ccc95a&amp;view=view_all_clusters_withID&amp;show=true#{"main.cluster index_lowerinput":"1630.0","main.cluster index_upperinput":"1630.0"}</t>
  </si>
  <si>
    <t>https://gnps.ucsd.edu/ProteoSAFe/result.jsp?task=d9eb8151a9f5459dad892bb449ccc95a&amp;view=view_all_clusters_withID&amp;show=true#{"main.cluster index_lowerinput":"584.0","main.cluster index_upperinput":"584.0"}</t>
  </si>
  <si>
    <t>https://gnps.ucsd.edu/ProteoSAFe/result.jsp?task=d9eb8151a9f5459dad892bb449ccc95a&amp;view=view_all_clusters_withID&amp;show=true#{"main.cluster index_lowerinput":"1739.0","main.cluster index_upperinput":"1739.0"}</t>
  </si>
  <si>
    <t>Salvia Miltirrhiza,Salvia Interrupta,Salvia candelabrum,Salvia Scabra</t>
  </si>
  <si>
    <t>https://www.inaturalist.org/observations/111311673,https://www.inaturalist.org/observations/111312601,https://www.inaturalist.org/observations/111312939,https://www.inaturalist.org/observations/111312071</t>
  </si>
  <si>
    <t>https://gnps.ucsd.edu/ProteoSAFe/result.jsp?task=d9eb8151a9f5459dad892bb449ccc95a&amp;view=view_all_clusters_withID&amp;show=true#{"main.cluster index_lowerinput":"1185.0","main.cluster index_upperinput":"1185.0"}</t>
  </si>
  <si>
    <t>Spectral Match to (R)-(+)-Citronellic acid from NIST14</t>
  </si>
  <si>
    <t>http://gnps.ucsd.edu/ProteoSAFe/gnpslibraryspectrum.jsp?SpectrumID=CCMSLIB00003139419</t>
  </si>
  <si>
    <t>Q-TOF</t>
  </si>
  <si>
    <t>CCMSLIB00003139419</t>
  </si>
  <si>
    <t>https://gnps.ucsd.edu/ProteoSAFe/result.jsp?task=d9eb8151a9f5459dad892bb449ccc95a&amp;view=view_all_clusters_withID&amp;show=true#{"main.cluster index_lowerinput":"1706.0","main.cluster index_upperinput":"1706.0"}</t>
  </si>
  <si>
    <t>https://gnps.ucsd.edu/ProteoSAFe/result.jsp?task=d9eb8151a9f5459dad892bb449ccc95a&amp;view=view_all_clusters_withID&amp;show=true#{"main.cluster index_lowerinput":"739.0","main.cluster index_upperinput":"739.0"}</t>
  </si>
  <si>
    <t>https://gnps.ucsd.edu/ProteoSAFe/result.jsp?task=d9eb8151a9f5459dad892bb449ccc95a&amp;view=view_all_clusters_withID&amp;show=true#{"main.cluster index_lowerinput":"566.0","main.cluster index_upperinput":"566.0"}</t>
  </si>
  <si>
    <t>M-2H2O+H</t>
  </si>
  <si>
    <t>http://gnps.ucsd.edu/ProteoSAFe/gnpslibraryspectrum.jsp?SpectrumID=CCMSLIB00005724601</t>
  </si>
  <si>
    <t>CCMSLIB00005724601</t>
  </si>
  <si>
    <t>Glutinaria,Salvia</t>
  </si>
  <si>
    <t>Salvia Miltirrhiza,salvia officinalis icterina</t>
  </si>
  <si>
    <t>https://www.inaturalist.org/observations/111312939,https://www.inaturalist.org/observations/111311938</t>
  </si>
  <si>
    <t>https://gnps.ucsd.edu/ProteoSAFe/result.jsp?task=d9eb8151a9f5459dad892bb449ccc95a&amp;view=view_all_clusters_withID&amp;show=true#{"main.cluster index_lowerinput":"1157.0","main.cluster index_upperinput":"1157.0"}</t>
  </si>
  <si>
    <t>https://gnps.ucsd.edu/ProteoSAFe/result.jsp?task=d9eb8151a9f5459dad892bb449ccc95a&amp;view=view_all_clusters_withID&amp;show=true#{"main.cluster index_lowerinput":"885.0","main.cluster index_upperinput":"885.0"}</t>
  </si>
  <si>
    <t>M-H</t>
  </si>
  <si>
    <t>2-{2-benzimidazol-2-yl-1-[(4-methylphenyl)methyl]ethyl}benzimidazole</t>
  </si>
  <si>
    <t>JGI:193081</t>
  </si>
  <si>
    <t>http://gnps.ucsd.edu/ProteoSAFe/gnpslibraryspectrum.jsp?SpectrumID=CCMSLIB00006686398</t>
  </si>
  <si>
    <t>InChI=1S/C24H22N4/c1-16-10-12-17(13-11-16)14-18(24-27-21-8-4-5-9-22(21)28-24)15-23-25-19-6-2-3-7-20(19)26-23/h2-13,18H,14-15H2,1H3,(H,25,26)(H,27,28)</t>
  </si>
  <si>
    <t>Negative</t>
  </si>
  <si>
    <t>Cc1ccc(CC(Cc2nc3ccccc3[nH]2)c2nc3ccccc3[nH]2)cc1</t>
  </si>
  <si>
    <t>CCMSLIB00006686398</t>
  </si>
  <si>
    <t>https://gnps.ucsd.edu/ProteoSAFe/result.jsp?task=d9eb8151a9f5459dad892bb449ccc95a&amp;view=view_all_clusters_withID&amp;show=true#{"main.cluster index_lowerinput":"1820.0","main.cluster index_upperinput":"1820.0"}</t>
  </si>
  <si>
    <t>Spectral Match to Carnosol from NIST14</t>
  </si>
  <si>
    <t>http://gnps.ucsd.edu/ProteoSAFe/gnpslibraryspectrum.jsp?SpectrumID=CCMSLIB00003137266</t>
  </si>
  <si>
    <t>InChI=1S/C20H26O4/c1-10(2)11-8-12-13-9-14-19(3,4)6-5-7-20(14,18(23)24-13)15(12)17(22)16(11)21/h8,10,13-14,21-22H,5-7,9H2,1-4H3/t13-,14-,20+/m0/s1</t>
  </si>
  <si>
    <t>CC(C)C1=C(C(=C2C(=C1)[C@@H]3C[C@@H]4[C@@]2(CCCC4(C)C)C(=O)O3)O)O</t>
  </si>
  <si>
    <t>CCMSLIB00003137266</t>
  </si>
  <si>
    <t>https://gnps.ucsd.edu/ProteoSAFe/result.jsp?task=d9eb8151a9f5459dad892bb449ccc95a&amp;view=view_all_clusters_withID&amp;show=true#{"main.cluster index_lowerinput":"93.0","main.cluster index_upperinput":"93.0"}</t>
  </si>
  <si>
    <t>https://gnps.ucsd.edu/ProteoSAFe/result.jsp?task=d9eb8151a9f5459dad892bb449ccc95a&amp;view=view_all_clusters_withID&amp;show=true#{"main.cluster index_lowerinput":"1839.0","main.cluster index_upperinput":"1839.0"}</t>
  </si>
  <si>
    <t>https://gnps.ucsd.edu/ProteoSAFe/result.jsp?task=d9eb8151a9f5459dad892bb449ccc95a&amp;view=view_all_clusters_withID&amp;show=true#{"main.cluster index_lowerinput":"1466.0","main.cluster index_upperinput":"1466.0"}</t>
  </si>
  <si>
    <t>https://gnps.ucsd.edu/ProteoSAFe/result.jsp?task=d9eb8151a9f5459dad892bb449ccc95a&amp;view=view_all_clusters_withID&amp;show=true#{"main.cluster index_lowerinput":"1841.0","main.cluster index_upperinput":"1841.0"}</t>
  </si>
  <si>
    <t>https://gnps.ucsd.edu/ProteoSAFe/result.jsp?task=d9eb8151a9f5459dad892bb449ccc95a&amp;view=view_all_clusters_withID&amp;show=true#{"main.cluster index_lowerinput":"992.0","main.cluster index_upperinput":"992.0"}</t>
  </si>
  <si>
    <t>Spectral Match to Monolinolenin (9c,12c,15c) from NIST14</t>
  </si>
  <si>
    <t>http://gnps.ucsd.edu/ProteoSAFe/gnpslibraryspectrum.jsp?SpectrumID=CCMSLIB00003138418</t>
  </si>
  <si>
    <t>CCMSLIB00003138418</t>
  </si>
  <si>
    <t>Salvia Przewalskii,Salvia Verticillata heterosphace</t>
  </si>
  <si>
    <t>https://www.inaturalist.org/observations/111312848,https://www.inaturalist.org/observations/111312692</t>
  </si>
  <si>
    <t>https://gnps.ucsd.edu/ProteoSAFe/result.jsp?task=d9eb8151a9f5459dad892bb449ccc95a&amp;view=view_all_clusters_withID&amp;show=true#{"main.cluster index_lowerinput":"456.0","main.cluster index_upperinput":"456.0"}</t>
  </si>
  <si>
    <t>https://gnps.ucsd.edu/ProteoSAFe/result.jsp?view=network_displayer&amp;componentindex=103&amp;task=d9eb8151a9f5459dad892bb449ccc95a&amp;show=true</t>
  </si>
  <si>
    <t>Salvia Interrupta,Salvia sclarea sclarea</t>
  </si>
  <si>
    <t>https://www.inaturalist.org/observations/111312601,https://www.inaturalist.org/observations/111310606</t>
  </si>
  <si>
    <t>https://gnps.ucsd.edu/ProteoSAFe/result.jsp?task=d9eb8151a9f5459dad892bb449ccc95a&amp;view=view_all_clusters_withID&amp;show=true#{"main.cluster index_lowerinput":"1195.0","main.cluster index_upperinput":"1195.0"}</t>
  </si>
  <si>
    <t>https://gnps.ucsd.edu/ProteoSAFe/result.jsp?task=d9eb8151a9f5459dad892bb449ccc95a&amp;view=view_all_clusters_withID&amp;show=true#{"main.cluster index_lowerinput":"415.0","main.cluster index_upperinput":"415.0"}</t>
  </si>
  <si>
    <t>https://gnps.ucsd.edu/ProteoSAFe/result.jsp?view=network_displayer&amp;componentindex=70&amp;task=d9eb8151a9f5459dad892bb449ccc95a&amp;show=true</t>
  </si>
  <si>
    <t>https://gnps.ucsd.edu/ProteoSAFe/result.jsp?task=d9eb8151a9f5459dad892bb449ccc95a&amp;view=view_all_clusters_withID&amp;show=true#{"main.cluster index_lowerinput":"708.0","main.cluster index_upperinput":"708.0"}</t>
  </si>
  <si>
    <t>https://gnps.ucsd.edu/ProteoSAFe/result.jsp?view=network_displayer&amp;componentindex=50&amp;task=d9eb8151a9f5459dad892bb449ccc95a&amp;show=true</t>
  </si>
  <si>
    <t>https://gnps.ucsd.edu/ProteoSAFe/result.jsp?task=d9eb8151a9f5459dad892bb449ccc95a&amp;view=view_all_clusters_withID&amp;show=true#{"main.cluster index_lowerinput":"589.0","main.cluster index_upperinput":"589.0"}</t>
  </si>
  <si>
    <t>https://gnps.ucsd.edu/ProteoSAFe/result.jsp?task=d9eb8151a9f5459dad892bb449ccc95a&amp;view=view_all_clusters_withID&amp;show=true#{"main.cluster index_lowerinput":"1650.0","main.cluster index_upperinput":"1650.0"}</t>
  </si>
  <si>
    <t>Spectral Match to 2-Butanone, 4-(2,6,6-trimethyl-2-cyclohexen-1-yl)- from NIST14</t>
  </si>
  <si>
    <t>http://gnps.ucsd.edu/ProteoSAFe/gnpslibraryspectrum.jsp?SpectrumID=CCMSLIB00003139257</t>
  </si>
  <si>
    <t>InChI=1S/C13H22O/c1-10-6-5-9-13(3,4)12(10)8-7-11(2)14/h6,12H,5,7-9H2,1-4H3</t>
  </si>
  <si>
    <t>CC1=CCCC(C1CCC(=O)C)(C)C</t>
  </si>
  <si>
    <t>CCMSLIB00003139257</t>
  </si>
  <si>
    <t>Salvia Candidissima,Salvia Officinalis,Salvia Palaestina,Salvia officinalis purpurascens,salvia officinalis icterina</t>
  </si>
  <si>
    <t>https://www.inaturalist.org/observations/111312224,https://www.inaturalist.org/observations/111313011,https://www.inaturalist.org/observations/111311938,https://www.inaturalist.org/observations/111312539</t>
  </si>
  <si>
    <t>https://gnps.ucsd.edu/ProteoSAFe/result.jsp?task=d9eb8151a9f5459dad892bb449ccc95a&amp;view=view_all_clusters_withID&amp;show=true#{"main.cluster index_lowerinput":"164.0","main.cluster index_upperinput":"164.0"}</t>
  </si>
  <si>
    <t>Salvia Officinalis,Salvia officinalis purpurascens</t>
  </si>
  <si>
    <t>https://gnps.ucsd.edu/ProteoSAFe/result.jsp?task=d9eb8151a9f5459dad892bb449ccc95a&amp;view=view_all_clusters_withID&amp;show=true#{"main.cluster index_lowerinput":"239.0","main.cluster index_upperinput":"239.0"}</t>
  </si>
  <si>
    <t>Glutinaria,Salvia,nd</t>
  </si>
  <si>
    <t>Salvia candelabrum,Salvia Officinalis,salvia officinalis icterina,Salvia Nubicola</t>
  </si>
  <si>
    <t>https://www.inaturalist.org/observations/111311673,https://www.inaturalist.org/observations/111311938,https://www.inaturalist.org/observations/111312745</t>
  </si>
  <si>
    <t>https://gnps.ucsd.edu/ProteoSAFe/result.jsp?task=d9eb8151a9f5459dad892bb449ccc95a&amp;view=view_all_clusters_withID&amp;show=true#{"main.cluster index_lowerinput":"1554.0","main.cluster index_upperinput":"1554.0"}</t>
  </si>
  <si>
    <t>Salvia Argentae,Salvia Candidissima,Salvia Palaestina,Salvia Verticillata heterosphace,Salvia officinalis purpurascens</t>
  </si>
  <si>
    <t>https://www.inaturalist.org/observations/111311826,https://www.inaturalist.org/observations/111312224,https://www.inaturalist.org/observations/111312848,https://www.inaturalist.org/observations/111313011,https://www.inaturalist.org/observations/111312539</t>
  </si>
  <si>
    <t>https://gnps.ucsd.edu/ProteoSAFe/result.jsp?task=d9eb8151a9f5459dad892bb449ccc95a&amp;view=view_all_clusters_withID&amp;show=true#{"main.cluster index_lowerinput":"359.0","main.cluster index_upperinput":"359.0"}</t>
  </si>
  <si>
    <t>Salvia Palaestina,Salvia sclarea sclarea</t>
  </si>
  <si>
    <t>https://www.inaturalist.org/observations/111310606,https://www.inaturalist.org/observations/111312539</t>
  </si>
  <si>
    <t>https://gnps.ucsd.edu/ProteoSAFe/result.jsp?task=d9eb8151a9f5459dad892bb449ccc95a&amp;view=view_all_clusters_withID&amp;show=true#{"main.cluster index_lowerinput":"1238.0","main.cluster index_upperinput":"1238.0"}</t>
  </si>
  <si>
    <t>Glutinaria,Sclarea,nd</t>
  </si>
  <si>
    <t>Salvia Przewalskii,Salvia Candidissima,Salvia candelabrum,Salvia sclarea sclarea</t>
  </si>
  <si>
    <t>https://www.inaturalist.org/observations/111311673,https://www.inaturalist.org/observations/111312224,https://www.inaturalist.org/observations/111310606,https://www.inaturalist.org/observations/111312692</t>
  </si>
  <si>
    <t>https://gnps.ucsd.edu/ProteoSAFe/result.jsp?task=d9eb8151a9f5459dad892bb449ccc95a&amp;view=view_all_clusters_withID&amp;show=true#{"main.cluster index_lowerinput":"628.0","main.cluster index_upperinput":"628.0"}</t>
  </si>
  <si>
    <t>https://gnps.ucsd.edu/ProteoSAFe/result.jsp?task=d9eb8151a9f5459dad892bb449ccc95a&amp;view=view_all_clusters_withID&amp;show=true#{"main.cluster index_lowerinput":"1943.0","main.cluster index_upperinput":"1943.0"}</t>
  </si>
  <si>
    <t>https://gnps.ucsd.edu/ProteoSAFe/result.jsp?task=d9eb8151a9f5459dad892bb449ccc95a&amp;view=view_all_clusters_withID&amp;show=true#{"main.cluster index_lowerinput":"128.0","main.cluster index_upperinput":"128.0"}</t>
  </si>
  <si>
    <t>https://gnps.ucsd.edu/ProteoSAFe/result.jsp?task=d9eb8151a9f5459dad892bb449ccc95a&amp;view=view_all_clusters_withID&amp;show=true#{"main.cluster index_lowerinput":"400.0","main.cluster index_upperinput":"400.0"}</t>
  </si>
  <si>
    <t>Butylidenephthalide</t>
  </si>
  <si>
    <t>JGI:211465</t>
  </si>
  <si>
    <t>http://gnps.ucsd.edu/ProteoSAFe/gnpslibraryspectrum.jsp?SpectrumID=CCMSLIB00006704782</t>
  </si>
  <si>
    <t>InChI=1S/C12H12O2/c1-2-3-8-11-9-6-4-5-7-10(9)12(13)14-11/h4-8H,2-3H2,1H3/b11-8-</t>
  </si>
  <si>
    <t>CCCC=C1OC(=O)c2ccccc21</t>
  </si>
  <si>
    <t>CCMSLIB00006704782</t>
  </si>
  <si>
    <t>https://gnps.ucsd.edu/ProteoSAFe/result.jsp?task=d9eb8151a9f5459dad892bb449ccc95a&amp;view=view_all_clusters_withID&amp;show=true#{"main.cluster index_lowerinput":"1750.0","main.cluster index_upperinput":"1750.0"}</t>
  </si>
  <si>
    <t>https://gnps.ucsd.edu/ProteoSAFe/result.jsp?task=d9eb8151a9f5459dad892bb449ccc95a&amp;view=view_all_clusters_withID&amp;show=true#{"main.cluster index_lowerinput":"1903.0","main.cluster index_upperinput":"1903.0"}</t>
  </si>
  <si>
    <t>https://gnps.ucsd.edu/ProteoSAFe/result.jsp?task=d9eb8151a9f5459dad892bb449ccc95a&amp;view=view_all_clusters_withID&amp;show=true#{"main.cluster index_lowerinput":"107.0","main.cluster index_upperinput":"107.0"}</t>
  </si>
  <si>
    <t>https://gnps.ucsd.edu/ProteoSAFe/result.jsp?task=d9eb8151a9f5459dad892bb449ccc95a&amp;view=view_all_clusters_withID&amp;show=true#{"main.cluster index_lowerinput":"1778.0","main.cluster index_upperinput":"1778.0"}</t>
  </si>
  <si>
    <t>https://gnps.ucsd.edu/ProteoSAFe/result.jsp?task=d9eb8151a9f5459dad892bb449ccc95a&amp;view=view_all_clusters_withID&amp;show=true#{"main.cluster index_lowerinput":"719.0","main.cluster index_upperinput":"719.0"}</t>
  </si>
  <si>
    <t>https://gnps.ucsd.edu/ProteoSAFe/result.jsp?task=d9eb8151a9f5459dad892bb449ccc95a&amp;view=view_all_clusters_withID&amp;show=true#{"main.cluster index_lowerinput":"1950.0","main.cluster index_upperinput":"1950.0"}</t>
  </si>
  <si>
    <t>https://gnps.ucsd.edu/ProteoSAFe/result.jsp?task=d9eb8151a9f5459dad892bb449ccc95a&amp;view=view_all_clusters_withID&amp;show=true#{"main.cluster index_lowerinput":"1558.0","main.cluster index_upperinput":"1558.0"}</t>
  </si>
  <si>
    <t>https://gnps.ucsd.edu/ProteoSAFe/result.jsp?task=d9eb8151a9f5459dad892bb449ccc95a&amp;view=view_all_clusters_withID&amp;show=true#{"main.cluster index_lowerinput":"1307.0","main.cluster index_upperinput":"1307.0"}</t>
  </si>
  <si>
    <t>https://gnps.ucsd.edu/ProteoSAFe/result.jsp?task=d9eb8151a9f5459dad892bb449ccc95a&amp;view=view_all_clusters_withID&amp;show=true#{"main.cluster index_lowerinput":"697.0","main.cluster index_upperinput":"697.0"}</t>
  </si>
  <si>
    <t>https://gnps.ucsd.edu/ProteoSAFe/result.jsp?task=d9eb8151a9f5459dad892bb449ccc95a&amp;view=view_all_clusters_withID&amp;show=true#{"main.cluster index_lowerinput":"1876.0","main.cluster index_upperinput":"1876.0"}</t>
  </si>
  <si>
    <t>https://gnps.ucsd.edu/ProteoSAFe/result.jsp?task=d9eb8151a9f5459dad892bb449ccc95a&amp;view=view_all_clusters_withID&amp;show=true#{"main.cluster index_lowerinput":"331.0","main.cluster index_upperinput":"331.0"}</t>
  </si>
  <si>
    <t>https://gnps.ucsd.edu/ProteoSAFe/result.jsp?task=d9eb8151a9f5459dad892bb449ccc95a&amp;view=view_all_clusters_withID&amp;show=true#{"main.cluster index_lowerinput":"1592.0","main.cluster index_upperinput":"1592.0"}</t>
  </si>
  <si>
    <t>Salvia Miltirrhiza,Salvia Przewalskii,Salvia Argentae,Salvia candelabrum,Salvia Officinalis,Salvia Verticillata heterosphace,Salvia officinalis purpurascens,Salvia Nubicola</t>
  </si>
  <si>
    <t>https://www.inaturalist.org/observations/111311826,https://www.inaturalist.org/observations/111311673,https://www.inaturalist.org/observations/111312939,https://www.inaturalist.org/observations/111312848,https://www.inaturalist.org/observations/111313011,https://www.inaturalist.org/observations/111311938,https://www.inaturalist.org/observations/111312692,https://www.inaturalist.org/observations/111312745</t>
  </si>
  <si>
    <t>https://gnps.ucsd.edu/ProteoSAFe/result.jsp?task=d9eb8151a9f5459dad892bb449ccc95a&amp;view=view_all_clusters_withID&amp;show=true#{"main.cluster index_lowerinput":"320.0","main.cluster index_upperinput":"320.0"}</t>
  </si>
  <si>
    <t>Salvia Miltirrhiza,Salvia Interrupta,Salvia Przewalskii,Salvia Candidissima,Salvia Officinalis,Salvia Scabra,Salvia Palaestina,Salvia Verticillata heterosphace,Salvia officinalis purpurascens,salvia officinalis icterina,Salvia Nubicola,Salvia sclarea sclarea</t>
  </si>
  <si>
    <t>https://www.inaturalist.org/observations/111312224,https://www.inaturalist.org/observations/111312601,https://www.inaturalist.org/observations/111310606,https://www.inaturalist.org/observations/111312939,https://www.inaturalist.org/observations/111312071,https://www.inaturalist.org/observations/111312848,https://www.inaturalist.org/observations/111313011,https://www.inaturalist.org/observations/111311938,https://www.inaturalist.org/observations/111312539,https://www.inaturalist.org/observations/111312692,https://www.inaturalist.org/observations/111312745</t>
  </si>
  <si>
    <t>https://gnps.ucsd.edu/ProteoSAFe/result.jsp?task=d9eb8151a9f5459dad892bb449ccc95a&amp;view=view_all_clusters_withID&amp;show=true#{"main.cluster index_lowerinput":"42.0","main.cluster index_upperinput":"42.0"}</t>
  </si>
  <si>
    <t>(1R)-(-)-Nopol</t>
  </si>
  <si>
    <t>JGI:215493</t>
  </si>
  <si>
    <t>http://gnps.ucsd.edu/ProteoSAFe/gnpslibraryspectrum.jsp?SpectrumID=CCMSLIB00006708810</t>
  </si>
  <si>
    <t>InChI=1S/C11H18O/c1-11(2)9-4-3-8(5-6-12)10(11)7-9/h3,9-10,12H,4-7H2,1-2H3/t9-,10?/m0/s1</t>
  </si>
  <si>
    <t>CC1(C)C2CC=C(CCO)C1C2</t>
  </si>
  <si>
    <t>CCMSLIB00006708810</t>
  </si>
  <si>
    <t>Salvia Przewalskii,Salvia Officinalis,Salvia Palaestina,Salvia officinalis purpurascens,Salvia sclarea sclarea</t>
  </si>
  <si>
    <t>https://www.inaturalist.org/observations/111310606,https://www.inaturalist.org/observations/111313011,https://www.inaturalist.org/observations/111311938,https://www.inaturalist.org/observations/111312539,https://www.inaturalist.org/observations/111312692</t>
  </si>
  <si>
    <t>https://gnps.ucsd.edu/ProteoSAFe/result.jsp?task=d9eb8151a9f5459dad892bb449ccc95a&amp;view=view_all_clusters_withID&amp;show=true#{"main.cluster index_lowerinput":"168.0","main.cluster index_upperinput":"168.0"}</t>
  </si>
  <si>
    <t>https://gnps.ucsd.edu/ProteoSAFe/result.jsp?task=d9eb8151a9f5459dad892bb449ccc95a&amp;view=view_all_clusters_withID&amp;show=true#{"main.cluster index_lowerinput":"656.0","main.cluster index_upperinput":"656.0"}</t>
  </si>
  <si>
    <t>https://gnps.ucsd.edu/ProteoSAFe/result.jsp?task=d9eb8151a9f5459dad892bb449ccc95a&amp;view=view_all_clusters_withID&amp;show=true#{"main.cluster index_lowerinput":"694.0","main.cluster index_upperinput":"694.0"}</t>
  </si>
  <si>
    <t>https://gnps.ucsd.edu/ProteoSAFe/result.jsp?task=d9eb8151a9f5459dad892bb449ccc95a&amp;view=view_all_clusters_withID&amp;show=true#{"main.cluster index_lowerinput":"385.0","main.cluster index_upperinput":"385.0"}</t>
  </si>
  <si>
    <t>Salvia Miltirrhiza,Salvia Interrupta,Salvia Przewalskii,Salvia officinalis purpurascens,Salvia Nubicola,Salvia sclarea sclarea</t>
  </si>
  <si>
    <t>https://www.inaturalist.org/observations/111312601,https://www.inaturalist.org/observations/111310606,https://www.inaturalist.org/observations/111312939,https://www.inaturalist.org/observations/111313011,https://www.inaturalist.org/observations/111312692,https://www.inaturalist.org/observations/111312745</t>
  </si>
  <si>
    <t>https://gnps.ucsd.edu/ProteoSAFe/result.jsp?task=d9eb8151a9f5459dad892bb449ccc95a&amp;view=view_all_clusters_withID&amp;show=true#{"main.cluster index_lowerinput":"218.0","main.cluster index_upperinput":"218.0"}</t>
  </si>
  <si>
    <t>https://gnps.ucsd.edu/ProteoSAFe/result.jsp?task=d9eb8151a9f5459dad892bb449ccc95a&amp;view=view_all_clusters_withID&amp;show=true#{"main.cluster index_lowerinput":"1263.0","main.cluster index_upperinput":"1263.0"}</t>
  </si>
  <si>
    <t>https://gnps.ucsd.edu/ProteoSAFe/result.jsp?task=d9eb8151a9f5459dad892bb449ccc95a&amp;view=view_all_clusters_withID&amp;show=true#{"main.cluster index_lowerinput":"86.0","main.cluster index_upperinput":"86.0"}</t>
  </si>
  <si>
    <t>https://gnps.ucsd.edu/ProteoSAFe/result.jsp?task=d9eb8151a9f5459dad892bb449ccc95a&amp;view=view_all_clusters_withID&amp;show=true#{"main.cluster index_lowerinput":"47.0","main.cluster index_upperinput":"47.0"}</t>
  </si>
  <si>
    <t>https://gnps.ucsd.edu/ProteoSAFe/result.jsp?task=d9eb8151a9f5459dad892bb449ccc95a&amp;view=view_all_clusters_withID&amp;show=true#{"main.cluster index_lowerinput":"1347.0","main.cluster index_upperinput":"1347.0"}</t>
  </si>
  <si>
    <t>https://gnps.ucsd.edu/ProteoSAFe/result.jsp?task=d9eb8151a9f5459dad892bb449ccc95a&amp;view=view_all_clusters_withID&amp;show=true#{"main.cluster index_lowerinput":"1749.0","main.cluster index_upperinput":"1749.0"}</t>
  </si>
  <si>
    <t>https://gnps.ucsd.edu/ProteoSAFe/result.jsp?task=d9eb8151a9f5459dad892bb449ccc95a&amp;view=view_all_clusters_withID&amp;show=true#{"main.cluster index_lowerinput":"409.0","main.cluster index_upperinput":"409.0"}</t>
  </si>
  <si>
    <t>https://gnps.ucsd.edu/ProteoSAFe/result.jsp?task=d9eb8151a9f5459dad892bb449ccc95a&amp;view=view_all_clusters_withID&amp;show=true#{"main.cluster index_lowerinput":"608.0","main.cluster index_upperinput":"608.0"}</t>
  </si>
  <si>
    <t>https://gnps.ucsd.edu/ProteoSAFe/result.jsp?view=network_displayer&amp;componentindex=32&amp;task=d9eb8151a9f5459dad892bb449ccc95a&amp;show=true</t>
  </si>
  <si>
    <t>https://gnps.ucsd.edu/ProteoSAFe/result.jsp?task=d9eb8151a9f5459dad892bb449ccc95a&amp;view=view_all_clusters_withID&amp;show=true#{"main.cluster index_lowerinput":"1894.0","main.cluster index_upperinput":"1894.0"}</t>
  </si>
  <si>
    <t>https://gnps.ucsd.edu/ProteoSAFe/result.jsp?task=d9eb8151a9f5459dad892bb449ccc95a&amp;view=view_all_clusters_withID&amp;show=true#{"main.cluster index_lowerinput":"1412.0","main.cluster index_upperinput":"1412.0"}</t>
  </si>
  <si>
    <t>https://gnps.ucsd.edu/ProteoSAFe/result.jsp?task=d9eb8151a9f5459dad892bb449ccc95a&amp;view=view_all_clusters_withID&amp;show=true#{"main.cluster index_lowerinput":"835.0","main.cluster index_upperinput":"835.0"}</t>
  </si>
  <si>
    <t>Salvia Miltirrhiza,Salvia Interrupta,Salvia Przewalskii,Salvia Argentae,Salvia candelabrum,Salvia Officinalis,Salvia Verticillata heterosphace,Salvia officinalis purpurascens,salvia officinalis icterina,Salvia sclarea sclarea</t>
  </si>
  <si>
    <t>https://www.inaturalist.org/observations/111311826,https://www.inaturalist.org/observations/111311673,https://www.inaturalist.org/observations/111312601,https://www.inaturalist.org/observations/111310606,https://www.inaturalist.org/observations/111312939,https://www.inaturalist.org/observations/111312848,https://www.inaturalist.org/observations/111313011,https://www.inaturalist.org/observations/111311938,https://www.inaturalist.org/observations/111312692</t>
  </si>
  <si>
    <t>https://gnps.ucsd.edu/ProteoSAFe/result.jsp?task=d9eb8151a9f5459dad892bb449ccc95a&amp;view=view_all_clusters_withID&amp;show=true#{"main.cluster index_lowerinput":"28.0","main.cluster index_upperinput":"28.0"}</t>
  </si>
  <si>
    <t>CHEMBL1715881</t>
  </si>
  <si>
    <t>JGI:213384</t>
  </si>
  <si>
    <t>http://gnps.ucsd.edu/ProteoSAFe/gnpslibraryspectrum.jsp?SpectrumID=CCMSLIB00006706701</t>
  </si>
  <si>
    <t>InChI=1S/C27H30O14/c1-10-20(31)22(33)24(35)26(38-10)41-27-25(36)23(34)21(32)18(40-27)9-37-13-6-14(29)19-15(30)8-16(39-17(19)7-13)11-2-4-12(28)5-3-11/h2-8,10,18,20-29,31-36H,9H2,1H3/t10-,18-,20-,21+,22+,23+,24+,25-,26-,27?/m0/s1</t>
  </si>
  <si>
    <t>CC1OC(OC2OC(COc3cc(O)c4c(=O)cc(-c5ccc(O)cc5)oc4c3)C(O)C(O)C2O)C(O)C(O)C1O</t>
  </si>
  <si>
    <t>CCMSLIB00006706701</t>
  </si>
  <si>
    <t>https://gnps.ucsd.edu/ProteoSAFe/result.jsp?task=d9eb8151a9f5459dad892bb449ccc95a&amp;view=view_all_clusters_withID&amp;show=true#{"main.cluster index_lowerinput":"1743.0","main.cluster index_upperinput":"1743.0"}</t>
  </si>
  <si>
    <t>https://gnps.ucsd.edu/ProteoSAFe/result.jsp?task=d9eb8151a9f5459dad892bb449ccc95a&amp;view=view_all_clusters_withID&amp;show=true#{"main.cluster index_lowerinput":"517.0","main.cluster index_upperinput":"517.0"}</t>
  </si>
  <si>
    <t>https://gnps.ucsd.edu/ProteoSAFe/result.jsp?view=network_displayer&amp;componentindex=45&amp;task=d9eb8151a9f5459dad892bb449ccc95a&amp;show=true</t>
  </si>
  <si>
    <t>https://gnps.ucsd.edu/ProteoSAFe/result.jsp?task=d9eb8151a9f5459dad892bb449ccc95a&amp;view=view_all_clusters_withID&amp;show=true#{"main.cluster index_lowerinput":"1900.0","main.cluster index_upperinput":"1900.0"}</t>
  </si>
  <si>
    <t>https://gnps.ucsd.edu/ProteoSAFe/result.jsp?view=network_displayer&amp;componentindex=151&amp;task=d9eb8151a9f5459dad892bb449ccc95a&amp;show=true</t>
  </si>
  <si>
    <t>4,5,9,9,13,20,20-heptamethyl-24-oxahexacyclo[17.3.2.0&lt;1,18&gt;.0&lt;4,17&gt;.0&lt;5,14&gt;.0&lt; 8,13&gt;]tetracosan-10-ol</t>
  </si>
  <si>
    <t>JGI:213860</t>
  </si>
  <si>
    <t>http://gnps.ucsd.edu/ProteoSAFe/gnpslibraryspectrum.jsp?SpectrumID=CCMSLIB00006707177</t>
  </si>
  <si>
    <t>InChI=1S/C30H50O2/c1-25(2)14-16-30-17-15-28(6)19(23(30)24(25)32-18-30)8-9-21-27(5)12-11-22(31)26(3,4)20(27)10-13-29(21,28)7/h19-24,31H,8-18H2,1-7H3</t>
  </si>
  <si>
    <t>CC1(C)CCC23CCC4(C)C(CCC5C6(C)CCC(O)C(C)(C)C6CCC54C)C2C1OC3</t>
  </si>
  <si>
    <t>CCMSLIB00006707177</t>
  </si>
  <si>
    <t>https://gnps.ucsd.edu/ProteoSAFe/result.jsp?task=d9eb8151a9f5459dad892bb449ccc95a&amp;view=view_all_clusters_withID&amp;show=true#{"main.cluster index_lowerinput":"273.0","main.cluster index_upperinput":"273.0"}</t>
  </si>
  <si>
    <t>https://gnps.ucsd.edu/ProteoSAFe/result.jsp?view=network_displayer&amp;componentindex=201&amp;task=d9eb8151a9f5459dad892bb449ccc95a&amp;show=true</t>
  </si>
  <si>
    <t>https://gnps.ucsd.edu/ProteoSAFe/result.jsp?task=d9eb8151a9f5459dad892bb449ccc95a&amp;view=view_all_clusters_withID&amp;show=true#{"main.cluster index_lowerinput":"805.0","main.cluster index_upperinput":"805.0"}</t>
  </si>
  <si>
    <t>https://gnps.ucsd.edu/ProteoSAFe/result.jsp?task=d9eb8151a9f5459dad892bb449ccc95a&amp;view=view_all_clusters_withID&amp;show=true#{"main.cluster index_lowerinput":"693.0","main.cluster index_upperinput":"693.0"}</t>
  </si>
  <si>
    <t>https://gnps.ucsd.edu/ProteoSAFe/result.jsp?task=d9eb8151a9f5459dad892bb449ccc95a&amp;view=view_all_clusters_withID&amp;show=true#{"main.cluster index_lowerinput":"1829.0","main.cluster index_upperinput":"1829.0"}</t>
  </si>
  <si>
    <t>https://gnps.ucsd.edu/ProteoSAFe/result.jsp?view=network_displayer&amp;componentindex=86&amp;task=d9eb8151a9f5459dad892bb449ccc95a&amp;show=true</t>
  </si>
  <si>
    <t>https://gnps.ucsd.edu/ProteoSAFe/result.jsp?task=d9eb8151a9f5459dad892bb449ccc95a&amp;view=view_all_clusters_withID&amp;show=true#{"main.cluster index_lowerinput":"1678.0","main.cluster index_upperinput":"1678.0"}</t>
  </si>
  <si>
    <t>https://gnps.ucsd.edu/ProteoSAFe/result.jsp?task=d9eb8151a9f5459dad892bb449ccc95a&amp;view=view_all_clusters_withID&amp;show=true#{"main.cluster index_lowerinput":"636.0","main.cluster index_upperinput":"636.0"}</t>
  </si>
  <si>
    <t>https://gnps.ucsd.edu/ProteoSAFe/result.jsp?view=network_displayer&amp;componentindex=60&amp;task=d9eb8151a9f5459dad892bb449ccc95a&amp;show=true</t>
  </si>
  <si>
    <t>Salvia Candidissima,Salvia candelabrum,Salvia Officinalis,Salvia officinalis purpurascens,Salvia Nubicola,Salvia sclarea sclarea</t>
  </si>
  <si>
    <t>https://www.inaturalist.org/observations/111311673,https://www.inaturalist.org/observations/111312224,https://www.inaturalist.org/observations/111310606,https://www.inaturalist.org/observations/111313011,https://www.inaturalist.org/observations/111311938,https://www.inaturalist.org/observations/111312745</t>
  </si>
  <si>
    <t>https://gnps.ucsd.edu/ProteoSAFe/result.jsp?task=d9eb8151a9f5459dad892bb449ccc95a&amp;view=view_all_clusters_withID&amp;show=true#{"main.cluster index_lowerinput":"345.0","main.cluster index_upperinput":"345.0"}</t>
  </si>
  <si>
    <t>Salvia Przewalskii,Salvia Argentae,Salvia Palaestina,Salvia sclarea sclarea</t>
  </si>
  <si>
    <t>https://www.inaturalist.org/observations/111311826,https://www.inaturalist.org/observations/111310606,https://www.inaturalist.org/observations/111312539,https://www.inaturalist.org/observations/111312692</t>
  </si>
  <si>
    <t>https://gnps.ucsd.edu/ProteoSAFe/result.jsp?task=d9eb8151a9f5459dad892bb449ccc95a&amp;view=view_all_clusters_withID&amp;show=true#{"main.cluster index_lowerinput":"567.0","main.cluster index_upperinput":"567.0"}</t>
  </si>
  <si>
    <t>https://gnps.ucsd.edu/ProteoSAFe/result.jsp?task=d9eb8151a9f5459dad892bb449ccc95a&amp;view=view_all_clusters_withID&amp;show=true#{"main.cluster index_lowerinput":"635.0","main.cluster index_upperinput":"635.0"}</t>
  </si>
  <si>
    <t>[M+Na]+</t>
  </si>
  <si>
    <t>Melibiose</t>
  </si>
  <si>
    <t>MoNA:VF-NPL-QEHF015002</t>
  </si>
  <si>
    <t>http://gnps.ucsd.edu/ProteoSAFe/gnpslibraryspectrum.jsp?SpectrumID=CCMSLIB00004706065</t>
  </si>
  <si>
    <t>InChI=1S/C12H22O11/c13-1-3-5(14)8(17)10(19)12(23-3)21-2-4-6(15)7(16)9(18)11(20)22-4/h3-20H,1-2H2/t3-,4-,5+,6-,7+,8+,9-,10-,11-,12+/m1/s1</t>
  </si>
  <si>
    <t>CCMSLIB00004706065</t>
  </si>
  <si>
    <t>Salvia Interrupta,Salvia candelabrum,Salvia Scabra,Salvia Nubicola</t>
  </si>
  <si>
    <t>https://www.inaturalist.org/observations/111311673,https://www.inaturalist.org/observations/111312601,https://www.inaturalist.org/observations/111312071,https://www.inaturalist.org/observations/111312745</t>
  </si>
  <si>
    <t>https://gnps.ucsd.edu/ProteoSAFe/result.jsp?task=d9eb8151a9f5459dad892bb449ccc95a&amp;view=view_all_clusters_withID&amp;show=true#{"main.cluster index_lowerinput":"1441.0","main.cluster index_upperinput":"1441.0"}</t>
  </si>
  <si>
    <t>(2Z,6S)-6-[(1S,3aS,9aR,11aS)-3a,6,6,9a,11a-pentamethyl-7-oxo-1H,2H,3H,3aH,5H,5aH,6H,7H,8H,9H,9aH,9bH,10H,11H,11aH-cyclopenta[a]phenanthren-1-yl]-2-methylhept-2-enoic acid</t>
  </si>
  <si>
    <t>http://gnps.ucsd.edu/ProteoSAFe/gnpslibraryspectrum.jsp?SpectrumID=CCMSLIB00005724697</t>
  </si>
  <si>
    <t>InChI=1S/C30H46O3/c1-19(9-8-10-20(2)26(32)33)21-13-17-30(7)23-11-12-24-27(3,4)25(31)15-16-28(24,5)22(23)14-18-29(21,30)6/h10-11,19,21-22,24H,8-9,12-18H2,1-7H3,(H,32,33)/t19-,21+,22?,24?,28+,29-,30+/m0/s1</t>
  </si>
  <si>
    <t>C[C@@H](CC/C=C(/C)\\C(O)=O)[C@H](CC1)[C@@]2(C)[C@@]1(C)C1=CCC(C(C)(C)C(CC3)=O)[C@@]3(C)C1CC2</t>
  </si>
  <si>
    <t>CCMSLIB00005724697</t>
  </si>
  <si>
    <t>Salvia Przewalskii,Salvia candelabrum,Salvia Officinalis,Salvia Scabra,Salvia officinalis purpurascens,salvia officinalis icterina</t>
  </si>
  <si>
    <t>https://www.inaturalist.org/observations/111311673,https://www.inaturalist.org/observations/111312071,https://www.inaturalist.org/observations/111313011,https://www.inaturalist.org/observations/111311938,https://www.inaturalist.org/observations/111312692</t>
  </si>
  <si>
    <t>https://gnps.ucsd.edu/ProteoSAFe/result.jsp?task=d9eb8151a9f5459dad892bb449ccc95a&amp;view=view_all_clusters_withID&amp;show=true#{"main.cluster index_lowerinput":"184.0","main.cluster index_upperinput":"184.0"}</t>
  </si>
  <si>
    <t>https://gnps.ucsd.edu/ProteoSAFe/result.jsp?task=d9eb8151a9f5459dad892bb449ccc95a&amp;view=view_all_clusters_withID&amp;show=true#{"main.cluster index_lowerinput":"287.0","main.cluster index_upperinput":"287.0"}</t>
  </si>
  <si>
    <t>Salvia Interrupta,Salvia candelabrum,Salvia officinalis purpurascens,salvia officinalis icterina</t>
  </si>
  <si>
    <t>https://www.inaturalist.org/observations/111311673,https://www.inaturalist.org/observations/111312601,https://www.inaturalist.org/observations/111313011,https://www.inaturalist.org/observations/111311938</t>
  </si>
  <si>
    <t>https://gnps.ucsd.edu/ProteoSAFe/result.jsp?task=d9eb8151a9f5459dad892bb449ccc95a&amp;view=view_all_clusters_withID&amp;show=true#{"main.cluster index_lowerinput":"68.0","main.cluster index_upperinput":"68.0"}</t>
  </si>
  <si>
    <t>TRANS-CAFFEIC ACID</t>
  </si>
  <si>
    <t>MoNA:MoNA037703</t>
  </si>
  <si>
    <t>http://gnps.ucsd.edu/ProteoSAFe/gnpslibraryspectrum.jsp?SpectrumID=CCMSLIB00006678863</t>
  </si>
  <si>
    <t>"InChI=1S/C9H8O4/c10-7-3-1-6(5-8(7)11)2-4-9(12)13/h1-5,10-11H,(H,12,13)/b4-2-"</t>
  </si>
  <si>
    <t>C1=C(/C=C\\C(=O)O)C=C(C(=C1)O)O</t>
  </si>
  <si>
    <t>CCMSLIB00006678863</t>
  </si>
  <si>
    <t>https://gnps.ucsd.edu/ProteoSAFe/result.jsp?task=d9eb8151a9f5459dad892bb449ccc95a&amp;view=view_all_clusters_withID&amp;show=true#{"main.cluster index_lowerinput":"1154.0","main.cluster index_upperinput":"1154.0"}</t>
  </si>
  <si>
    <t>Dipteryxin</t>
  </si>
  <si>
    <t>MoNA:VF-NPL-QEHF013765</t>
  </si>
  <si>
    <t>http://gnps.ucsd.edu/ProteoSAFe/gnpslibraryspectrum.jsp?SpectrumID=CCMSLIB00004704828</t>
  </si>
  <si>
    <t>InChI=1S/C17H14O6/c1-21-10-5-3-9(4-6-10)12-8-23-17-11(14(12)18)7-13(22-2)15(19)16(17)20/h3-8,19-20H,1-2H3</t>
  </si>
  <si>
    <t>CCMSLIB00004704828</t>
  </si>
  <si>
    <t>Salvia Miltirrhiza,Salvia Officinalis,Salvia Scabra,salvia officinalis icterina,Salvia sclarea sclarea</t>
  </si>
  <si>
    <t>https://www.inaturalist.org/observations/111310606,https://www.inaturalist.org/observations/111312939,https://www.inaturalist.org/observations/111312071,https://www.inaturalist.org/observations/111311938</t>
  </si>
  <si>
    <t>https://gnps.ucsd.edu/ProteoSAFe/result.jsp?task=d9eb8151a9f5459dad892bb449ccc95a&amp;view=view_all_clusters_withID&amp;show=true#{"main.cluster index_lowerinput":"1113.0","main.cluster index_upperinput":"1113.0"}</t>
  </si>
  <si>
    <t>https://gnps.ucsd.edu/ProteoSAFe/result.jsp?task=d9eb8151a9f5459dad892bb449ccc95a&amp;view=view_all_clusters_withID&amp;show=true#{"main.cluster index_lowerinput":"680.0","main.cluster index_upperinput":"680.0"}</t>
  </si>
  <si>
    <t>NCGC00179780-02_C20H32O_(5xi,9xi)-Beyer-15-en-18-ol</t>
  </si>
  <si>
    <t>http://gnps.ucsd.edu/ProteoSAFe/gnpslibraryspectrum.jsp?SpectrumID=CCMSLIB00000851214</t>
  </si>
  <si>
    <t>InChI=1S/C20H32O/c1-17-9-5-16-19(3)8-4-7-18(2,14-21)15(19)6-10-20(16,13-17)12-11-17/h11-12,15-16,21H,4-10,13-14H2,1-3H3/t15?,16?,17-,18+,19-,20+/m1/s1</t>
  </si>
  <si>
    <t>C[C@]1\\2CCC3[C@]4(C)CCC[C@@](C)(CO)C4CC[C@@]3(C1)\\C=C2</t>
  </si>
  <si>
    <t>CCMSLIB00000851214</t>
  </si>
  <si>
    <t>Salvia Candidissima,Salvia Officinalis,Salvia Palaestina,Salvia officinalis purpurascens</t>
  </si>
  <si>
    <t>https://gnps.ucsd.edu/ProteoSAFe/result.jsp?task=d9eb8151a9f5459dad892bb449ccc95a&amp;view=view_all_clusters_withID&amp;show=true#{"main.cluster index_lowerinput":"200.0","main.cluster index_upperinput":"200.0"}</t>
  </si>
  <si>
    <t>https://gnps.ucsd.edu/ProteoSAFe/result.jsp?task=d9eb8151a9f5459dad892bb449ccc95a&amp;view=view_all_clusters_withID&amp;show=true#{"main.cluster index_lowerinput":"387.0","main.cluster index_upperinput":"387.0"}</t>
  </si>
  <si>
    <t>Salvia Miltirrhiza,Salvia Interrupta,Salvia Argentae,Salvia Scabra,Salvia Palaestina,Salvia Nubicola</t>
  </si>
  <si>
    <t>https://www.inaturalist.org/observations/111311826,https://www.inaturalist.org/observations/111312601,https://www.inaturalist.org/observations/111312939,https://www.inaturalist.org/observations/111312071,https://www.inaturalist.org/observations/111312539,https://www.inaturalist.org/observations/111312745</t>
  </si>
  <si>
    <t>https://gnps.ucsd.edu/ProteoSAFe/result.jsp?task=d9eb8151a9f5459dad892bb449ccc95a&amp;view=view_all_clusters_withID&amp;show=true#{"main.cluster index_lowerinput":"1161.0","main.cluster index_upperinput":"1161.0"}</t>
  </si>
  <si>
    <t>Massbank:PB000419 Arginine|2-amino-5-(diaminomethylideneamino)pentanoic acid</t>
  </si>
  <si>
    <t>http://gnps.ucsd.edu/ProteoSAFe/gnpslibraryspectrum.jsp?SpectrumID=CCMSLIB00000221713</t>
  </si>
  <si>
    <t>1S/C6H14N4O2/c7-4(5(11)12)2-1-3-10-6(8)9/h4H,1-3,7H2,(H,11,12)(H4,8,9,10)</t>
  </si>
  <si>
    <t>LC-ESI-QTOF</t>
  </si>
  <si>
    <t>Putative Massbank Match</t>
  </si>
  <si>
    <t>C(CC(C(=O)O)N)CN=C(N)N</t>
  </si>
  <si>
    <t>CCMSLIB00000221713</t>
  </si>
  <si>
    <t>Salvia Przewalskii,Salvia Candidissima,Salvia Verticillata heterosphace,Salvia officinalis purpurascens,salvia officinalis icterina</t>
  </si>
  <si>
    <t>https://www.inaturalist.org/observations/111312224,https://www.inaturalist.org/observations/111312848,https://www.inaturalist.org/observations/111313011,https://www.inaturalist.org/observations/111311938,https://www.inaturalist.org/observations/111312692</t>
  </si>
  <si>
    <t>https://gnps.ucsd.edu/ProteoSAFe/result.jsp?task=d9eb8151a9f5459dad892bb449ccc95a&amp;view=view_all_clusters_withID&amp;show=true#{"main.cluster index_lowerinput":"216.0","main.cluster index_upperinput":"216.0"}</t>
  </si>
  <si>
    <t>https://gnps.ucsd.edu/ProteoSAFe/result.jsp?task=d9eb8151a9f5459dad892bb449ccc95a&amp;view=view_all_clusters_withID&amp;show=true#{"main.cluster index_lowerinput":"606.0","main.cluster index_upperinput":"606.0"}</t>
  </si>
  <si>
    <t>TYRAMINE - 40.0 eV</t>
  </si>
  <si>
    <t>Anna Abrahamsson</t>
  </si>
  <si>
    <t>http://gnps.ucsd.edu/ProteoSAFe/gnpslibraryspectrum.jsp?SpectrumID=CCMSLIB00005883156</t>
  </si>
  <si>
    <t>Madeleine Ernst</t>
  </si>
  <si>
    <t>NCCC1=CC=C(O)C=C1</t>
  </si>
  <si>
    <t>CCMSLIB00005883156</t>
  </si>
  <si>
    <t>https://gnps.ucsd.edu/ProteoSAFe/result.jsp?task=d9eb8151a9f5459dad892bb449ccc95a&amp;view=view_all_clusters_withID&amp;show=true#{"main.cluster index_lowerinput":"1172.0","main.cluster index_upperinput":"1172.0"}</t>
  </si>
  <si>
    <t>https://gnps.ucsd.edu/ProteoSAFe/result.jsp?task=d9eb8151a9f5459dad892bb449ccc95a&amp;view=view_all_clusters_withID&amp;show=true#{"main.cluster index_lowerinput":"506.0","main.cluster index_upperinput":"506.0"}</t>
  </si>
  <si>
    <t>https://gnps.ucsd.edu/ProteoSAFe/result.jsp?view=network_displayer&amp;componentindex=180&amp;task=d9eb8151a9f5459dad892bb449ccc95a&amp;show=true</t>
  </si>
  <si>
    <t>Salvia Interrupta,Salvia Argentae,Salvia candelabrum,Salvia Officinalis,Salvia Scabra,Salvia officinalis purpurascens,salvia officinalis icterina,Salvia sclarea sclarea</t>
  </si>
  <si>
    <t>https://www.inaturalist.org/observations/111311826,https://www.inaturalist.org/observations/111311673,https://www.inaturalist.org/observations/111312601,https://www.inaturalist.org/observations/111310606,https://www.inaturalist.org/observations/111312071,https://www.inaturalist.org/observations/111313011,https://www.inaturalist.org/observations/111311938</t>
  </si>
  <si>
    <t>https://gnps.ucsd.edu/ProteoSAFe/result.jsp?task=d9eb8151a9f5459dad892bb449ccc95a&amp;view=view_all_clusters_withID&amp;show=true#{"main.cluster index_lowerinput":"242.0","main.cluster index_upperinput":"242.0"}</t>
  </si>
  <si>
    <t>Salvia,Sclarea,nd</t>
  </si>
  <si>
    <t>Salvia candelabrum,Salvia Officinalis,Salvia officinalis purpurascens,salvia officinalis icterina,Salvia sclarea sclarea</t>
  </si>
  <si>
    <t>https://www.inaturalist.org/observations/111311673,https://www.inaturalist.org/observations/111310606,https://www.inaturalist.org/observations/111313011,https://www.inaturalist.org/observations/111311938</t>
  </si>
  <si>
    <t>https://gnps.ucsd.edu/ProteoSAFe/result.jsp?task=d9eb8151a9f5459dad892bb449ccc95a&amp;view=view_all_clusters_withID&amp;show=true#{"main.cluster index_lowerinput":"172.0","main.cluster index_upperinput":"172.0"}</t>
  </si>
  <si>
    <t>https://gnps.ucsd.edu/ProteoSAFe/result.jsp?task=d9eb8151a9f5459dad892bb449ccc95a&amp;view=view_all_clusters_withID&amp;show=true#{"main.cluster index_lowerinput":"1710.0","main.cluster index_upperinput":"1710.0"}</t>
  </si>
  <si>
    <t>https://gnps.ucsd.edu/ProteoSAFe/result.jsp?task=d9eb8151a9f5459dad892bb449ccc95a&amp;view=view_all_clusters_withID&amp;show=true#{"main.cluster index_lowerinput":"1057.0","main.cluster index_upperinput":"1057.0"}</t>
  </si>
  <si>
    <t>Salvia Candidissima,Salvia candelabrum,Salvia officinalis purpurascens,salvia officinalis icterina</t>
  </si>
  <si>
    <t>https://www.inaturalist.org/observations/111311673,https://www.inaturalist.org/observations/111312224,https://www.inaturalist.org/observations/111313011,https://www.inaturalist.org/observations/111311938</t>
  </si>
  <si>
    <t>https://gnps.ucsd.edu/ProteoSAFe/result.jsp?task=d9eb8151a9f5459dad892bb449ccc95a&amp;view=view_all_clusters_withID&amp;show=true#{"main.cluster index_lowerinput":"272.0","main.cluster index_upperinput":"272.0"}</t>
  </si>
  <si>
    <t>https://gnps.ucsd.edu/ProteoSAFe/result.jsp?task=d9eb8151a9f5459dad892bb449ccc95a&amp;view=view_all_clusters_withID&amp;show=true#{"main.cluster index_lowerinput":"475.0","main.cluster index_upperinput":"475.0"}</t>
  </si>
  <si>
    <t>ROSMARINIC ACID</t>
  </si>
  <si>
    <t>MoNA:MoNA032534</t>
  </si>
  <si>
    <t>http://gnps.ucsd.edu/ProteoSAFe/gnpslibraryspectrum.jsp?SpectrumID=CCMSLIB00006684834</t>
  </si>
  <si>
    <t>"InChI=1S/C18H16O8/c19-12-4-1-10(7-14(12)21)3-6-17(23)26-16(18(24)25)9-11-2-5-13(20)15(22)8-11/h1-8,16,19-22H,9H2,(H,24,25)/b6-3+/t16-/m1/s1"</t>
  </si>
  <si>
    <t>C1=C(/C=C/C(=O)O[C@H](CC2=CC=C(C(=C2)O)O)C(=O)O)C=C(C(=C1)O)O</t>
  </si>
  <si>
    <t>CCMSLIB00006684834</t>
  </si>
  <si>
    <t>Salvia Interrupta,Salvia Przewalskii,Salvia Argentae,Salvia Candidissima,Salvia candelabrum,Salvia Officinalis,Salvia Palaestina,Salvia Verticillata heterosphace,Salvia officinalis purpurascens,salvia officinalis icterina,Salvia sclarea sclarea</t>
  </si>
  <si>
    <t>https://www.inaturalist.org/observations/111311826,https://www.inaturalist.org/observations/111311673,https://www.inaturalist.org/observations/111312224,https://www.inaturalist.org/observations/111312601,https://www.inaturalist.org/observations/111310606,https://www.inaturalist.org/observations/111312848,https://www.inaturalist.org/observations/111313011,https://www.inaturalist.org/observations/111311938,https://www.inaturalist.org/observations/111312539,https://www.inaturalist.org/observations/111312692</t>
  </si>
  <si>
    <t>https://gnps.ucsd.edu/ProteoSAFe/result.jsp?task=d9eb8151a9f5459dad892bb449ccc95a&amp;view=view_all_clusters_withID&amp;show=true#{"main.cluster index_lowerinput":"3.0","main.cluster index_upperinput":"3.0"}</t>
  </si>
  <si>
    <t>https://gnps.ucsd.edu/ProteoSAFe/result.jsp?task=d9eb8151a9f5459dad892bb449ccc95a&amp;view=view_all_clusters_withID&amp;show=true#{"main.cluster index_lowerinput":"1142.0","main.cluster index_upperinput":"1142.0"}</t>
  </si>
  <si>
    <t>https://gnps.ucsd.edu/ProteoSAFe/result.jsp?task=d9eb8151a9f5459dad892bb449ccc95a&amp;view=view_all_clusters_withID&amp;show=true#{"main.cluster index_lowerinput":"745.0","main.cluster index_upperinput":"745.0"}</t>
  </si>
  <si>
    <t>KYNURENATE</t>
  </si>
  <si>
    <t>Kelly Weldon</t>
  </si>
  <si>
    <t>http://gnps.ucsd.edu/ProteoSAFe/gnpslibraryspectrum.jsp?SpectrumID=CCMSLIB00005464127</t>
  </si>
  <si>
    <t>"InChI=1S/C10H7NO3/c12-9-5-8(10(13)14)11-7-4-2-1-3-6(7)9/h1-5H,(H,11,12)(H,13,14)"</t>
  </si>
  <si>
    <t>Dorrestein</t>
  </si>
  <si>
    <t>OC(=O)C1=CC(=O)C2=CC=CC=C2N1</t>
  </si>
  <si>
    <t>CCMSLIB00005464127</t>
  </si>
  <si>
    <t>https://gnps.ucsd.edu/ProteoSAFe/result.jsp?task=d9eb8151a9f5459dad892bb449ccc95a&amp;view=view_all_clusters_withID&amp;show=true#{"main.cluster index_lowerinput":"618.0","main.cluster index_upperinput":"618.0"}</t>
  </si>
  <si>
    <t>https://gnps.ucsd.edu/ProteoSAFe/result.jsp?view=network_displayer&amp;componentindex=56&amp;task=d9eb8151a9f5459dad892bb449ccc95a&amp;show=true</t>
  </si>
  <si>
    <t>https://gnps.ucsd.edu/ProteoSAFe/result.jsp?task=d9eb8151a9f5459dad892bb449ccc95a&amp;view=view_all_clusters_withID&amp;show=true#{"main.cluster index_lowerinput":"420.0","main.cluster index_upperinput":"420.0"}</t>
  </si>
  <si>
    <t>https://gnps.ucsd.edu/ProteoSAFe/result.jsp?task=d9eb8151a9f5459dad892bb449ccc95a&amp;view=view_all_clusters_withID&amp;show=true#{"main.cluster index_lowerinput":"1931.0","main.cluster index_upperinput":"1931.0"}</t>
  </si>
  <si>
    <t>Salvia Argentae,Salvia Candidissima,Salvia Palaestina</t>
  </si>
  <si>
    <t>https://www.inaturalist.org/observations/111311826,https://www.inaturalist.org/observations/111312224,https://www.inaturalist.org/observations/111312539</t>
  </si>
  <si>
    <t>https://gnps.ucsd.edu/ProteoSAFe/result.jsp?task=d9eb8151a9f5459dad892bb449ccc95a&amp;view=view_all_clusters_withID&amp;show=true#{"main.cluster index_lowerinput":"673.0","main.cluster index_upperinput":"673.0"}</t>
  </si>
  <si>
    <t>https://gnps.ucsd.edu/ProteoSAFe/result.jsp?task=d9eb8151a9f5459dad892bb449ccc95a&amp;view=view_all_clusters_withID&amp;show=true#{"main.cluster index_lowerinput":"1512.0","main.cluster index_upperinput":"1512.0"}</t>
  </si>
  <si>
    <t>Salvia Przewalskii,Salvia Candidissima,Salvia Officinalis,Salvia sclarea sclarea</t>
  </si>
  <si>
    <t>https://www.inaturalist.org/observations/111312224,https://www.inaturalist.org/observations/111310606,https://www.inaturalist.org/observations/111311938,https://www.inaturalist.org/observations/111312692</t>
  </si>
  <si>
    <t>https://gnps.ucsd.edu/ProteoSAFe/result.jsp?task=d9eb8151a9f5459dad892bb449ccc95a&amp;view=view_all_clusters_withID&amp;show=true#{"main.cluster index_lowerinput":"568.0","main.cluster index_upperinput":"568.0"}</t>
  </si>
  <si>
    <t>https://gnps.ucsd.edu/ProteoSAFe/result.jsp?task=d9eb8151a9f5459dad892bb449ccc95a&amp;view=view_all_clusters_withID&amp;show=true#{"main.cluster index_lowerinput":"1675.0","main.cluster index_upperinput":"1675.0"}</t>
  </si>
  <si>
    <t>https://gnps.ucsd.edu/ProteoSAFe/result.jsp?task=d9eb8151a9f5459dad892bb449ccc95a&amp;view=view_all_clusters_withID&amp;show=true#{"main.cluster index_lowerinput":"388.0","main.cluster index_upperinput":"388.0"}</t>
  </si>
  <si>
    <t>https://gnps.ucsd.edu/ProteoSAFe/result.jsp?task=d9eb8151a9f5459dad892bb449ccc95a&amp;view=view_all_clusters_withID&amp;show=true#{"main.cluster index_lowerinput":"524.0","main.cluster index_upperinput":"524.0"}</t>
  </si>
  <si>
    <t>https://gnps.ucsd.edu/ProteoSAFe/result.jsp?view=network_displayer&amp;componentindex=129&amp;task=d9eb8151a9f5459dad892bb449ccc95a&amp;show=true</t>
  </si>
  <si>
    <t>https://gnps.ucsd.edu/ProteoSAFe/result.jsp?task=d9eb8151a9f5459dad892bb449ccc95a&amp;view=view_all_clusters_withID&amp;show=true#{"main.cluster index_lowerinput":"1217.0","main.cluster index_upperinput":"1217.0"}</t>
  </si>
  <si>
    <t>https://gnps.ucsd.edu/ProteoSAFe/result.jsp?task=d9eb8151a9f5459dad892bb449ccc95a&amp;view=view_all_clusters_withID&amp;show=true#{"main.cluster index_lowerinput":"282.0","main.cluster index_upperinput":"282.0"}</t>
  </si>
  <si>
    <t>https://gnps.ucsd.edu/ProteoSAFe/result.jsp?task=d9eb8151a9f5459dad892bb449ccc95a&amp;view=view_all_clusters_withID&amp;show=true#{"main.cluster index_lowerinput":"833.0","main.cluster index_upperinput":"833.0"}</t>
  </si>
  <si>
    <t>Gatifloxacin</t>
  </si>
  <si>
    <t>Ed Esquenazi</t>
  </si>
  <si>
    <t>http://gnps.ucsd.edu/ProteoSAFe/gnpslibraryspectrum.jsp?SpectrumID=CCMSLIB00000004460</t>
  </si>
  <si>
    <t>InChI=1S/C19H22FN3O4/c1-10-8-22(6-5-21-10)16-14(20)7-12-15(18(16)27-2)23(11-3-4-11)9-13(17(12)24)19(25)26/h7,9-11,21H,3-6,8H2,1-2H3,(H,25,26)</t>
  </si>
  <si>
    <t>Sirenas</t>
  </si>
  <si>
    <t>CC1CN(CCN1)C2=C(C=C3C(=C2OC)N(C=C(C3=O)C(=O)O)C4CC4)F</t>
  </si>
  <si>
    <t>CCMSLIB00000004460</t>
  </si>
  <si>
    <t>https://gnps.ucsd.edu/ProteoSAFe/result.jsp?task=d9eb8151a9f5459dad892bb449ccc95a&amp;view=view_all_clusters_withID&amp;show=true#{"main.cluster index_lowerinput":"1915.0","main.cluster index_upperinput":"1915.0"}</t>
  </si>
  <si>
    <t>https://gnps.ucsd.edu/ProteoSAFe/result.jsp?task=d9eb8151a9f5459dad892bb449ccc95a&amp;view=view_all_clusters_withID&amp;show=true#{"main.cluster index_lowerinput":"556.0","main.cluster index_upperinput":"556.0"}</t>
  </si>
  <si>
    <t>M+2H]</t>
  </si>
  <si>
    <t>rosmarinic acid</t>
  </si>
  <si>
    <t>JGI:212848</t>
  </si>
  <si>
    <t>http://gnps.ucsd.edu/ProteoSAFe/gnpslibraryspectrum.jsp?SpectrumID=CCMSLIB00006706165</t>
  </si>
  <si>
    <t>InChI=1S/C18H16O8/c19-12-4-1-10(7-14(12)21)3-6-17(23)26-16(18(24)25)9-11-2-5-13(20)15(22)8-11/h1-8,16,19-22H,9H2,(H,24,25)/b6-3+/t16-/m1/s1</t>
  </si>
  <si>
    <t>O=C(C=Cc1ccc(O)c(O)c1)OC(Cc1ccc(O)c(O)c1)C(=O)O</t>
  </si>
  <si>
    <t>CCMSLIB00006706165</t>
  </si>
  <si>
    <t>Salvia Interrupta,Salvia Przewalskii,Salvia Argentae,Salvia candelabrum,Salvia sclarea sclarea</t>
  </si>
  <si>
    <t>https://www.inaturalist.org/observations/111311826,https://www.inaturalist.org/observations/111311673,https://www.inaturalist.org/observations/111312601,https://www.inaturalist.org/observations/111310606,https://www.inaturalist.org/observations/111312692</t>
  </si>
  <si>
    <t>https://gnps.ucsd.edu/ProteoSAFe/result.jsp?task=d9eb8151a9f5459dad892bb449ccc95a&amp;view=view_all_clusters_withID&amp;show=true#{"main.cluster index_lowerinput":"444.0","main.cluster index_upperinput":"444.0"}</t>
  </si>
  <si>
    <t>https://gnps.ucsd.edu/ProteoSAFe/result.jsp?task=d9eb8151a9f5459dad892bb449ccc95a&amp;view=view_all_clusters_withID&amp;show=true#{"main.cluster index_lowerinput":"843.0","main.cluster index_upperinput":"843.0"}</t>
  </si>
  <si>
    <t>https://gnps.ucsd.edu/ProteoSAFe/result.jsp?view=network_displayer&amp;componentindex=220&amp;task=d9eb8151a9f5459dad892bb449ccc95a&amp;show=true</t>
  </si>
  <si>
    <t>Asiatic acid</t>
  </si>
  <si>
    <t>JGI:214825</t>
  </si>
  <si>
    <t>http://gnps.ucsd.edu/ProteoSAFe/gnpslibraryspectrum.jsp?SpectrumID=CCMSLIB00006708142</t>
  </si>
  <si>
    <t>InChI=1S/C30H48O5/c1-17-9-12-30(25(34)35)14-13-28(5)19(23(30)18(17)2)7-8-22-26(3)15-20(32)24(33)27(4,16-31)21(26)10-11-29(22,28)6/h7,17-18,20-24,31-33H,8-16H2,1-6H3,(H,34,35)/t17-,18+,20-,21-,22?,23+,24+,26+,27+,28-,29-,30+/m1/s1</t>
  </si>
  <si>
    <t>CC1CCC2(C(=O)O)CCC3(C)C(=CCC4C5(C)CC(O)C(O)C(C)(CO)C5CCC43C)C2C1C</t>
  </si>
  <si>
    <t>CCMSLIB00006708142</t>
  </si>
  <si>
    <t>https://gnps.ucsd.edu/ProteoSAFe/result.jsp?task=d9eb8151a9f5459dad892bb449ccc95a&amp;view=view_all_clusters_withID&amp;show=true#{"main.cluster index_lowerinput":"1520.0","main.cluster index_upperinput":"1520.0"}</t>
  </si>
  <si>
    <t>https://gnps.ucsd.edu/ProteoSAFe/result.jsp?task=d9eb8151a9f5459dad892bb449ccc95a&amp;view=view_all_clusters_withID&amp;show=true#{"main.cluster index_lowerinput":"407.0","main.cluster index_upperinput":"407.0"}</t>
  </si>
  <si>
    <t>Salvia Argentae,Salvia Candidissima,Salvia sclarea sclarea</t>
  </si>
  <si>
    <t>https://www.inaturalist.org/observations/111311826,https://www.inaturalist.org/observations/111312224,https://www.inaturalist.org/observations/111310606</t>
  </si>
  <si>
    <t>https://gnps.ucsd.edu/ProteoSAFe/result.jsp?task=d9eb8151a9f5459dad892bb449ccc95a&amp;view=view_all_clusters_withID&amp;show=true#{"main.cluster index_lowerinput":"842.0","main.cluster index_upperinput":"842.0"}</t>
  </si>
  <si>
    <t>https://gnps.ucsd.edu/ProteoSAFe/result.jsp?task=d9eb8151a9f5459dad892bb449ccc95a&amp;view=view_all_clusters_withID&amp;show=true#{"main.cluster index_lowerinput":"1697.0","main.cluster index_upperinput":"1697.0"}</t>
  </si>
  <si>
    <t>https://gnps.ucsd.edu/ProteoSAFe/result.jsp?view=network_displayer&amp;componentindex=216&amp;task=d9eb8151a9f5459dad892bb449ccc95a&amp;show=true</t>
  </si>
  <si>
    <t>https://gnps.ucsd.edu/ProteoSAFe/result.jsp?task=d9eb8151a9f5459dad892bb449ccc95a&amp;view=view_all_clusters_withID&amp;show=true#{"main.cluster index_lowerinput":"1870.0","main.cluster index_upperinput":"1870.0"}</t>
  </si>
  <si>
    <t>https://gnps.ucsd.edu/ProteoSAFe/result.jsp?task=d9eb8151a9f5459dad892bb449ccc95a&amp;view=view_all_clusters_withID&amp;show=true#{"main.cluster index_lowerinput":"910.0","main.cluster index_upperinput":"910.0"}</t>
  </si>
  <si>
    <t>https://gnps.ucsd.edu/ProteoSAFe/result.jsp?task=d9eb8151a9f5459dad892bb449ccc95a&amp;view=view_all_clusters_withID&amp;show=true#{"main.cluster index_lowerinput":"585.0","main.cluster index_upperinput":"585.0"}</t>
  </si>
  <si>
    <t>https://gnps.ucsd.edu/ProteoSAFe/result.jsp?task=d9eb8151a9f5459dad892bb449ccc95a&amp;view=view_all_clusters_withID&amp;show=true#{"main.cluster index_lowerinput":"1081.0","main.cluster index_upperinput":"1081.0"}</t>
  </si>
  <si>
    <t>https://gnps.ucsd.edu/ProteoSAFe/result.jsp?task=d9eb8151a9f5459dad892bb449ccc95a&amp;view=view_all_clusters_withID&amp;show=true#{"main.cluster index_lowerinput":"176.0","main.cluster index_upperinput":"176.0"}</t>
  </si>
  <si>
    <t>Salvia Candidissima,Salvia Officinalis,Salvia Verticillata heterosphace,Salvia officinalis purpurascens,salvia officinalis icterina,Salvia sclarea sclarea</t>
  </si>
  <si>
    <t>https://www.inaturalist.org/observations/111312224,https://www.inaturalist.org/observations/111310606,https://www.inaturalist.org/observations/111312848,https://www.inaturalist.org/observations/111313011,https://www.inaturalist.org/observations/111311938</t>
  </si>
  <si>
    <t>https://gnps.ucsd.edu/ProteoSAFe/result.jsp?task=d9eb8151a9f5459dad892bb449ccc95a&amp;view=view_all_clusters_withID&amp;show=true#{"main.cluster index_lowerinput":"12.0","main.cluster index_upperinput":"12.0"}</t>
  </si>
  <si>
    <t>Salvia Interrupta,salvia officinalis icterina</t>
  </si>
  <si>
    <t>https://gnps.ucsd.edu/ProteoSAFe/result.jsp?task=d9eb8151a9f5459dad892bb449ccc95a&amp;view=view_all_clusters_withID&amp;show=true#{"main.cluster index_lowerinput":"1698.0","main.cluster index_upperinput":"1698.0"}</t>
  </si>
  <si>
    <t>https://gnps.ucsd.edu/ProteoSAFe/result.jsp?task=d9eb8151a9f5459dad892bb449ccc95a&amp;view=view_all_clusters_withID&amp;show=true#{"main.cluster index_lowerinput":"1652.0","main.cluster index_upperinput":"1652.0"}</t>
  </si>
  <si>
    <t>Salvia Candidissima,Salvia Officinalis</t>
  </si>
  <si>
    <t>https://gnps.ucsd.edu/ProteoSAFe/result.jsp?task=d9eb8151a9f5459dad892bb449ccc95a&amp;view=view_all_clusters_withID&amp;show=true#{"main.cluster index_lowerinput":"979.0","main.cluster index_upperinput":"979.0"}</t>
  </si>
  <si>
    <t>https://gnps.ucsd.edu/ProteoSAFe/result.jsp?task=d9eb8151a9f5459dad892bb449ccc95a&amp;view=view_all_clusters_withID&amp;show=true#{"main.cluster index_lowerinput":"768.0","main.cluster index_upperinput":"768.0"}</t>
  </si>
  <si>
    <t>Salvia Argentae,Salvia Officinalis,Salvia Palaestina,salvia officinalis icterina,Salvia sclarea sclarea</t>
  </si>
  <si>
    <t>https://www.inaturalist.org/observations/111311826,https://www.inaturalist.org/observations/111310606,https://www.inaturalist.org/observations/111311938,https://www.inaturalist.org/observations/111312539</t>
  </si>
  <si>
    <t>https://gnps.ucsd.edu/ProteoSAFe/result.jsp?task=d9eb8151a9f5459dad892bb449ccc95a&amp;view=view_all_clusters_withID&amp;show=true#{"main.cluster index_lowerinput":"1244.0","main.cluster index_upperinput":"1244.0"}</t>
  </si>
  <si>
    <t>https://gnps.ucsd.edu/ProteoSAFe/result.jsp?task=d9eb8151a9f5459dad892bb449ccc95a&amp;view=view_all_clusters_withID&amp;show=true#{"main.cluster index_lowerinput":"960.0","main.cluster index_upperinput":"960.0"}</t>
  </si>
  <si>
    <t>https://gnps.ucsd.edu/ProteoSAFe/result.jsp?task=d9eb8151a9f5459dad892bb449ccc95a&amp;view=view_all_clusters_withID&amp;show=true#{"main.cluster index_lowerinput":"1852.0","main.cluster index_upperinput":"1852.0"}</t>
  </si>
  <si>
    <t>https://gnps.ucsd.edu/ProteoSAFe/result.jsp?task=d9eb8151a9f5459dad892bb449ccc95a&amp;view=view_all_clusters_withID&amp;show=true#{"main.cluster index_lowerinput":"660.0","main.cluster index_upperinput":"660.0"}</t>
  </si>
  <si>
    <t>https://gnps.ucsd.edu/ProteoSAFe/result.jsp?task=d9eb8151a9f5459dad892bb449ccc95a&amp;view=view_all_clusters_withID&amp;show=true#{"main.cluster index_lowerinput":"1281.0","main.cluster index_upperinput":"1281.0"}</t>
  </si>
  <si>
    <t>https://gnps.ucsd.edu/ProteoSAFe/result.jsp?task=d9eb8151a9f5459dad892bb449ccc95a&amp;view=view_all_clusters_withID&amp;show=true#{"main.cluster index_lowerinput":"196.0","main.cluster index_upperinput":"196.0"}</t>
  </si>
  <si>
    <t>Zerumbone</t>
  </si>
  <si>
    <t>JGI:203366</t>
  </si>
  <si>
    <t>http://gnps.ucsd.edu/ProteoSAFe/gnpslibraryspectrum.jsp?SpectrumID=CCMSLIB00006696683</t>
  </si>
  <si>
    <t>InChI=1S/C15H22O/c1-12-6-5-7-13(2)14(16)9-11-15(3,4)10-8-12/h7-9,11H,5-6,10H2,1-4H3/b11-9+,12-8+,13-7+</t>
  </si>
  <si>
    <t>CC1=CCC(C)(C)C=CC(=O)C(C)=CCC1</t>
  </si>
  <si>
    <t>CCMSLIB00006696683</t>
  </si>
  <si>
    <t>Salvia Argentae,Salvia Palaestina,Salvia Nubicola</t>
  </si>
  <si>
    <t>https://www.inaturalist.org/observations/111311826,https://www.inaturalist.org/observations/111312539,https://www.inaturalist.org/observations/111312745</t>
  </si>
  <si>
    <t>https://gnps.ucsd.edu/ProteoSAFe/result.jsp?task=d9eb8151a9f5459dad892bb449ccc95a&amp;view=view_all_clusters_withID&amp;show=true#{"main.cluster index_lowerinput":"1315.0","main.cluster index_upperinput":"1315.0"}</t>
  </si>
  <si>
    <t>https://gnps.ucsd.edu/ProteoSAFe/result.jsp?view=network_displayer&amp;componentindex=2&amp;task=d9eb8151a9f5459dad892bb449ccc95a&amp;show=true</t>
  </si>
  <si>
    <t>Spectral Match to Retinol from NIST14</t>
  </si>
  <si>
    <t>http://gnps.ucsd.edu/ProteoSAFe/gnpslibraryspectrum.jsp?SpectrumID=CCMSLIB00003137464</t>
  </si>
  <si>
    <t>CCMSLIB00003137464</t>
  </si>
  <si>
    <t>https://gnps.ucsd.edu/ProteoSAFe/result.jsp?task=d9eb8151a9f5459dad892bb449ccc95a&amp;view=view_all_clusters_withID&amp;show=true#{"main.cluster index_lowerinput":"944.0","main.cluster index_upperinput":"944.0"}</t>
  </si>
  <si>
    <t>Salvia Interrupta,Salvia Officinalis,Salvia officinalis purpurascens,salvia officinalis icterina,Salvia sclarea sclarea</t>
  </si>
  <si>
    <t>https://www.inaturalist.org/observations/111312601,https://www.inaturalist.org/observations/111310606,https://www.inaturalist.org/observations/111313011,https://www.inaturalist.org/observations/111311938</t>
  </si>
  <si>
    <t>https://gnps.ucsd.edu/ProteoSAFe/result.jsp?task=d9eb8151a9f5459dad892bb449ccc95a&amp;view=view_all_clusters_withID&amp;show=true#{"main.cluster index_lowerinput":"2.0","main.cluster index_upperinput":"2.0"}</t>
  </si>
  <si>
    <t>https://gnps.ucsd.edu/ProteoSAFe/result.jsp?task=d9eb8151a9f5459dad892bb449ccc95a&amp;view=view_all_clusters_withID&amp;show=true#{"main.cluster index_lowerinput":"1477.0","main.cluster index_upperinput":"1477.0"}</t>
  </si>
  <si>
    <t>Eupatorin-5-methylether</t>
  </si>
  <si>
    <t>JGI:194468</t>
  </si>
  <si>
    <t>http://gnps.ucsd.edu/ProteoSAFe/gnpslibraryspectrum.jsp?SpectrumID=CCMSLIB00006687785</t>
  </si>
  <si>
    <t>InChI=1S/C19H18O7/c1-22-13-6-5-10(7-11(13)20)14-8-12(21)17-15(26-14)9-16(23-2)18(24-3)19(17)25-4/h5-9,20H,1-4H3</t>
  </si>
  <si>
    <t>COc1ccc(-c2cc(=O)c3c(OC)c(OC)c(OC)cc3o2)cc1O</t>
  </si>
  <si>
    <t>CCMSLIB00006687785</t>
  </si>
  <si>
    <t>https://gnps.ucsd.edu/ProteoSAFe/result.jsp?task=d9eb8151a9f5459dad892bb449ccc95a&amp;view=view_all_clusters_withID&amp;show=true#{"main.cluster index_lowerinput":"1754.0","main.cluster index_upperinput":"1754.0"}</t>
  </si>
  <si>
    <t>https://gnps.ucsd.edu/ProteoSAFe/result.jsp?task=d9eb8151a9f5459dad892bb449ccc95a&amp;view=view_all_clusters_withID&amp;show=true#{"main.cluster index_lowerinput":"1776.0","main.cluster index_upperinput":"1776.0"}</t>
  </si>
  <si>
    <t>https://gnps.ucsd.edu/ProteoSAFe/result.jsp?view=network_displayer&amp;componentindex=59&amp;task=d9eb8151a9f5459dad892bb449ccc95a&amp;show=true</t>
  </si>
  <si>
    <t>Massbank:PR310903 Flavonol base + 2MeO</t>
  </si>
  <si>
    <t>http://gnps.ucsd.edu/ProteoSAFe/gnpslibraryspectrum.jsp?SpectrumID=CCMSLIB00005741985</t>
  </si>
  <si>
    <t>1S/C17H14O5/c1-20-11-5-3-4-10(8-11)17-16(19)15(18)13-7-6-12(21-2)9-14(13)22-17/h3-9,19H,1-2H3</t>
  </si>
  <si>
    <t>O=C1C(O)=C(OC2=CC(OC)=CC=C12)C=3C=CC=C(OC)C=3</t>
  </si>
  <si>
    <t>CCMSLIB00005741985</t>
  </si>
  <si>
    <t>Salvia Miltirrhiza,Salvia Scabra,Salvia sclarea sclarea</t>
  </si>
  <si>
    <t>https://www.inaturalist.org/observations/111310606,https://www.inaturalist.org/observations/111312939,https://www.inaturalist.org/observations/111312071</t>
  </si>
  <si>
    <t>https://gnps.ucsd.edu/ProteoSAFe/result.jsp?task=d9eb8151a9f5459dad892bb449ccc95a&amp;view=view_all_clusters_withID&amp;show=true#{"main.cluster index_lowerinput":"1178.0","main.cluster index_upperinput":"1178.0"}</t>
  </si>
  <si>
    <t>https://gnps.ucsd.edu/ProteoSAFe/result.jsp?task=d9eb8151a9f5459dad892bb449ccc95a&amp;view=view_all_clusters_withID&amp;show=true#{"main.cluster index_lowerinput":"1384.0","main.cluster index_upperinput":"1384.0"}</t>
  </si>
  <si>
    <t>M+H-NH3</t>
  </si>
  <si>
    <t>Spectral Match to L-Tyrosine from NIST14</t>
  </si>
  <si>
    <t>http://gnps.ucsd.edu/ProteoSAFe/gnpslibraryspectrum.jsp?SpectrumID=CCMSLIB00003138130</t>
  </si>
  <si>
    <t>CCMSLIB00003138130</t>
  </si>
  <si>
    <t>Salvia candelabrum,Salvia Officinalis,Salvia officinalis purpurascens,salvia officinalis icterina,Salvia Nubicola</t>
  </si>
  <si>
    <t>https://www.inaturalist.org/observations/111311673,https://www.inaturalist.org/observations/111313011,https://www.inaturalist.org/observations/111311938,https://www.inaturalist.org/observations/111312745</t>
  </si>
  <si>
    <t>https://gnps.ucsd.edu/ProteoSAFe/result.jsp?task=d9eb8151a9f5459dad892bb449ccc95a&amp;view=view_all_clusters_withID&amp;show=true#{"main.cluster index_lowerinput":"85.0","main.cluster index_upperinput":"85.0"}</t>
  </si>
  <si>
    <t>https://gnps.ucsd.edu/ProteoSAFe/result.jsp?task=d9eb8151a9f5459dad892bb449ccc95a&amp;view=view_all_clusters_withID&amp;show=true#{"main.cluster index_lowerinput":"377.0","main.cluster index_upperinput":"377.0"}</t>
  </si>
  <si>
    <t>https://gnps.ucsd.edu/ProteoSAFe/result.jsp?task=d9eb8151a9f5459dad892bb449ccc95a&amp;view=view_all_clusters_withID&amp;show=true#{"main.cluster index_lowerinput":"1728.0","main.cluster index_upperinput":"1728.0"}</t>
  </si>
  <si>
    <t>https://gnps.ucsd.edu/ProteoSAFe/result.jsp?task=d9eb8151a9f5459dad892bb449ccc95a&amp;view=view_all_clusters_withID&amp;show=true#{"main.cluster index_lowerinput":"732.0","main.cluster index_upperinput":"732.0"}</t>
  </si>
  <si>
    <t>https://gnps.ucsd.edu/ProteoSAFe/result.jsp?task=d9eb8151a9f5459dad892bb449ccc95a&amp;view=view_all_clusters_withID&amp;show=true#{"main.cluster index_lowerinput":"1763.0","main.cluster index_upperinput":"1763.0"}</t>
  </si>
  <si>
    <t>betulinic acid</t>
  </si>
  <si>
    <t>JGI:213780</t>
  </si>
  <si>
    <t>http://gnps.ucsd.edu/ProteoSAFe/gnpslibraryspectrum.jsp?SpectrumID=CCMSLIB00006707097</t>
  </si>
  <si>
    <t>InChI=1S/C30H48O3/c1-18(2)19-10-15-30(25(32)33)17-16-28(6)20(24(19)30)8-9-22-27(5)13-12-23(31)26(3,4)21(27)11-14-29(22,28)7/h19-24,31H,1,8-17H2,2-7H3,(H,32,33)/t19-,20+,21-,22+,23-,24+,27-,28+,29+,30-/m0/s1</t>
  </si>
  <si>
    <t>C=C(C)C1CCC2(C(=O)O)CCC3(C)C(CCC4C5(C)CCC(O)C(C)(C)C5CCC43C)C12</t>
  </si>
  <si>
    <t>CCMSLIB00006707097</t>
  </si>
  <si>
    <t>Salvia Miltirrhiza,Salvia candelabrum,Salvia Scabra,salvia officinalis icterina,Salvia Nubicola</t>
  </si>
  <si>
    <t>https://www.inaturalist.org/observations/111311673,https://www.inaturalist.org/observations/111312939,https://www.inaturalist.org/observations/111312071,https://www.inaturalist.org/observations/111311938,https://www.inaturalist.org/observations/111312745</t>
  </si>
  <si>
    <t>https://gnps.ucsd.edu/ProteoSAFe/result.jsp?task=d9eb8151a9f5459dad892bb449ccc95a&amp;view=view_all_clusters_withID&amp;show=true#{"main.cluster index_lowerinput":"1109.0","main.cluster index_upperinput":"1109.0"}</t>
  </si>
  <si>
    <t>https://gnps.ucsd.edu/ProteoSAFe/result.jsp?task=d9eb8151a9f5459dad892bb449ccc95a&amp;view=view_all_clusters_withID&amp;show=true#{"main.cluster index_lowerinput":"1740.0","main.cluster index_upperinput":"1740.0"}</t>
  </si>
  <si>
    <t>https://gnps.ucsd.edu/ProteoSAFe/result.jsp?task=d9eb8151a9f5459dad892bb449ccc95a&amp;view=view_all_clusters_withID&amp;show=true#{"main.cluster index_lowerinput":"572.0","main.cluster index_upperinput":"572.0"}</t>
  </si>
  <si>
    <t>https://gnps.ucsd.edu/ProteoSAFe/result.jsp?task=d9eb8151a9f5459dad892bb449ccc95a&amp;view=view_all_clusters_withID&amp;show=true#{"main.cluster index_lowerinput":"946.0","main.cluster index_upperinput":"946.0"}</t>
  </si>
  <si>
    <t>https://gnps.ucsd.edu/ProteoSAFe/result.jsp?task=d9eb8151a9f5459dad892bb449ccc95a&amp;view=view_all_clusters_withID&amp;show=true#{"main.cluster index_lowerinput":"1663.0","main.cluster index_upperinput":"1663.0"}</t>
  </si>
  <si>
    <t>Salvia candelabrum,Salvia Officinalis,Salvia officinalis purpurascens,salvia officinalis icterina</t>
  </si>
  <si>
    <t>https://gnps.ucsd.edu/ProteoSAFe/result.jsp?task=d9eb8151a9f5459dad892bb449ccc95a&amp;view=view_all_clusters_withID&amp;show=true#{"main.cluster index_lowerinput":"139.0","main.cluster index_upperinput":"139.0"}</t>
  </si>
  <si>
    <t>Salvia Miltirrhiza,Salvia Candidissima,Salvia Officinalis</t>
  </si>
  <si>
    <t>https://www.inaturalist.org/observations/111312224,https://www.inaturalist.org/observations/111312939,https://www.inaturalist.org/observations/111311938</t>
  </si>
  <si>
    <t>https://gnps.ucsd.edu/ProteoSAFe/result.jsp?task=d9eb8151a9f5459dad892bb449ccc95a&amp;view=view_all_clusters_withID&amp;show=true#{"main.cluster index_lowerinput":"746.0","main.cluster index_upperinput":"746.0"}</t>
  </si>
  <si>
    <t>Spectral Match to .beta.-D-Glucopyranose, 1,6-anhydro- from NIST14</t>
  </si>
  <si>
    <t>http://gnps.ucsd.edu/ProteoSAFe/gnpslibraryspectrum.jsp?SpectrumID=CCMSLIB00003138077</t>
  </si>
  <si>
    <t>CCMSLIB00003138077</t>
  </si>
  <si>
    <t>Salvia Przewalskii,Salvia Argentae,Salvia Candidissima,Salvia candelabrum,Salvia Officinalis,Salvia Verticillata heterosphace,Salvia officinalis purpurascens,salvia officinalis icterina,Salvia Nubicola,Salvia sclarea sclarea</t>
  </si>
  <si>
    <t>https://www.inaturalist.org/observations/111311826,https://www.inaturalist.org/observations/111311673,https://www.inaturalist.org/observations/111312224,https://www.inaturalist.org/observations/111310606,https://www.inaturalist.org/observations/111312848,https://www.inaturalist.org/observations/111313011,https://www.inaturalist.org/observations/111311938,https://www.inaturalist.org/observations/111312692,https://www.inaturalist.org/observations/111312745</t>
  </si>
  <si>
    <t>https://gnps.ucsd.edu/ProteoSAFe/result.jsp?task=d9eb8151a9f5459dad892bb449ccc95a&amp;view=view_all_clusters_withID&amp;show=true#{"main.cluster index_lowerinput":"317.0","main.cluster index_upperinput":"317.0"}</t>
  </si>
  <si>
    <t>https://gnps.ucsd.edu/ProteoSAFe/result.jsp?task=d9eb8151a9f5459dad892bb449ccc95a&amp;view=view_all_clusters_withID&amp;show=true#{"main.cluster index_lowerinput":"689.0","main.cluster index_upperinput":"689.0"}</t>
  </si>
  <si>
    <t>https://gnps.ucsd.edu/ProteoSAFe/result.jsp?task=d9eb8151a9f5459dad892bb449ccc95a&amp;view=view_all_clusters_withID&amp;show=true#{"main.cluster index_lowerinput":"958.0","main.cluster index_upperinput":"958.0"}</t>
  </si>
  <si>
    <t>https://gnps.ucsd.edu/ProteoSAFe/result.jsp?task=d9eb8151a9f5459dad892bb449ccc95a&amp;view=view_all_clusters_withID&amp;show=true#{"main.cluster index_lowerinput":"1671.0","main.cluster index_upperinput":"1671.0"}</t>
  </si>
  <si>
    <t>https://gnps.ucsd.edu/ProteoSAFe/result.jsp?task=d9eb8151a9f5459dad892bb449ccc95a&amp;view=view_all_clusters_withID&amp;show=true#{"main.cluster index_lowerinput":"1151.0","main.cluster index_upperinput":"1151.0"}</t>
  </si>
  <si>
    <t>NCGC00385000-01_C15H18O8_beta-D-Glucopyranose, 1-O-[(2E)-3-(2-hydroxyphenyl)-1-oxo-2-propen-1-yl]-</t>
  </si>
  <si>
    <t>http://gnps.ucsd.edu/ProteoSAFe/gnpslibraryspectrum.jsp?SpectrumID=CCMSLIB00000850623</t>
  </si>
  <si>
    <t>InChI=1S/C15H18O8/c16-7-10-12(19)13(20)14(21)15(22-10)23-11(18)6-5-8-3-1-2-4-9(8)17/h1-6,10,12-17,19-21H,7H2/b6-5+/t10-,12-,13+,14-,15+/m1/s1</t>
  </si>
  <si>
    <t>OC[C@H]1O[C@@H](OC(=O)/C=C/C2=C(O)C=CC=C2)[C@H](O)[C@@H](O)[C@@H]1O</t>
  </si>
  <si>
    <t>CCMSLIB00000850623</t>
  </si>
  <si>
    <t>https://gnps.ucsd.edu/ProteoSAFe/result.jsp?task=d9eb8151a9f5459dad892bb449ccc95a&amp;view=view_all_clusters_withID&amp;show=true#{"main.cluster index_lowerinput":"152.0","main.cluster index_upperinput":"152.0"}</t>
  </si>
  <si>
    <t>Salvia candelabrum,Salvia Officinalis</t>
  </si>
  <si>
    <t>https://gnps.ucsd.edu/ProteoSAFe/result.jsp?task=d9eb8151a9f5459dad892bb449ccc95a&amp;view=view_all_clusters_withID&amp;show=true#{"main.cluster index_lowerinput":"1575.0","main.cluster index_upperinput":"1575.0"}</t>
  </si>
  <si>
    <t>https://gnps.ucsd.edu/ProteoSAFe/result.jsp?task=d9eb8151a9f5459dad892bb449ccc95a&amp;view=view_all_clusters_withID&amp;show=true#{"main.cluster index_lowerinput":"850.0","main.cluster index_upperinput":"850.0"}</t>
  </si>
  <si>
    <t>https://gnps.ucsd.edu/ProteoSAFe/result.jsp?task=d9eb8151a9f5459dad892bb449ccc95a&amp;view=view_all_clusters_withID&amp;show=true#{"main.cluster index_lowerinput":"1295.0","main.cluster index_upperinput":"1295.0"}</t>
  </si>
  <si>
    <t>https://gnps.ucsd.edu/ProteoSAFe/result.jsp?view=network_displayer&amp;componentindex=316&amp;task=d9eb8151a9f5459dad892bb449ccc95a&amp;show=true</t>
  </si>
  <si>
    <t>https://gnps.ucsd.edu/ProteoSAFe/result.jsp?task=d9eb8151a9f5459dad892bb449ccc95a&amp;view=view_all_clusters_withID&amp;show=true#{"main.cluster index_lowerinput":"1139.0","main.cluster index_upperinput":"1139.0"}</t>
  </si>
  <si>
    <t>https://gnps.ucsd.edu/ProteoSAFe/result.jsp?view=network_displayer&amp;componentindex=35&amp;task=d9eb8151a9f5459dad892bb449ccc95a&amp;show=true</t>
  </si>
  <si>
    <t>https://gnps.ucsd.edu/ProteoSAFe/result.jsp?task=d9eb8151a9f5459dad892bb449ccc95a&amp;view=view_all_clusters_withID&amp;show=true#{"main.cluster index_lowerinput":"927.0","main.cluster index_upperinput":"927.0"}</t>
  </si>
  <si>
    <t>https://gnps.ucsd.edu/ProteoSAFe/result.jsp?task=d9eb8151a9f5459dad892bb449ccc95a&amp;view=view_all_clusters_withID&amp;show=true#{"main.cluster index_lowerinput":"1389.0","main.cluster index_upperinput":"1389.0"}</t>
  </si>
  <si>
    <t>Spectral Match to Ile-Pro from NIST14</t>
  </si>
  <si>
    <t>http://gnps.ucsd.edu/ProteoSAFe/gnpslibraryspectrum.jsp?SpectrumID=CCMSLIB00003138780</t>
  </si>
  <si>
    <t>CCMSLIB00003138780</t>
  </si>
  <si>
    <t>https://gnps.ucsd.edu/ProteoSAFe/result.jsp?task=d9eb8151a9f5459dad892bb449ccc95a&amp;view=view_all_clusters_withID&amp;show=true#{"main.cluster index_lowerinput":"303.0","main.cluster index_upperinput":"303.0"}</t>
  </si>
  <si>
    <t>https://gnps.ucsd.edu/ProteoSAFe/result.jsp?task=d9eb8151a9f5459dad892bb449ccc95a&amp;view=view_all_clusters_withID&amp;show=true#{"main.cluster index_lowerinput":"795.0","main.cluster index_upperinput":"795.0"}</t>
  </si>
  <si>
    <t>https://gnps.ucsd.edu/ProteoSAFe/result.jsp?task=d9eb8151a9f5459dad892bb449ccc95a&amp;view=view_all_clusters_withID&amp;show=true#{"main.cluster index_lowerinput":"1511.0","main.cluster index_upperinput":"1511.0"}</t>
  </si>
  <si>
    <t>https://gnps.ucsd.edu/ProteoSAFe/result.jsp?task=d9eb8151a9f5459dad892bb449ccc95a&amp;view=view_all_clusters_withID&amp;show=true#{"main.cluster index_lowerinput":"537.0","main.cluster index_upperinput":"537.0"}</t>
  </si>
  <si>
    <t>https://gnps.ucsd.edu/ProteoSAFe/result.jsp?view=network_displayer&amp;componentindex=90&amp;task=d9eb8151a9f5459dad892bb449ccc95a&amp;show=true</t>
  </si>
  <si>
    <t>https://gnps.ucsd.edu/ProteoSAFe/result.jsp?task=d9eb8151a9f5459dad892bb449ccc95a&amp;view=view_all_clusters_withID&amp;show=true#{"main.cluster index_lowerinput":"280.0","main.cluster index_upperinput":"280.0"}</t>
  </si>
  <si>
    <t>https://gnps.ucsd.edu/ProteoSAFe/result.jsp?task=d9eb8151a9f5459dad892bb449ccc95a&amp;view=view_all_clusters_withID&amp;show=true#{"main.cluster index_lowerinput":"1130.0","main.cluster index_upperinput":"1130.0"}</t>
  </si>
  <si>
    <t>https://gnps.ucsd.edu/ProteoSAFe/result.jsp?task=d9eb8151a9f5459dad892bb449ccc95a&amp;view=view_all_clusters_withID&amp;show=true#{"main.cluster index_lowerinput":"1357.0","main.cluster index_upperinput":"1357.0"}</t>
  </si>
  <si>
    <t>https://gnps.ucsd.edu/ProteoSAFe/result.jsp?task=d9eb8151a9f5459dad892bb449ccc95a&amp;view=view_all_clusters_withID&amp;show=true#{"main.cluster index_lowerinput":"1857.0","main.cluster index_upperinput":"1857.0"}</t>
  </si>
  <si>
    <t>https://gnps.ucsd.edu/ProteoSAFe/result.jsp?view=network_displayer&amp;componentindex=199&amp;task=d9eb8151a9f5459dad892bb449ccc95a&amp;show=true</t>
  </si>
  <si>
    <t>https://gnps.ucsd.edu/ProteoSAFe/result.jsp?task=d9eb8151a9f5459dad892bb449ccc95a&amp;view=view_all_clusters_withID&amp;show=true#{"main.cluster index_lowerinput":"794.0","main.cluster index_upperinput":"794.0"}</t>
  </si>
  <si>
    <t>https://gnps.ucsd.edu/ProteoSAFe/result.jsp?view=network_displayer&amp;componentindex=179&amp;task=d9eb8151a9f5459dad892bb449ccc95a&amp;show=true</t>
  </si>
  <si>
    <t>https://gnps.ucsd.edu/ProteoSAFe/result.jsp?task=d9eb8151a9f5459dad892bb449ccc95a&amp;view=view_all_clusters_withID&amp;show=true#{"main.cluster index_lowerinput":"753.0","main.cluster index_upperinput":"753.0"}</t>
  </si>
  <si>
    <t>Salvia Interrupta,Salvia Candidissima,Salvia candelabrum,Salvia Officinalis,Salvia Scabra,Salvia officinalis purpurascens,salvia officinalis icterina,Salvia sclarea sclarea</t>
  </si>
  <si>
    <t>https://www.inaturalist.org/observations/111311673,https://www.inaturalist.org/observations/111312224,https://www.inaturalist.org/observations/111312601,https://www.inaturalist.org/observations/111310606,https://www.inaturalist.org/observations/111312071,https://www.inaturalist.org/observations/111313011,https://www.inaturalist.org/observations/111311938</t>
  </si>
  <si>
    <t>https://gnps.ucsd.edu/ProteoSAFe/result.jsp?task=d9eb8151a9f5459dad892bb449ccc95a&amp;view=view_all_clusters_withID&amp;show=true#{"main.cluster index_lowerinput":"157.0","main.cluster index_upperinput":"157.0"}</t>
  </si>
  <si>
    <t>https://gnps.ucsd.edu/ProteoSAFe/result.jsp?task=d9eb8151a9f5459dad892bb449ccc95a&amp;view=view_all_clusters_withID&amp;show=true#{"main.cluster index_lowerinput":"421.0","main.cluster index_upperinput":"421.0"}</t>
  </si>
  <si>
    <t>https://gnps.ucsd.edu/ProteoSAFe/result.jsp?task=d9eb8151a9f5459dad892bb449ccc95a&amp;view=view_all_clusters_withID&amp;show=true#{"main.cluster index_lowerinput":"1834.0","main.cluster index_upperinput":"1834.0"}</t>
  </si>
  <si>
    <t>https://gnps.ucsd.edu/ProteoSAFe/result.jsp?task=d9eb8151a9f5459dad892bb449ccc95a&amp;view=view_all_clusters_withID&amp;show=true#{"main.cluster index_lowerinput":"1830.0","main.cluster index_upperinput":"1830.0"}</t>
  </si>
  <si>
    <t>https://gnps.ucsd.edu/ProteoSAFe/result.jsp?task=d9eb8151a9f5459dad892bb449ccc95a&amp;view=view_all_clusters_withID&amp;show=true#{"main.cluster index_lowerinput":"1946.0","main.cluster index_upperinput":"1946.0"}</t>
  </si>
  <si>
    <t>https://gnps.ucsd.edu/ProteoSAFe/result.jsp?task=d9eb8151a9f5459dad892bb449ccc95a&amp;view=view_all_clusters_withID&amp;show=true#{"main.cluster index_lowerinput":"895.0","main.cluster index_upperinput":"895.0"}</t>
  </si>
  <si>
    <t>https://gnps.ucsd.edu/ProteoSAFe/result.jsp?task=d9eb8151a9f5459dad892bb449ccc95a&amp;view=view_all_clusters_withID&amp;show=true#{"main.cluster index_lowerinput":"502.0","main.cluster index_upperinput":"502.0"}</t>
  </si>
  <si>
    <t>https://gnps.ucsd.edu/ProteoSAFe/result.jsp?task=d9eb8151a9f5459dad892bb449ccc95a&amp;view=view_all_clusters_withID&amp;show=true#{"main.cluster index_lowerinput":"26.0","main.cluster index_upperinput":"26.0"}</t>
  </si>
  <si>
    <t>https://gnps.ucsd.edu/ProteoSAFe/result.jsp?task=d9eb8151a9f5459dad892bb449ccc95a&amp;view=view_all_clusters_withID&amp;show=true#{"main.cluster index_lowerinput":"780.0","main.cluster index_upperinput":"780.0"}</t>
  </si>
  <si>
    <t>https://gnps.ucsd.edu/ProteoSAFe/result.jsp?task=d9eb8151a9f5459dad892bb449ccc95a&amp;view=view_all_clusters_withID&amp;show=true#{"main.cluster index_lowerinput":"1928.0","main.cluster index_upperinput":"1928.0"}</t>
  </si>
  <si>
    <t>https://gnps.ucsd.edu/ProteoSAFe/result.jsp?task=d9eb8151a9f5459dad892bb449ccc95a&amp;view=view_all_clusters_withID&amp;show=true#{"main.cluster index_lowerinput":"1691.0","main.cluster index_upperinput":"1691.0"}</t>
  </si>
  <si>
    <t>https://gnps.ucsd.edu/ProteoSAFe/result.jsp?view=network_displayer&amp;componentindex=337&amp;task=d9eb8151a9f5459dad892bb449ccc95a&amp;show=true</t>
  </si>
  <si>
    <t>https://gnps.ucsd.edu/ProteoSAFe/result.jsp?task=d9eb8151a9f5459dad892bb449ccc95a&amp;view=view_all_clusters_withID&amp;show=true#{"main.cluster index_lowerinput":"1885.0","main.cluster index_upperinput":"1885.0"}</t>
  </si>
  <si>
    <t>4-methyl-7-[3,4,5-trihydroxy-6-(hydroxymethyl)(2H-3,4,5,6-tetrahydropyran-2-yl oxy)]chromen-2-one</t>
  </si>
  <si>
    <t>JGI:202030</t>
  </si>
  <si>
    <t>http://gnps.ucsd.edu/ProteoSAFe/gnpslibraryspectrum.jsp?SpectrumID=CCMSLIB00006695347</t>
  </si>
  <si>
    <t>InChI=1S/C16H18O8/c1-7-4-12(18)23-10-5-8(2-3-9(7)10)22-16-15(21)14(20)13(19)11(6-17)24-16/h2-5,11,13-17,19-21H,6H2,1H3</t>
  </si>
  <si>
    <t>Cc1cc(=O)oc2cc(OC3OC(CO)C(O)C(O)C3O)ccc12</t>
  </si>
  <si>
    <t>CCMSLIB00006695347</t>
  </si>
  <si>
    <t>Salvia Officinalis,Salvia Palaestina,salvia officinalis icterina</t>
  </si>
  <si>
    <t>https://www.inaturalist.org/observations/111311938,https://www.inaturalist.org/observations/111312539</t>
  </si>
  <si>
    <t>https://gnps.ucsd.edu/ProteoSAFe/result.jsp?task=d9eb8151a9f5459dad892bb449ccc95a&amp;view=view_all_clusters_withID&amp;show=true#{"main.cluster index_lowerinput":"1287.0","main.cluster index_upperinput":"1287.0"}</t>
  </si>
  <si>
    <t>Heterosphae,Salvia,nd</t>
  </si>
  <si>
    <t>Salvia Interrupta,Salvia candelabrum,Salvia Verticillata heterosphace</t>
  </si>
  <si>
    <t>https://www.inaturalist.org/observations/111311673,https://www.inaturalist.org/observations/111312601,https://www.inaturalist.org/observations/111312848</t>
  </si>
  <si>
    <t>https://gnps.ucsd.edu/ProteoSAFe/result.jsp?task=d9eb8151a9f5459dad892bb449ccc95a&amp;view=view_all_clusters_withID&amp;show=true#{"main.cluster index_lowerinput":"1482.0","main.cluster index_upperinput":"1482.0"}</t>
  </si>
  <si>
    <t>Heterosphae,Sclarea</t>
  </si>
  <si>
    <t>Salvia Scabra,Salvia Palaestina</t>
  </si>
  <si>
    <t>https://www.inaturalist.org/observations/111312071,https://www.inaturalist.org/observations/111312539</t>
  </si>
  <si>
    <t>https://gnps.ucsd.edu/ProteoSAFe/result.jsp?task=d9eb8151a9f5459dad892bb449ccc95a&amp;view=view_all_clusters_withID&amp;show=true#{"main.cluster index_lowerinput":"1382.0","main.cluster index_upperinput":"1382.0"}</t>
  </si>
  <si>
    <t>https://gnps.ucsd.edu/ProteoSAFe/result.jsp?task=d9eb8151a9f5459dad892bb449ccc95a&amp;view=view_all_clusters_withID&amp;show=true#{"main.cluster index_lowerinput":"579.0","main.cluster index_upperinput":"579.0"}</t>
  </si>
  <si>
    <t>(+)-Nootkatone, crystalline, 98+%</t>
  </si>
  <si>
    <t>JGI:208299</t>
  </si>
  <si>
    <t>http://gnps.ucsd.edu/ProteoSAFe/gnpslibraryspectrum.jsp?SpectrumID=CCMSLIB00006701616</t>
  </si>
  <si>
    <t>InChI=1S/C15H22O/c1-10(2)12-5-6-13-8-14(16)7-11(3)15(13,4)9-12/h8,11-12H,1,5-7,9H2,2-4H3/t11-,12-,15+/m0/s1</t>
  </si>
  <si>
    <t>C=C(C)C1CCC2=CC(=O)CC(C)C2(C)C1</t>
  </si>
  <si>
    <t>CCMSLIB00006701616</t>
  </si>
  <si>
    <t>Salvia candelabrum,Salvia Palaestina,Salvia Nubicola</t>
  </si>
  <si>
    <t>https://www.inaturalist.org/observations/111311673,https://www.inaturalist.org/observations/111312539,https://www.inaturalist.org/observations/111312745</t>
  </si>
  <si>
    <t>https://gnps.ucsd.edu/ProteoSAFe/result.jsp?task=d9eb8151a9f5459dad892bb449ccc95a&amp;view=view_all_clusters_withID&amp;show=true#{"main.cluster index_lowerinput":"1388.0","main.cluster index_upperinput":"1388.0"}</t>
  </si>
  <si>
    <t>https://gnps.ucsd.edu/ProteoSAFe/result.jsp?task=d9eb8151a9f5459dad892bb449ccc95a&amp;view=view_all_clusters_withID&amp;show=true#{"main.cluster index_lowerinput":"356.0","main.cluster index_upperinput":"356.0"}</t>
  </si>
  <si>
    <t>https://gnps.ucsd.edu/ProteoSAFe/result.jsp?task=d9eb8151a9f5459dad892bb449ccc95a&amp;view=view_all_clusters_withID&amp;show=true#{"main.cluster index_lowerinput":"1503.0","main.cluster index_upperinput":"1503.0"}</t>
  </si>
  <si>
    <t>https://gnps.ucsd.edu/ProteoSAFe/result.jsp?view=network_displayer&amp;componentindex=104&amp;task=d9eb8151a9f5459dad892bb449ccc95a&amp;show=true</t>
  </si>
  <si>
    <t>https://gnps.ucsd.edu/ProteoSAFe/result.jsp?task=d9eb8151a9f5459dad892bb449ccc95a&amp;view=view_all_clusters_withID&amp;show=true#{"main.cluster index_lowerinput":"924.0","main.cluster index_upperinput":"924.0"}</t>
  </si>
  <si>
    <t>Heterosphae,Sclarea,nd</t>
  </si>
  <si>
    <t>Salvia Argentae,Salvia candelabrum,Salvia Scabra,Salvia Verticillata heterosphace</t>
  </si>
  <si>
    <t>https://www.inaturalist.org/observations/111311826,https://www.inaturalist.org/observations/111311673,https://www.inaturalist.org/observations/111312071,https://www.inaturalist.org/observations/111312848</t>
  </si>
  <si>
    <t>https://gnps.ucsd.edu/ProteoSAFe/result.jsp?task=d9eb8151a9f5459dad892bb449ccc95a&amp;view=view_all_clusters_withID&amp;show=true#{"main.cluster index_lowerinput":"1442.0","main.cluster index_upperinput":"1442.0"}</t>
  </si>
  <si>
    <t>https://gnps.ucsd.edu/ProteoSAFe/result.jsp?task=d9eb8151a9f5459dad892bb449ccc95a&amp;view=view_all_clusters_withID&amp;show=true#{"main.cluster index_lowerinput":"137.0","main.cluster index_upperinput":"137.0"}</t>
  </si>
  <si>
    <t>https://gnps.ucsd.edu/ProteoSAFe/result.jsp?task=d9eb8151a9f5459dad892bb449ccc95a&amp;view=view_all_clusters_withID&amp;show=true#{"main.cluster index_lowerinput":"1845.0","main.cluster index_upperinput":"1845.0"}</t>
  </si>
  <si>
    <t>https://gnps.ucsd.edu/ProteoSAFe/result.jsp?task=d9eb8151a9f5459dad892bb449ccc95a&amp;view=view_all_clusters_withID&amp;show=true#{"main.cluster index_lowerinput":"889.0","main.cluster index_upperinput":"889.0"}</t>
  </si>
  <si>
    <t>https://gnps.ucsd.edu/ProteoSAFe/result.jsp?task=d9eb8151a9f5459dad892bb449ccc95a&amp;view=view_all_clusters_withID&amp;show=true#{"main.cluster index_lowerinput":"926.0","main.cluster index_upperinput":"926.0"}</t>
  </si>
  <si>
    <t>https://gnps.ucsd.edu/ProteoSAFe/result.jsp?task=d9eb8151a9f5459dad892bb449ccc95a&amp;view=view_all_clusters_withID&amp;show=true#{"main.cluster index_lowerinput":"1086.0","main.cluster index_upperinput":"1086.0"}</t>
  </si>
  <si>
    <t>https://gnps.ucsd.edu/ProteoSAFe/result.jsp?view=network_displayer&amp;componentindex=37&amp;task=d9eb8151a9f5459dad892bb449ccc95a&amp;show=true</t>
  </si>
  <si>
    <t>https://gnps.ucsd.edu/ProteoSAFe/result.jsp?task=d9eb8151a9f5459dad892bb449ccc95a&amp;view=view_all_clusters_withID&amp;show=true#{"main.cluster index_lowerinput":"844.0","main.cluster index_upperinput":"844.0"}</t>
  </si>
  <si>
    <t>https://gnps.ucsd.edu/ProteoSAFe/result.jsp?task=d9eb8151a9f5459dad892bb449ccc95a&amp;view=view_all_clusters_withID&amp;show=true#{"main.cluster index_lowerinput":"802.0","main.cluster index_upperinput":"802.0"}</t>
  </si>
  <si>
    <t>https://gnps.ucsd.edu/ProteoSAFe/result.jsp?task=d9eb8151a9f5459dad892bb449ccc95a&amp;view=view_all_clusters_withID&amp;show=true#{"main.cluster index_lowerinput":"1117.0","main.cluster index_upperinput":"1117.0"}</t>
  </si>
  <si>
    <t>https://gnps.ucsd.edu/ProteoSAFe/result.jsp?task=d9eb8151a9f5459dad892bb449ccc95a&amp;view=view_all_clusters_withID&amp;show=true#{"main.cluster index_lowerinput":"1898.0","main.cluster index_upperinput":"1898.0"}</t>
  </si>
  <si>
    <t>https://gnps.ucsd.edu/ProteoSAFe/result.jsp?task=d9eb8151a9f5459dad892bb449ccc95a&amp;view=view_all_clusters_withID&amp;show=true#{"main.cluster index_lowerinput":"1115.0","main.cluster index_upperinput":"1115.0"}</t>
  </si>
  <si>
    <t>https://gnps.ucsd.edu/ProteoSAFe/result.jsp?task=d9eb8151a9f5459dad892bb449ccc95a&amp;view=view_all_clusters_withID&amp;show=true#{"main.cluster index_lowerinput":"1349.0","main.cluster index_upperinput":"1349.0"}</t>
  </si>
  <si>
    <t>http://gnps.ucsd.edu/ProteoSAFe/gnpslibraryspectrum.jsp?SpectrumID=CCMSLIB00003134504</t>
  </si>
  <si>
    <t>CCMSLIB00003134504</t>
  </si>
  <si>
    <t>https://gnps.ucsd.edu/ProteoSAFe/result.jsp?task=d9eb8151a9f5459dad892bb449ccc95a&amp;view=view_all_clusters_withID&amp;show=true#{"main.cluster index_lowerinput":"813.0","main.cluster index_upperinput":"813.0"}</t>
  </si>
  <si>
    <t>https://gnps.ucsd.edu/ProteoSAFe/result.jsp?view=network_displayer&amp;componentindex=223&amp;task=d9eb8151a9f5459dad892bb449ccc95a&amp;show=true</t>
  </si>
  <si>
    <t>Sinapyl alcohol</t>
  </si>
  <si>
    <t>JGI:215229</t>
  </si>
  <si>
    <t>http://gnps.ucsd.edu/ProteoSAFe/gnpslibraryspectrum.jsp?SpectrumID=CCMSLIB00006708546</t>
  </si>
  <si>
    <t>InChI=1S/C11H14O4/c1-14-9-6-8(4-3-5-12)7-10(15-2)11(9)13/h3-4,6-7,12-13H,5H2,1-2H3/b4-3+</t>
  </si>
  <si>
    <t>COc1cc(C=CCO)cc(OC)c1O</t>
  </si>
  <si>
    <t>CCMSLIB00006708546</t>
  </si>
  <si>
    <t>https://gnps.ucsd.edu/ProteoSAFe/result.jsp?task=d9eb8151a9f5459dad892bb449ccc95a&amp;view=view_all_clusters_withID&amp;show=true#{"main.cluster index_lowerinput":"201.0","main.cluster index_upperinput":"201.0"}</t>
  </si>
  <si>
    <t>https://gnps.ucsd.edu/ProteoSAFe/result.jsp?view=network_displayer&amp;componentindex=99&amp;task=d9eb8151a9f5459dad892bb449ccc95a&amp;show=true</t>
  </si>
  <si>
    <t>https://gnps.ucsd.edu/ProteoSAFe/result.jsp?task=d9eb8151a9f5459dad892bb449ccc95a&amp;view=view_all_clusters_withID&amp;show=true#{"main.cluster index_lowerinput":"762.0","main.cluster index_upperinput":"762.0"}</t>
  </si>
  <si>
    <t>https://gnps.ucsd.edu/ProteoSAFe/result.jsp?task=d9eb8151a9f5459dad892bb449ccc95a&amp;view=view_all_clusters_withID&amp;show=true#{"main.cluster index_lowerinput":"454.0","main.cluster index_upperinput":"454.0"}</t>
  </si>
  <si>
    <t>https://gnps.ucsd.edu/ProteoSAFe/result.jsp?task=d9eb8151a9f5459dad892bb449ccc95a&amp;view=view_all_clusters_withID&amp;show=true#{"main.cluster index_lowerinput":"1701.0","main.cluster index_upperinput":"1701.0"}</t>
  </si>
  <si>
    <t>https://gnps.ucsd.edu/ProteoSAFe/result.jsp?task=d9eb8151a9f5459dad892bb449ccc95a&amp;view=view_all_clusters_withID&amp;show=true#{"main.cluster index_lowerinput":"1932.0","main.cluster index_upperinput":"1932.0"}</t>
  </si>
  <si>
    <t>https://gnps.ucsd.edu/ProteoSAFe/result.jsp?task=d9eb8151a9f5459dad892bb449ccc95a&amp;view=view_all_clusters_withID&amp;show=true#{"main.cluster index_lowerinput":"1892.0","main.cluster index_upperinput":"1892.0"}</t>
  </si>
  <si>
    <t>https://gnps.ucsd.edu/ProteoSAFe/result.jsp?view=network_displayer&amp;componentindex=72&amp;task=d9eb8151a9f5459dad892bb449ccc95a&amp;show=true</t>
  </si>
  <si>
    <t>https://gnps.ucsd.edu/ProteoSAFe/result.jsp?task=d9eb8151a9f5459dad892bb449ccc95a&amp;view=view_all_clusters_withID&amp;show=true#{"main.cluster index_lowerinput":"534.0","main.cluster index_upperinput":"534.0"}</t>
  </si>
  <si>
    <t>Salvia Miltirrhiza,Salvia Interrupta,Salvia Argentae,Salvia Candidissima,Salvia candelabrum,Salvia Officinalis,Salvia Scabra,Salvia Palaestina,Salvia Verticillata heterosphace,Salvia officinalis purpurascens,salvia officinalis icterina,Salvia sclarea sclarea</t>
  </si>
  <si>
    <t>https://www.inaturalist.org/observations/111311826,https://www.inaturalist.org/observations/111311673,https://www.inaturalist.org/observations/111312224,https://www.inaturalist.org/observations/111312601,https://www.inaturalist.org/observations/111310606,https://www.inaturalist.org/observations/111312939,https://www.inaturalist.org/observations/111312071,https://www.inaturalist.org/observations/111312848,https://www.inaturalist.org/observations/111313011,https://www.inaturalist.org/observations/111311938,https://www.inaturalist.org/observations/111312539</t>
  </si>
  <si>
    <t>https://gnps.ucsd.edu/ProteoSAFe/result.jsp?task=d9eb8151a9f5459dad892bb449ccc95a&amp;view=view_all_clusters_withID&amp;show=true#{"main.cluster index_lowerinput":"180.0","main.cluster index_upperinput":"180.0"}</t>
  </si>
  <si>
    <t>https://gnps.ucsd.edu/ProteoSAFe/result.jsp?task=d9eb8151a9f5459dad892bb449ccc95a&amp;view=view_all_clusters_withID&amp;show=true#{"main.cluster index_lowerinput":"1321.0","main.cluster index_upperinput":"1321.0"}</t>
  </si>
  <si>
    <t>https://gnps.ucsd.edu/ProteoSAFe/result.jsp?task=d9eb8151a9f5459dad892bb449ccc95a&amp;view=view_all_clusters_withID&amp;show=true#{"main.cluster index_lowerinput":"858.0","main.cluster index_upperinput":"858.0"}</t>
  </si>
  <si>
    <t>https://gnps.ucsd.edu/ProteoSAFe/result.jsp?view=network_displayer&amp;componentindex=231&amp;task=d9eb8151a9f5459dad892bb449ccc95a&amp;show=true</t>
  </si>
  <si>
    <t>SYRINGIC ACID</t>
  </si>
  <si>
    <t>MoNA:MoNA037639</t>
  </si>
  <si>
    <t>http://gnps.ucsd.edu/ProteoSAFe/gnpslibraryspectrum.jsp?SpectrumID=CCMSLIB00006679680</t>
  </si>
  <si>
    <t>"InChI=1S/C9H10O5/c1-13-6-3-5(9(11)12)4-7(14-2)8(6)10/h3-4,10H,1-2H3,(H,11,12)"</t>
  </si>
  <si>
    <t>COC1=CC(=CC(=C1O)OC)C(=O)O</t>
  </si>
  <si>
    <t>CCMSLIB00006679680</t>
  </si>
  <si>
    <t>chemviz:COC1=CC(=CC(=C1O)OC)C(=O)O</t>
  </si>
  <si>
    <t>https://gnps.ucsd.edu/ProteoSAFe/result.jsp?task=d9eb8151a9f5459dad892bb449ccc95a&amp;view=view_all_clusters_withID&amp;show=true#{"main.cluster index_lowerinput":"504.0","main.cluster index_upperinput":"504.0"}</t>
  </si>
  <si>
    <t>https://gnps.ucsd.edu/ProteoSAFe/result.jsp?view=network_displayer&amp;componentindex=212&amp;task=d9eb8151a9f5459dad892bb449ccc95a&amp;show=true</t>
  </si>
  <si>
    <t>Salvia Miltirrhiza,Salvia Scabra,Salvia Palaestina</t>
  </si>
  <si>
    <t>https://www.inaturalist.org/observations/111312939,https://www.inaturalist.org/observations/111312071,https://www.inaturalist.org/observations/111312539</t>
  </si>
  <si>
    <t>https://gnps.ucsd.edu/ProteoSAFe/result.jsp?task=d9eb8151a9f5459dad892bb449ccc95a&amp;view=view_all_clusters_withID&amp;show=true#{"main.cluster index_lowerinput":"1136.0","main.cluster index_upperinput":"1136.0"}</t>
  </si>
  <si>
    <t>https://gnps.ucsd.edu/ProteoSAFe/result.jsp?task=d9eb8151a9f5459dad892bb449ccc95a&amp;view=view_all_clusters_withID&amp;show=true#{"main.cluster index_lowerinput":"1328.0","main.cluster index_upperinput":"1328.0"}</t>
  </si>
  <si>
    <t>https://gnps.ucsd.edu/ProteoSAFe/result.jsp?view=network_displayer&amp;componentindex=125&amp;task=d9eb8151a9f5459dad892bb449ccc95a&amp;show=true</t>
  </si>
  <si>
    <t>https://gnps.ucsd.edu/ProteoSAFe/result.jsp?task=d9eb8151a9f5459dad892bb449ccc95a&amp;view=view_all_clusters_withID&amp;show=true#{"main.cluster index_lowerinput":"685.0","main.cluster index_upperinput":"685.0"}</t>
  </si>
  <si>
    <t>apigenin-7-O-glucuronide</t>
  </si>
  <si>
    <t>MoNA:VF-NPL-QTOF002254</t>
  </si>
  <si>
    <t>http://gnps.ucsd.edu/ProteoSAFe/gnpslibraryspectrum.jsp?SpectrumID=CCMSLIB00004720077</t>
  </si>
  <si>
    <t>InChI=1S/C21H18O11/c22-9-3-1-8(2-4-9)13-7-12(24)15-11(23)5-10(6-14(15)31-13)30-21-18(27)16(25)17(26)19(32-21)20(28)29/h1-7,16-19,21-23,25-27H,(H,28,29)/t16-,17-,18+,19-,21+/m0/s1</t>
  </si>
  <si>
    <t>CCMSLIB00004720077</t>
  </si>
  <si>
    <t>Salvia Interrupta,Salvia Przewalskii,Salvia Candidissima,Salvia candelabrum,Salvia Officinalis,Salvia Scabra,Salvia Palaestina,Salvia Verticillata heterosphace,Salvia officinalis purpurascens,salvia officinalis icterina,Salvia sclarea sclarea</t>
  </si>
  <si>
    <t>https://www.inaturalist.org/observations/111311673,https://www.inaturalist.org/observations/111312224,https://www.inaturalist.org/observations/111312601,https://www.inaturalist.org/observations/111310606,https://www.inaturalist.org/observations/111312071,https://www.inaturalist.org/observations/111312848,https://www.inaturalist.org/observations/111313011,https://www.inaturalist.org/observations/111311938,https://www.inaturalist.org/observations/111312539,https://www.inaturalist.org/observations/111312692</t>
  </si>
  <si>
    <t>chemviz:nan</t>
  </si>
  <si>
    <t>https://gnps.ucsd.edu/ProteoSAFe/result.jsp?task=d9eb8151a9f5459dad892bb449ccc95a&amp;view=view_all_clusters_withID&amp;show=true#{"main.cluster index_lowerinput":"9.0","main.cluster index_upperinput":"9.0"}</t>
  </si>
  <si>
    <t>https://gnps.ucsd.edu/ProteoSAFe/result.jsp?task=d9eb8151a9f5459dad892bb449ccc95a&amp;view=view_all_clusters_withID&amp;show=true#{"main.cluster index_lowerinput":"1844.0","main.cluster index_upperinput":"1844.0"}</t>
  </si>
  <si>
    <t>https://gnps.ucsd.edu/ProteoSAFe/result.jsp?task=d9eb8151a9f5459dad892bb449ccc95a&amp;view=view_all_clusters_withID&amp;show=true#{"main.cluster index_lowerinput":"796.0","main.cluster index_upperinput":"796.0"}</t>
  </si>
  <si>
    <t>NCGC00347785-02_C17H22O5_9a-Hydroxy-3,8a-dimethyl-5-methylene-2-oxo-2,4,4a,5,6,7,8,8a,9,9a-decahydronaphtho[2,3-b]furan-8-yl acetate</t>
  </si>
  <si>
    <t>http://gnps.ucsd.edu/ProteoSAFe/gnpslibraryspectrum.jsp?SpectrumID=CCMSLIB00000854152</t>
  </si>
  <si>
    <t>InChI=1S/C17H22O5/c1-9-5-6-14(21-11(3)18)16(4)8-17(20)13(7-12(9)16)10(2)15(19)22-17/h12,14,20H,1,5-8H2,2-4H3</t>
  </si>
  <si>
    <t>CC(=O)OC1CCC(=C)C2C\\C3=C(/C)C(=O)OC3(O)CC12C</t>
  </si>
  <si>
    <t>CCMSLIB00000854152</t>
  </si>
  <si>
    <t>https://gnps.ucsd.edu/ProteoSAFe/result.jsp?task=d9eb8151a9f5459dad892bb449ccc95a&amp;view=view_all_clusters_withID&amp;show=true#{"main.cluster index_lowerinput":"1732.0","main.cluster index_upperinput":"1732.0"}</t>
  </si>
  <si>
    <t>https://gnps.ucsd.edu/ProteoSAFe/result.jsp?task=d9eb8151a9f5459dad892bb449ccc95a&amp;view=view_all_clusters_withID&amp;show=true#{"main.cluster index_lowerinput":"1085.0","main.cluster index_upperinput":"1085.0"}</t>
  </si>
  <si>
    <t>https://gnps.ucsd.edu/ProteoSAFe/result.jsp?view=network_displayer&amp;componentindex=148&amp;task=d9eb8151a9f5459dad892bb449ccc95a&amp;show=true</t>
  </si>
  <si>
    <t>https://gnps.ucsd.edu/ProteoSAFe/result.jsp?task=d9eb8151a9f5459dad892bb449ccc95a&amp;view=view_all_clusters_withID&amp;show=true#{"main.cluster index_lowerinput":"1061.0","main.cluster index_upperinput":"1061.0"}</t>
  </si>
  <si>
    <t>Massbank:AU227202 4-Isopropylantipyrine|Propyphenazone|1,5-dimethyl-2-phenyl-4-propan-2-ylpyrazol-3-one</t>
  </si>
  <si>
    <t>http://gnps.ucsd.edu/ProteoSAFe/gnpslibraryspectrum.jsp?SpectrumID=CCMSLIB00005775357</t>
  </si>
  <si>
    <t>1S/C14H18N2O/c1-10(2)13-11(3)15(4)16(14(13)17)12-8-6-5-7-9-12/h5-10H,1-4H3</t>
  </si>
  <si>
    <t>Cc1c(c(=O)n(n1C)c2ccccc2)C(C)C</t>
  </si>
  <si>
    <t>CCMSLIB00005775357</t>
  </si>
  <si>
    <t>https://gnps.ucsd.edu/ProteoSAFe/result.jsp?task=d9eb8151a9f5459dad892bb449ccc95a&amp;view=view_all_clusters_withID&amp;show=true#{"main.cluster index_lowerinput":"1695.0","main.cluster index_upperinput":"1695.0"}</t>
  </si>
  <si>
    <t>https://gnps.ucsd.edu/ProteoSAFe/result.jsp?task=d9eb8151a9f5459dad892bb449ccc95a&amp;view=view_all_clusters_withID&amp;show=true#{"main.cluster index_lowerinput":"1891.0","main.cluster index_upperinput":"1891.0"}</t>
  </si>
  <si>
    <t>https://gnps.ucsd.edu/ProteoSAFe/result.jsp?task=d9eb8151a9f5459dad892bb449ccc95a&amp;view=view_all_clusters_withID&amp;show=true#{"main.cluster index_lowerinput":"1756.0","main.cluster index_upperinput":"1756.0"}</t>
  </si>
  <si>
    <t>Comphene</t>
  </si>
  <si>
    <t>http://gnps.ucsd.edu/ProteoSAFe/gnpslibraryspectrum.jsp?SpectrumID=CCMSLIB00005788008</t>
  </si>
  <si>
    <t>CCMSLIB00005788008</t>
  </si>
  <si>
    <t>https://gnps.ucsd.edu/ProteoSAFe/result.jsp?task=d9eb8151a9f5459dad892bb449ccc95a&amp;view=view_all_clusters_withID&amp;show=true#{"main.cluster index_lowerinput":"1541.0","main.cluster index_upperinput":"1541.0"}</t>
  </si>
  <si>
    <t>https://gnps.ucsd.edu/ProteoSAFe/result.jsp?view=network_displayer&amp;componentindex=11&amp;task=d9eb8151a9f5459dad892bb449ccc95a&amp;show=true</t>
  </si>
  <si>
    <t>https://gnps.ucsd.edu/ProteoSAFe/result.jsp?task=d9eb8151a9f5459dad892bb449ccc95a&amp;view=view_all_clusters_withID&amp;show=true#{"main.cluster index_lowerinput":"731.0","main.cluster index_upperinput":"731.0"}</t>
  </si>
  <si>
    <t>https://gnps.ucsd.edu/ProteoSAFe/result.jsp?task=d9eb8151a9f5459dad892bb449ccc95a&amp;view=view_all_clusters_withID&amp;show=true#{"main.cluster index_lowerinput":"522.0","main.cluster index_upperinput":"522.0"}</t>
  </si>
  <si>
    <t>https://gnps.ucsd.edu/ProteoSAFe/result.jsp?task=d9eb8151a9f5459dad892bb449ccc95a&amp;view=view_all_clusters_withID&amp;show=true#{"main.cluster index_lowerinput":"1039.0","main.cluster index_upperinput":"1039.0"}</t>
  </si>
  <si>
    <t>https://gnps.ucsd.edu/ProteoSAFe/result.jsp?task=d9eb8151a9f5459dad892bb449ccc95a&amp;view=view_all_clusters_withID&amp;show=true#{"main.cluster index_lowerinput":"595.0","main.cluster index_upperinput":"595.0"}</t>
  </si>
  <si>
    <t>https://gnps.ucsd.edu/ProteoSAFe/result.jsp?task=d9eb8151a9f5459dad892bb449ccc95a&amp;view=view_all_clusters_withID&amp;show=true#{"main.cluster index_lowerinput":"1317.0","main.cluster index_upperinput":"1317.0"}</t>
  </si>
  <si>
    <t>https://gnps.ucsd.edu/ProteoSAFe/result.jsp?task=d9eb8151a9f5459dad892bb449ccc95a&amp;view=view_all_clusters_withID&amp;show=true#{"main.cluster index_lowerinput":"1335.0","main.cluster index_upperinput":"1335.0"}</t>
  </si>
  <si>
    <t>https://gnps.ucsd.edu/ProteoSAFe/result.jsp?task=d9eb8151a9f5459dad892bb449ccc95a&amp;view=view_all_clusters_withID&amp;show=true#{"main.cluster index_lowerinput":"947.0","main.cluster index_upperinput":"947.0"}</t>
  </si>
  <si>
    <t>https://gnps.ucsd.edu/ProteoSAFe/result.jsp?task=d9eb8151a9f5459dad892bb449ccc95a&amp;view=view_all_clusters_withID&amp;show=true#{"main.cluster index_lowerinput":"674.0","main.cluster index_upperinput":"674.0"}</t>
  </si>
  <si>
    <t>ReSpect:PM018114 Sinapoylmalate</t>
  </si>
  <si>
    <t>http://gnps.ucsd.edu/ProteoSAFe/gnpslibraryspectrum.jsp?SpectrumID=CCMSLIB00000211812</t>
  </si>
  <si>
    <t>CCMSLIB00000211812</t>
  </si>
  <si>
    <t>https://gnps.ucsd.edu/ProteoSAFe/result.jsp?task=d9eb8151a9f5459dad892bb449ccc95a&amp;view=view_all_clusters_withID&amp;show=true#{"main.cluster index_lowerinput":"60.0","main.cluster index_upperinput":"60.0"}</t>
  </si>
  <si>
    <t>https://gnps.ucsd.edu/ProteoSAFe/result.jsp?task=d9eb8151a9f5459dad892bb449ccc95a&amp;view=view_all_clusters_withID&amp;show=true#{"main.cluster index_lowerinput":"1258.0","main.cluster index_upperinput":"1258.0"}</t>
  </si>
  <si>
    <t>https://gnps.ucsd.edu/ProteoSAFe/result.jsp?task=d9eb8151a9f5459dad892bb449ccc95a&amp;view=view_all_clusters_withID&amp;show=true#{"main.cluster index_lowerinput":"687.0","main.cluster index_upperinput":"687.0"}</t>
  </si>
  <si>
    <t>https://gnps.ucsd.edu/ProteoSAFe/result.jsp?task=d9eb8151a9f5459dad892bb449ccc95a&amp;view=view_all_clusters_withID&amp;show=true#{"main.cluster index_lowerinput":"659.0","main.cluster index_upperinput":"659.0"}</t>
  </si>
  <si>
    <t>https://gnps.ucsd.edu/ProteoSAFe/result.jsp?task=d9eb8151a9f5459dad892bb449ccc95a&amp;view=view_all_clusters_withID&amp;show=true#{"main.cluster index_lowerinput":"1835.0","main.cluster index_upperinput":"1835.0"}</t>
  </si>
  <si>
    <t>https://gnps.ucsd.edu/ProteoSAFe/result.jsp?task=d9eb8151a9f5459dad892bb449ccc95a&amp;view=view_all_clusters_withID&amp;show=true#{"main.cluster index_lowerinput":"1826.0","main.cluster index_upperinput":"1826.0"}</t>
  </si>
  <si>
    <t>https://gnps.ucsd.edu/ProteoSAFe/result.jsp?view=network_displayer&amp;componentindex=110&amp;task=d9eb8151a9f5459dad892bb449ccc95a&amp;show=true</t>
  </si>
  <si>
    <t>https://gnps.ucsd.edu/ProteoSAFe/result.jsp?task=d9eb8151a9f5459dad892bb449ccc95a&amp;view=view_all_clusters_withID&amp;show=true#{"main.cluster index_lowerinput":"1849.0","main.cluster index_upperinput":"1849.0"}</t>
  </si>
  <si>
    <t>https://gnps.ucsd.edu/ProteoSAFe/result.jsp?task=d9eb8151a9f5459dad892bb449ccc95a&amp;view=view_all_clusters_withID&amp;show=true#{"main.cluster index_lowerinput":"32.0","main.cluster index_upperinput":"32.0"}</t>
  </si>
  <si>
    <t>Salvia Candidissima,Salvia Officinalis,Salvia Palaestina</t>
  </si>
  <si>
    <t>https://gnps.ucsd.edu/ProteoSAFe/result.jsp?task=d9eb8151a9f5459dad892bb449ccc95a&amp;view=view_all_clusters_withID&amp;show=true#{"main.cluster index_lowerinput":"785.0","main.cluster index_upperinput":"785.0"}</t>
  </si>
  <si>
    <t>ReSpect:PT109330 Quercetin-3-Glucuronide|Quer-3-GlcA|Miquelianin|Querciturone|(2S,3S,4S,5R,6S)-6-[2-(3,4-dihydroxyphenyl)-5,7-dihydroxy-4-oxochromen-3-yl]oxy-3,4,5-trihydroxyoxane-2-carboxylic acid</t>
  </si>
  <si>
    <t>http://gnps.ucsd.edu/ProteoSAFe/gnpslibraryspectrum.jsp?SpectrumID=CCMSLIB00000221487</t>
  </si>
  <si>
    <t>1/C21H18O13/c22-7-4-10(25)12-11(5-7)32-17(6-1-2-8(23)9(24)3-6)18(13(12)26)33-21-16(29)14(27)15(28)19(34-21)20(30)31/h1-5,14-16,19,21-25,27-29H,(H,30,31)/t14-,15-,16+,19-,21+/m0/s1/f/h30H</t>
  </si>
  <si>
    <t>C1=CC(=C(C=C1C2=C(C(=O)C3=C(C=C(C=C3O2)O)O)OC4C(C(C(C(O4)C(=O)O)O)O)O)O)O</t>
  </si>
  <si>
    <t>CCMSLIB00000221487</t>
  </si>
  <si>
    <t>Heterosphae,Salvia</t>
  </si>
  <si>
    <t>Salvia Verticillata heterosphace,salvia officinalis icterina</t>
  </si>
  <si>
    <t>https://www.inaturalist.org/observations/111312848,https://www.inaturalist.org/observations/111311938</t>
  </si>
  <si>
    <t>https://gnps.ucsd.edu/ProteoSAFe/result.jsp?task=d9eb8151a9f5459dad892bb449ccc95a&amp;view=view_all_clusters_withID&amp;show=true#{"main.cluster index_lowerinput":"1467.0","main.cluster index_upperinput":"1467.0"}</t>
  </si>
  <si>
    <t>https://gnps.ucsd.edu/ProteoSAFe/result.jsp?task=d9eb8151a9f5459dad892bb449ccc95a&amp;view=view_all_clusters_withID&amp;show=true#{"main.cluster index_lowerinput":"1703.0","main.cluster index_upperinput":"1703.0"}</t>
  </si>
  <si>
    <t>https://gnps.ucsd.edu/ProteoSAFe/result.jsp?task=d9eb8151a9f5459dad892bb449ccc95a&amp;view=view_all_clusters_withID&amp;show=true#{"main.cluster index_lowerinput":"452.0","main.cluster index_upperinput":"452.0"}</t>
  </si>
  <si>
    <t>https://gnps.ucsd.edu/ProteoSAFe/result.jsp?task=d9eb8151a9f5459dad892bb449ccc95a&amp;view=view_all_clusters_withID&amp;show=true#{"main.cluster index_lowerinput":"1851.0","main.cluster index_upperinput":"1851.0"}</t>
  </si>
  <si>
    <t>JGI:204167</t>
  </si>
  <si>
    <t>http://gnps.ucsd.edu/ProteoSAFe/gnpslibraryspectrum.jsp?SpectrumID=CCMSLIB00006697484</t>
  </si>
  <si>
    <t>CCMSLIB00006697484</t>
  </si>
  <si>
    <t>Salvia Candidissima,Salvia Officinalis,Salvia Palaestina,Salvia officinalis purpurascens,Salvia sclarea sclarea</t>
  </si>
  <si>
    <t>https://www.inaturalist.org/observations/111312224,https://www.inaturalist.org/observations/111310606,https://www.inaturalist.org/observations/111313011,https://www.inaturalist.org/observations/111311938,https://www.inaturalist.org/observations/111312539</t>
  </si>
  <si>
    <t>https://gnps.ucsd.edu/ProteoSAFe/result.jsp?task=d9eb8151a9f5459dad892bb449ccc95a&amp;view=view_all_clusters_withID&amp;show=true#{"main.cluster index_lowerinput":"120.0","main.cluster index_upperinput":"120.0"}</t>
  </si>
  <si>
    <t>https://gnps.ucsd.edu/ProteoSAFe/result.jsp?view=network_displayer&amp;componentindex=214&amp;task=d9eb8151a9f5459dad892bb449ccc95a&amp;show=true</t>
  </si>
  <si>
    <t>https://gnps.ucsd.edu/ProteoSAFe/result.jsp?task=d9eb8151a9f5459dad892bb449ccc95a&amp;view=view_all_clusters_withID&amp;show=true#{"main.cluster index_lowerinput":"1502.0","main.cluster index_upperinput":"1502.0"}</t>
  </si>
  <si>
    <t>Salvia Przewalskii,Salvia Argentae,Salvia Palaestina,salvia officinalis icterina,Salvia sclarea sclarea</t>
  </si>
  <si>
    <t>https://www.inaturalist.org/observations/111311826,https://www.inaturalist.org/observations/111310606,https://www.inaturalist.org/observations/111311938,https://www.inaturalist.org/observations/111312539,https://www.inaturalist.org/observations/111312692</t>
  </si>
  <si>
    <t>https://gnps.ucsd.edu/ProteoSAFe/result.jsp?task=d9eb8151a9f5459dad892bb449ccc95a&amp;view=view_all_clusters_withID&amp;show=true#{"main.cluster index_lowerinput":"603.0","main.cluster index_upperinput":"603.0"}</t>
  </si>
  <si>
    <t>https://gnps.ucsd.edu/ProteoSAFe/result.jsp?task=d9eb8151a9f5459dad892bb449ccc95a&amp;view=view_all_clusters_withID&amp;show=true#{"main.cluster index_lowerinput":"371.0","main.cluster index_upperinput":"371.0"}</t>
  </si>
  <si>
    <t>https://gnps.ucsd.edu/ProteoSAFe/result.jsp?task=d9eb8151a9f5459dad892bb449ccc95a&amp;view=view_all_clusters_withID&amp;show=true#{"main.cluster index_lowerinput":"436.0","main.cluster index_upperinput":"436.0"}</t>
  </si>
  <si>
    <t>https://gnps.ucsd.edu/ProteoSAFe/result.jsp?task=d9eb8151a9f5459dad892bb449ccc95a&amp;view=view_all_clusters_withID&amp;show=true#{"main.cluster index_lowerinput":"778.0","main.cluster index_upperinput":"778.0"}</t>
  </si>
  <si>
    <t>https://gnps.ucsd.edu/ProteoSAFe/result.jsp?task=d9eb8151a9f5459dad892bb449ccc95a&amp;view=view_all_clusters_withID&amp;show=true#{"main.cluster index_lowerinput":"1886.0","main.cluster index_upperinput":"1886.0"}</t>
  </si>
  <si>
    <t>https://gnps.ucsd.edu/ProteoSAFe/result.jsp?task=d9eb8151a9f5459dad892bb449ccc95a&amp;view=view_all_clusters_withID&amp;show=true#{"main.cluster index_lowerinput":"1930.0","main.cluster index_upperinput":"1930.0"}</t>
  </si>
  <si>
    <t>https://gnps.ucsd.edu/ProteoSAFe/result.jsp?task=d9eb8151a9f5459dad892bb449ccc95a&amp;view=view_all_clusters_withID&amp;show=true#{"main.cluster index_lowerinput":"181.0","main.cluster index_upperinput":"181.0"}</t>
  </si>
  <si>
    <t>https://gnps.ucsd.edu/ProteoSAFe/result.jsp?task=d9eb8151a9f5459dad892bb449ccc95a&amp;view=view_all_clusters_withID&amp;show=true#{"main.cluster index_lowerinput":"1662.0","main.cluster index_upperinput":"1662.0"}</t>
  </si>
  <si>
    <t>Heterosphae,nd</t>
  </si>
  <si>
    <t>Salvia candelabrum,Salvia Scabra</t>
  </si>
  <si>
    <t>https://www.inaturalist.org/observations/111311673,https://www.inaturalist.org/observations/111312071</t>
  </si>
  <si>
    <t>https://gnps.ucsd.edu/ProteoSAFe/result.jsp?task=d9eb8151a9f5459dad892bb449ccc95a&amp;view=view_all_clusters_withID&amp;show=true#{"main.cluster index_lowerinput":"1439.0","main.cluster index_upperinput":"1439.0"}</t>
  </si>
  <si>
    <t>https://gnps.ucsd.edu/ProteoSAFe/result.jsp?view=network_displayer&amp;componentindex=181&amp;task=d9eb8151a9f5459dad892bb449ccc95a&amp;show=true</t>
  </si>
  <si>
    <t>Spectral Match to .alpha.-Linolenoyl ethanolamide from NIST14</t>
  </si>
  <si>
    <t>http://gnps.ucsd.edu/ProteoSAFe/gnpslibraryspectrum.jsp?SpectrumID=CCMSLIB00003138070</t>
  </si>
  <si>
    <t>InChI=1S/C20H35NO2/c1-2-3-4-5-6-7-8-9-10-11-12-13-14-15-16-17-20(23)21-18-19-22/h3-4,6-7,9-10,22H,2,5,8,11-19H2,1H3,(H,21,23)/b4-3-,7-6-,10-9-</t>
  </si>
  <si>
    <t>CC/C=C\\C/C=C\\C/C=C\\CCCCCCCC(=O)NCCO</t>
  </si>
  <si>
    <t>CCMSLIB00003138070</t>
  </si>
  <si>
    <t>https://gnps.ucsd.edu/ProteoSAFe/result.jsp?task=d9eb8151a9f5459dad892bb449ccc95a&amp;view=view_all_clusters_withID&amp;show=true#{"main.cluster index_lowerinput":"417.0","main.cluster index_upperinput":"417.0"}</t>
  </si>
  <si>
    <t>https://gnps.ucsd.edu/ProteoSAFe/result.jsp?task=d9eb8151a9f5459dad892bb449ccc95a&amp;view=view_all_clusters_withID&amp;show=true#{"main.cluster index_lowerinput":"156.0","main.cluster index_upperinput":"156.0"}</t>
  </si>
  <si>
    <t>https://gnps.ucsd.edu/ProteoSAFe/result.jsp?task=d9eb8151a9f5459dad892bb449ccc95a&amp;view=view_all_clusters_withID&amp;show=true#{"main.cluster index_lowerinput":"1314.0","main.cluster index_upperinput":"1314.0"}</t>
  </si>
  <si>
    <t>https://gnps.ucsd.edu/ProteoSAFe/result.jsp?view=network_displayer&amp;componentindex=248&amp;task=d9eb8151a9f5459dad892bb449ccc95a&amp;show=true</t>
  </si>
  <si>
    <t>https://gnps.ucsd.edu/ProteoSAFe/result.jsp?task=d9eb8151a9f5459dad892bb449ccc95a&amp;view=view_all_clusters_withID&amp;show=true#{"main.cluster index_lowerinput":"1856.0","main.cluster index_upperinput":"1856.0"}</t>
  </si>
  <si>
    <t>https://gnps.ucsd.edu/ProteoSAFe/result.jsp?view=network_displayer&amp;componentindex=317&amp;task=d9eb8151a9f5459dad892bb449ccc95a&amp;show=true</t>
  </si>
  <si>
    <t>Salvia Candidissima,Salvia Officinalis,Salvia sclarea sclarea</t>
  </si>
  <si>
    <t>https://www.inaturalist.org/observations/111312224,https://www.inaturalist.org/observations/111310606,https://www.inaturalist.org/observations/111311938</t>
  </si>
  <si>
    <t>https://gnps.ucsd.edu/ProteoSAFe/result.jsp?task=d9eb8151a9f5459dad892bb449ccc95a&amp;view=view_all_clusters_withID&amp;show=true#{"main.cluster index_lowerinput":"786.0","main.cluster index_upperinput":"786.0"}</t>
  </si>
  <si>
    <t>https://gnps.ucsd.edu/ProteoSAFe/result.jsp?task=d9eb8151a9f5459dad892bb449ccc95a&amp;view=view_all_clusters_withID&amp;show=true#{"main.cluster index_lowerinput":"1854.0","main.cluster index_upperinput":"1854.0"}</t>
  </si>
  <si>
    <t>https://gnps.ucsd.edu/ProteoSAFe/result.jsp?task=d9eb8151a9f5459dad892bb449ccc95a&amp;view=view_all_clusters_withID&amp;show=true#{"main.cluster index_lowerinput":"1394.0","main.cluster index_upperinput":"1394.0"}</t>
  </si>
  <si>
    <t>Salvia Officinalis,Salvia Palaestina,Salvia officinalis purpurascens,salvia officinalis icterina</t>
  </si>
  <si>
    <t>https://gnps.ucsd.edu/ProteoSAFe/result.jsp?task=d9eb8151a9f5459dad892bb449ccc95a&amp;view=view_all_clusters_withID&amp;show=true#{"main.cluster index_lowerinput":"224.0","main.cluster index_upperinput":"224.0"}</t>
  </si>
  <si>
    <t>NCGC00385967-01_C15H18O4_(4aR,9aR)-6,6-Dimethyl-4-methylene-3-oxo-1,3,4,5,6,7,7a,9a-octahydropentaleno[1,6a-c]pyran-9-carboxylic acid</t>
  </si>
  <si>
    <t>http://gnps.ucsd.edu/ProteoSAFe/gnpslibraryspectrum.jsp?SpectrumID=CCMSLIB00000854839</t>
  </si>
  <si>
    <t>InChI=1S/C15H18O4/c1-8-13(18)19-6-11-10(12(16)17)4-9-5-14(2,3)7-15(8,9)11/h4,9,11H,1,5-7H2,2-3H3,(H,16,17)/t9?,11-,15+/m0/s1</t>
  </si>
  <si>
    <t>CC1(C)CC2\\C=C(/[C@@H]3COC(=O)C(=C)[C@]23C1)C(O)=O</t>
  </si>
  <si>
    <t>CCMSLIB00000854839</t>
  </si>
  <si>
    <t>https://gnps.ucsd.edu/ProteoSAFe/result.jsp?task=d9eb8151a9f5459dad892bb449ccc95a&amp;view=view_all_clusters_withID&amp;show=true#{"main.cluster index_lowerinput":"1744.0","main.cluster index_upperinput":"1744.0"}</t>
  </si>
  <si>
    <t>https://gnps.ucsd.edu/ProteoSAFe/result.jsp?task=d9eb8151a9f5459dad892bb449ccc95a&amp;view=view_all_clusters_withID&amp;show=true#{"main.cluster index_lowerinput":"1079.0","main.cluster index_upperinput":"1079.0"}</t>
  </si>
  <si>
    <t>(1S,3R)-3-[(3aR,3bS,9aS)-10-hydroxy-3a,3b,6,6,9a-pentamethyl-7-oxo-2H,3H,3aH,3bH,4H,5H,5aH,6H,7H,8H,9H,9aH,9bH,10H,11H-cyclopenta[a]phenanthren-1-yl]-1-[(2R)-3,3-dimethyloxiran-2-yl]butyl acetate</t>
  </si>
  <si>
    <t>http://gnps.ucsd.edu/ProteoSAFe/gnpslibraryspectrum.jsp?SpectrumID=CCMSLIB00005725219</t>
  </si>
  <si>
    <t>InChI=1S/C32H50O5/c1-18(16-23(36-19(2)33)27-29(5,6)37-27)20-10-14-31(8)21(20)17-22(34)26-30(7)13-12-25(35)28(3,4)24(30)11-15-32(26,31)9/h18,22-24,26-27,34H,10-17H2,1-9H3/t18-,22?,23+,24?,26?,27-,30+,31+,32+/m1/s1</t>
  </si>
  <si>
    <t>C[C@H](C[C@@H]([C@H]1OC1(C)C)OC(C)=O)C(CC1)=C(CC2O)[C@@]1(C)[C@@](C)(CC1)C2[C@@](C)(CC2)C1C(C)(C)C2=O</t>
  </si>
  <si>
    <t>CCMSLIB00005725219</t>
  </si>
  <si>
    <t>https://gnps.ucsd.edu/ProteoSAFe/result.jsp?task=d9eb8151a9f5459dad892bb449ccc95a&amp;view=view_all_clusters_withID&amp;show=true#{"main.cluster index_lowerinput":"1625.0","main.cluster index_upperinput":"1625.0"}</t>
  </si>
  <si>
    <t>https://gnps.ucsd.edu/ProteoSAFe/result.jsp?task=d9eb8151a9f5459dad892bb449ccc95a&amp;view=view_all_clusters_withID&amp;show=true#{"main.cluster index_lowerinput":"135.0","main.cluster index_upperinput":"135.0"}</t>
  </si>
  <si>
    <t>https://gnps.ucsd.edu/ProteoSAFe/result.jsp?task=d9eb8151a9f5459dad892bb449ccc95a&amp;view=view_all_clusters_withID&amp;show=true#{"main.cluster index_lowerinput":"130.0","main.cluster index_upperinput":"130.0"}</t>
  </si>
  <si>
    <t>https://gnps.ucsd.edu/ProteoSAFe/result.jsp?task=d9eb8151a9f5459dad892bb449ccc95a&amp;view=view_all_clusters_withID&amp;show=true#{"main.cluster index_lowerinput":"150.0","main.cluster index_upperinput":"150.0"}</t>
  </si>
  <si>
    <t>https://gnps.ucsd.edu/ProteoSAFe/result.jsp?task=d9eb8151a9f5459dad892bb449ccc95a&amp;view=view_all_clusters_withID&amp;show=true#{"main.cluster index_lowerinput":"1320.0","main.cluster index_upperinput":"1320.0"}</t>
  </si>
  <si>
    <t>https://gnps.ucsd.edu/ProteoSAFe/result.jsp?task=d9eb8151a9f5459dad892bb449ccc95a&amp;view=view_all_clusters_withID&amp;show=true#{"main.cluster index_lowerinput":"598.0","main.cluster index_upperinput":"598.0"}</t>
  </si>
  <si>
    <t>https://gnps.ucsd.edu/ProteoSAFe/result.jsp?task=d9eb8151a9f5459dad892bb449ccc95a&amp;view=view_all_clusters_withID&amp;show=true#{"main.cluster index_lowerinput":"991.0","main.cluster index_upperinput":"991.0"}</t>
  </si>
  <si>
    <t>https://gnps.ucsd.edu/ProteoSAFe/result.jsp?task=d9eb8151a9f5459dad892bb449ccc95a&amp;view=view_all_clusters_withID&amp;show=true#{"main.cluster index_lowerinput":"555.0","main.cluster index_upperinput":"555.0"}</t>
  </si>
  <si>
    <t>https://gnps.ucsd.edu/ProteoSAFe/result.jsp?view=network_displayer&amp;componentindex=42&amp;task=d9eb8151a9f5459dad892bb449ccc95a&amp;show=true</t>
  </si>
  <si>
    <t>Salvia Miltirrhiza,Salvia Argentae,Salvia Palaestina,Salvia Nubicola,Salvia sclarea sclarea</t>
  </si>
  <si>
    <t>https://www.inaturalist.org/observations/111311826,https://www.inaturalist.org/observations/111310606,https://www.inaturalist.org/observations/111312939,https://www.inaturalist.org/observations/111312539,https://www.inaturalist.org/observations/111312745</t>
  </si>
  <si>
    <t>https://gnps.ucsd.edu/ProteoSAFe/result.jsp?task=d9eb8151a9f5459dad892bb449ccc95a&amp;view=view_all_clusters_withID&amp;show=true#{"main.cluster index_lowerinput":"1134.0","main.cluster index_upperinput":"1134.0"}</t>
  </si>
  <si>
    <t>Salvia Miltirrhiza,Salvia Interrupta,Salvia candelabrum,Salvia officinalis purpurascens</t>
  </si>
  <si>
    <t>https://www.inaturalist.org/observations/111311673,https://www.inaturalist.org/observations/111312601,https://www.inaturalist.org/observations/111312939,https://www.inaturalist.org/observations/111313011</t>
  </si>
  <si>
    <t>https://gnps.ucsd.edu/ProteoSAFe/result.jsp?task=d9eb8151a9f5459dad892bb449ccc95a&amp;view=view_all_clusters_withID&amp;show=true#{"main.cluster index_lowerinput":"365.0","main.cluster index_upperinput":"365.0"}</t>
  </si>
  <si>
    <t>https://gnps.ucsd.edu/ProteoSAFe/result.jsp?view=network_displayer&amp;componentindex=172&amp;task=d9eb8151a9f5459dad892bb449ccc95a&amp;show=true</t>
  </si>
  <si>
    <t>https://gnps.ucsd.edu/ProteoSAFe/result.jsp?task=d9eb8151a9f5459dad892bb449ccc95a&amp;view=view_all_clusters_withID&amp;show=true#{"main.cluster index_lowerinput":"464.0","main.cluster index_upperinput":"464.0"}</t>
  </si>
  <si>
    <t>https://gnps.ucsd.edu/ProteoSAFe/result.jsp?task=d9eb8151a9f5459dad892bb449ccc95a&amp;view=view_all_clusters_withID&amp;show=true#{"main.cluster index_lowerinput":"1121.0","main.cluster index_upperinput":"1121.0"}</t>
  </si>
  <si>
    <t>Salvia Miltirrhiza,Salvia Przewalskii,Salvia Candidissima,Salvia Officinalis,Salvia Scabra,Salvia Palaestina,Salvia officinalis purpurascens,Salvia sclarea sclarea</t>
  </si>
  <si>
    <t>https://www.inaturalist.org/observations/111312224,https://www.inaturalist.org/observations/111310606,https://www.inaturalist.org/observations/111312939,https://www.inaturalist.org/observations/111312071,https://www.inaturalist.org/observations/111313011,https://www.inaturalist.org/observations/111311938,https://www.inaturalist.org/observations/111312539,https://www.inaturalist.org/observations/111312692</t>
  </si>
  <si>
    <t>https://gnps.ucsd.edu/ProteoSAFe/result.jsp?task=d9eb8151a9f5459dad892bb449ccc95a&amp;view=view_all_clusters_withID&amp;show=true#{"main.cluster index_lowerinput":"29.0","main.cluster index_upperinput":"29.0"}</t>
  </si>
  <si>
    <t>https://gnps.ucsd.edu/ProteoSAFe/result.jsp?task=d9eb8151a9f5459dad892bb449ccc95a&amp;view=view_all_clusters_withID&amp;show=true#{"main.cluster index_lowerinput":"1549.0","main.cluster index_upperinput":"1549.0"}</t>
  </si>
  <si>
    <t>https://gnps.ucsd.edu/ProteoSAFe/result.jsp?task=d9eb8151a9f5459dad892bb449ccc95a&amp;view=view_all_clusters_withID&amp;show=true#{"main.cluster index_lowerinput":"1693.0","main.cluster index_upperinput":"1693.0"}</t>
  </si>
  <si>
    <t>L-valine</t>
  </si>
  <si>
    <t>JGI:192503</t>
  </si>
  <si>
    <t>http://gnps.ucsd.edu/ProteoSAFe/gnpslibraryspectrum.jsp?SpectrumID=CCMSLIB00006685820</t>
  </si>
  <si>
    <t>InChI=1S/C5H11NO2/c1-3(2)4(6)5(7)8/h3-4H,6H2,1-2H3,(H,7,8)/t4-/m0/s1</t>
  </si>
  <si>
    <t>CC(C)[C@H](N)C(=O)O</t>
  </si>
  <si>
    <t>CCMSLIB00006685820</t>
  </si>
  <si>
    <t>https://gnps.ucsd.edu/ProteoSAFe/result.jsp?task=d9eb8151a9f5459dad892bb449ccc95a&amp;view=view_all_clusters_withID&amp;show=true#{"main.cluster index_lowerinput":"170.0","main.cluster index_upperinput":"170.0"}</t>
  </si>
  <si>
    <t>Salvia Miltirrhiza,Salvia Interrupta,Salvia Przewalskii,Salvia candelabrum,Salvia Officinalis,Salvia Scabra,Salvia Palaestina,Salvia Verticillata heterosphace,Salvia officinalis purpurascens,salvia officinalis icterina,Salvia Nubicola,Salvia sclarea sclarea</t>
  </si>
  <si>
    <t>https://www.inaturalist.org/observations/111311673,https://www.inaturalist.org/observations/111312601,https://www.inaturalist.org/observations/111310606,https://www.inaturalist.org/observations/111312939,https://www.inaturalist.org/observations/111312071,https://www.inaturalist.org/observations/111312848,https://www.inaturalist.org/observations/111313011,https://www.inaturalist.org/observations/111311938,https://www.inaturalist.org/observations/111312539,https://www.inaturalist.org/observations/111312692,https://www.inaturalist.org/observations/111312745</t>
  </si>
  <si>
    <t>https://gnps.ucsd.edu/ProteoSAFe/result.jsp?task=d9eb8151a9f5459dad892bb449ccc95a&amp;view=view_all_clusters_withID&amp;show=true#{"main.cluster index_lowerinput":"109.0","main.cluster index_upperinput":"109.0"}</t>
  </si>
  <si>
    <t>https://gnps.ucsd.edu/ProteoSAFe/result.jsp?task=d9eb8151a9f5459dad892bb449ccc95a&amp;view=view_all_clusters_withID&amp;show=true#{"main.cluster index_lowerinput":"1624.0","main.cluster index_upperinput":"1624.0"}</t>
  </si>
  <si>
    <t>https://gnps.ucsd.edu/ProteoSAFe/result.jsp?task=d9eb8151a9f5459dad892bb449ccc95a&amp;view=view_all_clusters_withID&amp;show=true#{"main.cluster index_lowerinput":"432.0","main.cluster index_upperinput":"432.0"}</t>
  </si>
  <si>
    <t>https://gnps.ucsd.edu/ProteoSAFe/result.jsp?task=d9eb8151a9f5459dad892bb449ccc95a&amp;view=view_all_clusters_withID&amp;show=true#{"main.cluster index_lowerinput":"769.0","main.cluster index_upperinput":"769.0"}</t>
  </si>
  <si>
    <t>https://gnps.ucsd.edu/ProteoSAFe/result.jsp?task=d9eb8151a9f5459dad892bb449ccc95a&amp;view=view_all_clusters_withID&amp;show=true#{"main.cluster index_lowerinput":"1524.0","main.cluster index_upperinput":"1524.0"}</t>
  </si>
  <si>
    <t>Spectral Match to Guanine from NIST14</t>
  </si>
  <si>
    <t>Data deposited by negarg</t>
  </si>
  <si>
    <t>http://gnps.ucsd.edu/ProteoSAFe/gnpslibraryspectrum.jsp?SpectrumID=CCMSLIB00003139802</t>
  </si>
  <si>
    <t>Data from Pieter C Dorrestein</t>
  </si>
  <si>
    <t>CCMSLIB00003139802</t>
  </si>
  <si>
    <t>Salvia Przewalskii,Salvia officinalis purpurascens</t>
  </si>
  <si>
    <t>https://www.inaturalist.org/observations/111313011,https://www.inaturalist.org/observations/111312692</t>
  </si>
  <si>
    <t>https://gnps.ucsd.edu/ProteoSAFe/result.jsp?task=d9eb8151a9f5459dad892bb449ccc95a&amp;view=view_all_clusters_withID&amp;show=true#{"main.cluster index_lowerinput":"238.0","main.cluster index_upperinput":"238.0"}</t>
  </si>
  <si>
    <t>https://gnps.ucsd.edu/ProteoSAFe/result.jsp?task=d9eb8151a9f5459dad892bb449ccc95a&amp;view=view_all_clusters_withID&amp;show=true#{"main.cluster index_lowerinput":"591.0","main.cluster index_upperinput":"591.0"}</t>
  </si>
  <si>
    <t>https://gnps.ucsd.edu/ProteoSAFe/result.jsp?view=network_displayer&amp;componentindex=176&amp;task=d9eb8151a9f5459dad892bb449ccc95a&amp;show=true</t>
  </si>
  <si>
    <t>https://gnps.ucsd.edu/ProteoSAFe/result.jsp?task=d9eb8151a9f5459dad892bb449ccc95a&amp;view=view_all_clusters_withID&amp;show=true#{"main.cluster index_lowerinput":"532.0","main.cluster index_upperinput":"532.0"}</t>
  </si>
  <si>
    <t>https://gnps.ucsd.edu/ProteoSAFe/result.jsp?view=network_displayer&amp;componentindex=100&amp;task=d9eb8151a9f5459dad892bb449ccc95a&amp;show=true</t>
  </si>
  <si>
    <t>Salvia Interrupta,Salvia Officinalis,Salvia Verticillata heterosphace,salvia officinalis icterina</t>
  </si>
  <si>
    <t>https://www.inaturalist.org/observations/111312601,https://www.inaturalist.org/observations/111312848,https://www.inaturalist.org/observations/111311938</t>
  </si>
  <si>
    <t>https://gnps.ucsd.edu/ProteoSAFe/result.jsp?task=d9eb8151a9f5459dad892bb449ccc95a&amp;view=view_all_clusters_withID&amp;show=true#{"main.cluster index_lowerinput":"1461.0","main.cluster index_upperinput":"1461.0"}</t>
  </si>
  <si>
    <t>https://gnps.ucsd.edu/ProteoSAFe/result.jsp?task=d9eb8151a9f5459dad892bb449ccc95a&amp;view=view_all_clusters_withID&amp;show=true#{"main.cluster index_lowerinput":"487.0","main.cluster index_upperinput":"487.0"}</t>
  </si>
  <si>
    <t>Salvia Miltirrhiza,Salvia Interrupta,Salvia Argentae,Salvia Scabra,Salvia Palaestina,Salvia Verticillata heterosphace,Salvia Nubicola,Salvia sclarea sclarea</t>
  </si>
  <si>
    <t>https://www.inaturalist.org/observations/111311826,https://www.inaturalist.org/observations/111312601,https://www.inaturalist.org/observations/111310606,https://www.inaturalist.org/observations/111312939,https://www.inaturalist.org/observations/111312071,https://www.inaturalist.org/observations/111312848,https://www.inaturalist.org/observations/111312539,https://www.inaturalist.org/observations/111312745</t>
  </si>
  <si>
    <t>https://gnps.ucsd.edu/ProteoSAFe/result.jsp?task=d9eb8151a9f5459dad892bb449ccc95a&amp;view=view_all_clusters_withID&amp;show=true#{"main.cluster index_lowerinput":"1165.0","main.cluster index_upperinput":"1165.0"}</t>
  </si>
  <si>
    <t>https://gnps.ucsd.edu/ProteoSAFe/result.jsp?task=d9eb8151a9f5459dad892bb449ccc95a&amp;view=view_all_clusters_withID&amp;show=true#{"main.cluster index_lowerinput":"1363.0","main.cluster index_upperinput":"1363.0"}</t>
  </si>
  <si>
    <t>https://gnps.ucsd.edu/ProteoSAFe/result.jsp?task=d9eb8151a9f5459dad892bb449ccc95a&amp;view=view_all_clusters_withID&amp;show=true#{"main.cluster index_lowerinput":"1793.0","main.cluster index_upperinput":"1793.0"}</t>
  </si>
  <si>
    <t>Salvia Argentae,Salvia Candidissima,Salvia Palaestina,salvia officinalis icterina</t>
  </si>
  <si>
    <t>https://www.inaturalist.org/observations/111311826,https://www.inaturalist.org/observations/111312224,https://www.inaturalist.org/observations/111311938,https://www.inaturalist.org/observations/111312539</t>
  </si>
  <si>
    <t>https://gnps.ucsd.edu/ProteoSAFe/result.jsp?task=d9eb8151a9f5459dad892bb449ccc95a&amp;view=view_all_clusters_withID&amp;show=true#{"main.cluster index_lowerinput":"929.0","main.cluster index_upperinput":"929.0"}</t>
  </si>
  <si>
    <t>https://gnps.ucsd.edu/ProteoSAFe/result.jsp?task=d9eb8151a9f5459dad892bb449ccc95a&amp;view=view_all_clusters_withID&amp;show=true#{"main.cluster index_lowerinput":"1789.0","main.cluster index_upperinput":"1789.0"}</t>
  </si>
  <si>
    <t>https://gnps.ucsd.edu/ProteoSAFe/result.jsp?task=d9eb8151a9f5459dad892bb449ccc95a&amp;view=view_all_clusters_withID&amp;show=true#{"main.cluster index_lowerinput":"418.0","main.cluster index_upperinput":"418.0"}</t>
  </si>
  <si>
    <t>https://gnps.ucsd.edu/ProteoSAFe/result.jsp?task=d9eb8151a9f5459dad892bb449ccc95a&amp;view=view_all_clusters_withID&amp;show=true#{"main.cluster index_lowerinput":"511.0","main.cluster index_upperinput":"511.0"}</t>
  </si>
  <si>
    <t>https://gnps.ucsd.edu/ProteoSAFe/result.jsp?task=d9eb8151a9f5459dad892bb449ccc95a&amp;view=view_all_clusters_withID&amp;show=true#{"main.cluster index_lowerinput":"1619.0","main.cluster index_upperinput":"1619.0"}</t>
  </si>
  <si>
    <t>https://gnps.ucsd.edu/ProteoSAFe/result.jsp?task=d9eb8151a9f5459dad892bb449ccc95a&amp;view=view_all_clusters_withID&amp;show=true#{"main.cluster index_lowerinput":"1049.0","main.cluster index_upperinput":"1049.0"}</t>
  </si>
  <si>
    <t>Salvia Miltirrhiza,Salvia Interrupta,Salvia Przewalskii,Salvia Argentae,Salvia Palaestina,Salvia Nubicola</t>
  </si>
  <si>
    <t>https://www.inaturalist.org/observations/111311826,https://www.inaturalist.org/observations/111312601,https://www.inaturalist.org/observations/111312939,https://www.inaturalist.org/observations/111312539,https://www.inaturalist.org/observations/111312692,https://www.inaturalist.org/observations/111312745</t>
  </si>
  <si>
    <t>https://gnps.ucsd.edu/ProteoSAFe/result.jsp?task=d9eb8151a9f5459dad892bb449ccc95a&amp;view=view_all_clusters_withID&amp;show=true#{"main.cluster index_lowerinput":"477.0","main.cluster index_upperinput":"477.0"}</t>
  </si>
  <si>
    <t>https://gnps.ucsd.edu/ProteoSAFe/result.jsp?task=d9eb8151a9f5459dad892bb449ccc95a&amp;view=view_all_clusters_withID&amp;show=true#{"main.cluster index_lowerinput":"1055.0","main.cluster index_upperinput":"1055.0"}</t>
  </si>
  <si>
    <t>Salvia Interrupta,Salvia Scabra,Salvia Verticillata heterosphace,Salvia officinalis purpurascens,Salvia sclarea sclarea</t>
  </si>
  <si>
    <t>https://www.inaturalist.org/observations/111312601,https://www.inaturalist.org/observations/111310606,https://www.inaturalist.org/observations/111312071,https://www.inaturalist.org/observations/111312848,https://www.inaturalist.org/observations/111313011</t>
  </si>
  <si>
    <t>https://gnps.ucsd.edu/ProteoSAFe/result.jsp?task=d9eb8151a9f5459dad892bb449ccc95a&amp;view=view_all_clusters_withID&amp;show=true#{"main.cluster index_lowerinput":"215.0","main.cluster index_upperinput":"215.0"}</t>
  </si>
  <si>
    <t>naringenin</t>
  </si>
  <si>
    <t>JGI:206149</t>
  </si>
  <si>
    <t>http://gnps.ucsd.edu/ProteoSAFe/gnpslibraryspectrum.jsp?SpectrumID=CCMSLIB00006699466</t>
  </si>
  <si>
    <t>InChI=1S/C15H12O5/c16-9-3-1-8(2-4-9)13-7-12(19)15-11(18)5-10(17)6-14(15)20-13/h1-6,13,16-18H,7H2</t>
  </si>
  <si>
    <t>O=C1CC(c2ccc(O)cc2)Oc2cc(O)cc(O)c21</t>
  </si>
  <si>
    <t>CCMSLIB00006699466</t>
  </si>
  <si>
    <t>https://gnps.ucsd.edu/ProteoSAFe/result.jsp?task=d9eb8151a9f5459dad892bb449ccc95a&amp;view=view_all_clusters_withID&amp;show=true#{"main.cluster index_lowerinput":"1200.0","main.cluster index_upperinput":"1200.0"}</t>
  </si>
  <si>
    <t>https://gnps.ucsd.edu/ProteoSAFe/result.jsp?task=d9eb8151a9f5459dad892bb449ccc95a&amp;view=view_all_clusters_withID&amp;show=true#{"main.cluster index_lowerinput":"1741.0","main.cluster index_upperinput":"1741.0"}</t>
  </si>
  <si>
    <t>L-(-)-Asparagine - 40.0 eV</t>
  </si>
  <si>
    <t>http://gnps.ucsd.edu/ProteoSAFe/gnpslibraryspectrum.jsp?SpectrumID=CCMSLIB00006120683</t>
  </si>
  <si>
    <t>C([C@@H](C(=O)O)N)C(=O)N</t>
  </si>
  <si>
    <t>CCMSLIB00006120683</t>
  </si>
  <si>
    <t>Salvia Interrupta,Salvia Przewalskii,Salvia Argentae,salvia officinalis icterina</t>
  </si>
  <si>
    <t>https://www.inaturalist.org/observations/111311826,https://www.inaturalist.org/observations/111312601,https://www.inaturalist.org/observations/111311938,https://www.inaturalist.org/observations/111312692</t>
  </si>
  <si>
    <t>https://gnps.ucsd.edu/ProteoSAFe/result.jsp?task=d9eb8151a9f5459dad892bb449ccc95a&amp;view=view_all_clusters_withID&amp;show=true#{"main.cluster index_lowerinput":"499.0","main.cluster index_upperinput":"499.0"}</t>
  </si>
  <si>
    <t>https://gnps.ucsd.edu/ProteoSAFe/result.jsp?task=d9eb8151a9f5459dad892bb449ccc95a&amp;view=view_all_clusters_withID&amp;show=true#{"main.cluster index_lowerinput":"1594.0","main.cluster index_upperinput":"1594.0"}</t>
  </si>
  <si>
    <t>https://gnps.ucsd.edu/ProteoSAFe/result.jsp?task=d9eb8151a9f5459dad892bb449ccc95a&amp;view=view_all_clusters_withID&amp;show=true#{"main.cluster index_lowerinput":"185.0","main.cluster index_upperinput":"185.0"}</t>
  </si>
  <si>
    <t>https://gnps.ucsd.edu/ProteoSAFe/result.jsp?task=d9eb8151a9f5459dad892bb449ccc95a&amp;view=view_all_clusters_withID&amp;show=true#{"main.cluster index_lowerinput":"643.0","main.cluster index_upperinput":"643.0"}</t>
  </si>
  <si>
    <t>https://gnps.ucsd.edu/ProteoSAFe/result.jsp?view=network_displayer&amp;componentindex=235&amp;task=d9eb8151a9f5459dad892bb449ccc95a&amp;show=true</t>
  </si>
  <si>
    <t>https://gnps.ucsd.edu/ProteoSAFe/result.jsp?task=d9eb8151a9f5459dad892bb449ccc95a&amp;view=view_all_clusters_withID&amp;show=true#{"main.cluster index_lowerinput":"1095.0","main.cluster index_upperinput":"1095.0"}</t>
  </si>
  <si>
    <t>https://gnps.ucsd.edu/ProteoSAFe/result.jsp?task=d9eb8151a9f5459dad892bb449ccc95a&amp;view=view_all_clusters_withID&amp;show=true#{"main.cluster index_lowerinput":"1843.0","main.cluster index_upperinput":"1843.0"}</t>
  </si>
  <si>
    <t>NCGC00384851-01_C17H28O3_2-Naphthalenemethanol, 7-(acetyloxy)decahydro-alpha,alpha,4a-trimethyl-8-methylene-</t>
  </si>
  <si>
    <t>http://gnps.ucsd.edu/ProteoSAFe/gnpslibraryspectrum.jsp?SpectrumID=CCMSLIB00000855335</t>
  </si>
  <si>
    <t>InChI=1S/C17H28O3/c1-11-14-10-13(16(3,4)19)6-8-17(14,5)9-7-15(11)20-12(2)18/h13-15,19H,1,6-10H2,2-5H3</t>
  </si>
  <si>
    <t>CC(=O)OC1CCC2(C)CCC(CC2C1=C)C(C)(C)O</t>
  </si>
  <si>
    <t>CCMSLIB00000855335</t>
  </si>
  <si>
    <t>https://gnps.ucsd.edu/ProteoSAFe/result.jsp?task=d9eb8151a9f5459dad892bb449ccc95a&amp;view=view_all_clusters_withID&amp;show=true#{"main.cluster index_lowerinput":"1922.0","main.cluster index_upperinput":"1922.0"}</t>
  </si>
  <si>
    <t>https://gnps.ucsd.edu/ProteoSAFe/result.jsp?task=d9eb8151a9f5459dad892bb449ccc95a&amp;view=view_all_clusters_withID&amp;show=true#{"main.cluster index_lowerinput":"791.0","main.cluster index_upperinput":"791.0"}</t>
  </si>
  <si>
    <t>https://gnps.ucsd.edu/ProteoSAFe/result.jsp?task=d9eb8151a9f5459dad892bb449ccc95a&amp;view=view_all_clusters_withID&amp;show=true#{"main.cluster index_lowerinput":"131.0","main.cluster index_upperinput":"131.0"}</t>
  </si>
  <si>
    <t>https://gnps.ucsd.edu/ProteoSAFe/result.jsp?task=d9eb8151a9f5459dad892bb449ccc95a&amp;view=view_all_clusters_withID&amp;show=true#{"main.cluster index_lowerinput":"770.0","main.cluster index_upperinput":"770.0"}</t>
  </si>
  <si>
    <t>https://gnps.ucsd.edu/ProteoSAFe/result.jsp?task=d9eb8151a9f5459dad892bb449ccc95a&amp;view=view_all_clusters_withID&amp;show=true#{"main.cluster index_lowerinput":"1128.0","main.cluster index_upperinput":"1128.0"}</t>
  </si>
  <si>
    <t>https://gnps.ucsd.edu/ProteoSAFe/result.jsp?task=d9eb8151a9f5459dad892bb449ccc95a&amp;view=view_all_clusters_withID&amp;show=true#{"main.cluster index_lowerinput":"733.0","main.cluster index_upperinput":"733.0"}</t>
  </si>
  <si>
    <t>https://gnps.ucsd.edu/ProteoSAFe/result.jsp?task=d9eb8151a9f5459dad892bb449ccc95a&amp;view=view_all_clusters_withID&amp;show=true#{"main.cluster index_lowerinput":"114.0","main.cluster index_upperinput":"114.0"}</t>
  </si>
  <si>
    <t>Spectral Match to Leu-Gly from NIST14</t>
  </si>
  <si>
    <t>http://gnps.ucsd.edu/ProteoSAFe/gnpslibraryspectrum.jsp?SpectrumID=CCMSLIB00003137719</t>
  </si>
  <si>
    <t>InChI=1S/C8H16N2O3/c1-5(2)3-6(9)8(13)10-4-7(11)12/h5-6H,3-4,9H2,1-2H3,(H,10,13)(H,11,12)/t6-/m0/s1</t>
  </si>
  <si>
    <t>CC(C)C[C@@H](C(=O)NCC(=O)O)N</t>
  </si>
  <si>
    <t>CCMSLIB00003137719</t>
  </si>
  <si>
    <t>https://gnps.ucsd.edu/ProteoSAFe/result.jsp?task=d9eb8151a9f5459dad892bb449ccc95a&amp;view=view_all_clusters_withID&amp;show=true#{"main.cluster index_lowerinput":"278.0","main.cluster index_upperinput":"278.0"}</t>
  </si>
  <si>
    <t>https://gnps.ucsd.edu/ProteoSAFe/result.jsp?task=d9eb8151a9f5459dad892bb449ccc95a&amp;view=view_all_clusters_withID&amp;show=true#{"main.cluster index_lowerinput":"1711.0","main.cluster index_upperinput":"1711.0"}</t>
  </si>
  <si>
    <t>Salvia Przewalskii,Salvia Argentae,Salvia Candidissima</t>
  </si>
  <si>
    <t>https://www.inaturalist.org/observations/111311826,https://www.inaturalist.org/observations/111312224,https://www.inaturalist.org/observations/111312692</t>
  </si>
  <si>
    <t>https://gnps.ucsd.edu/ProteoSAFe/result.jsp?task=d9eb8151a9f5459dad892bb449ccc95a&amp;view=view_all_clusters_withID&amp;show=true#{"main.cluster index_lowerinput":"582.0","main.cluster index_upperinput":"582.0"}</t>
  </si>
  <si>
    <t>Salvia Miltirrhiza,Salvia Interrupta,Salvia Argentae,Salvia Candidissima,Salvia Verticillata heterosphace,Salvia officinalis purpurascens,salvia officinalis icterina,Salvia Nubicola</t>
  </si>
  <si>
    <t>https://www.inaturalist.org/observations/111311826,https://www.inaturalist.org/observations/111312224,https://www.inaturalist.org/observations/111312601,https://www.inaturalist.org/observations/111312939,https://www.inaturalist.org/observations/111312848,https://www.inaturalist.org/observations/111313011,https://www.inaturalist.org/observations/111311938,https://www.inaturalist.org/observations/111312745</t>
  </si>
  <si>
    <t>https://gnps.ucsd.edu/ProteoSAFe/result.jsp?task=d9eb8151a9f5459dad892bb449ccc95a&amp;view=view_all_clusters_withID&amp;show=true#{"main.cluster index_lowerinput":"212.0","main.cluster index_upperinput":"212.0"}</t>
  </si>
  <si>
    <t>NCGC00179861-02_C15H26O2_1,8-Azulenediol, 1,2,3,3a,4,7,8,8a-octahydro-3a,6-dimethyl-1-(1-methylethyl)-, (1R,3aR,8S,8aS)-</t>
  </si>
  <si>
    <t>http://gnps.ucsd.edu/ProteoSAFe/gnpslibraryspectrum.jsp?SpectrumID=CCMSLIB00000851821</t>
  </si>
  <si>
    <t>InChI=1S/C15H26O2/c1-10(2)15(17)8-7-14(4)6-5-11(3)9-12(16)13(14)15/h5,10,12-13,16-17H,6-9H2,1-4H3/t12-,13+,14-,15+/m0/s1</t>
  </si>
  <si>
    <t>CC(C)[C@]1(O)CC[C@]2(C)C\\C=C(\\C)C[C@H](O)[C@@H]12</t>
  </si>
  <si>
    <t>CCMSLIB00000851821</t>
  </si>
  <si>
    <t>https://gnps.ucsd.edu/ProteoSAFe/result.jsp?task=d9eb8151a9f5459dad892bb449ccc95a&amp;view=view_all_clusters_withID&amp;show=true#{"main.cluster index_lowerinput":"1147.0","main.cluster index_upperinput":"1147.0"}</t>
  </si>
  <si>
    <t>https://gnps.ucsd.edu/ProteoSAFe/result.jsp?task=d9eb8151a9f5459dad892bb449ccc95a&amp;view=view_all_clusters_withID&amp;show=true#{"main.cluster index_lowerinput":"1277.0","main.cluster index_upperinput":"1277.0"}</t>
  </si>
  <si>
    <t>https://gnps.ucsd.edu/ProteoSAFe/result.jsp?task=d9eb8151a9f5459dad892bb449ccc95a&amp;view=view_all_clusters_withID&amp;show=true#{"main.cluster index_lowerinput":"1853.0","main.cluster index_upperinput":"1853.0"}</t>
  </si>
  <si>
    <t>https://gnps.ucsd.edu/ProteoSAFe/result.jsp?task=d9eb8151a9f5459dad892bb449ccc95a&amp;view=view_all_clusters_withID&amp;show=true#{"main.cluster index_lowerinput":"1131.0","main.cluster index_upperinput":"1131.0"}</t>
  </si>
  <si>
    <t>7-Hydroxy-3-(4-methoxyphenyl)-4-phenylcoumarin</t>
  </si>
  <si>
    <t>JGI:207102</t>
  </si>
  <si>
    <t>http://gnps.ucsd.edu/ProteoSAFe/gnpslibraryspectrum.jsp?SpectrumID=CCMSLIB00006700419</t>
  </si>
  <si>
    <t>InChI=1S/C22H16O4/c1-25-17-10-7-15(8-11-17)21-20(14-5-3-2-4-6-14)18-12-9-16(23)13-19(18)26-22(21)24/h2-13,23H,1H3</t>
  </si>
  <si>
    <t>COc1ccc(-c2c(-c3ccccc3)c3ccc(O)cc3oc2=O)cc1</t>
  </si>
  <si>
    <t>CCMSLIB00006700419</t>
  </si>
  <si>
    <t>https://gnps.ucsd.edu/ProteoSAFe/result.jsp?task=d9eb8151a9f5459dad892bb449ccc95a&amp;view=view_all_clusters_withID&amp;show=true#{"main.cluster index_lowerinput":"1341.0","main.cluster index_upperinput":"1341.0"}</t>
  </si>
  <si>
    <t>https://gnps.ucsd.edu/ProteoSAFe/result.jsp?task=d9eb8151a9f5459dad892bb449ccc95a&amp;view=view_all_clusters_withID&amp;show=true#{"main.cluster index_lowerinput":"1910.0","main.cluster index_upperinput":"1910.0"}</t>
  </si>
  <si>
    <t>https://gnps.ucsd.edu/ProteoSAFe/result.jsp?task=d9eb8151a9f5459dad892bb449ccc95a&amp;view=view_all_clusters_withID&amp;show=true#{"main.cluster index_lowerinput":"1299.0","main.cluster index_upperinput":"1299.0"}</t>
  </si>
  <si>
    <t>https://gnps.ucsd.edu/ProteoSAFe/result.jsp?task=d9eb8151a9f5459dad892bb449ccc95a&amp;view=view_all_clusters_withID&amp;show=true#{"main.cluster index_lowerinput":"1215.0","main.cluster index_upperinput":"1215.0"}</t>
  </si>
  <si>
    <t>4-AMINOBUTANOATE - 40.0 eV</t>
  </si>
  <si>
    <t>http://gnps.ucsd.edu/ProteoSAFe/gnpslibraryspectrum.jsp?SpectrumID=CCMSLIB00005884702</t>
  </si>
  <si>
    <t>NCCCC(O)=O</t>
  </si>
  <si>
    <t>CCMSLIB00005884702</t>
  </si>
  <si>
    <t>https://gnps.ucsd.edu/ProteoSAFe/result.jsp?task=d9eb8151a9f5459dad892bb449ccc95a&amp;view=view_all_clusters_withID&amp;show=true#{"main.cluster index_lowerinput":"373.0","main.cluster index_upperinput":"373.0"}</t>
  </si>
  <si>
    <t>https://gnps.ucsd.edu/ProteoSAFe/result.jsp?task=d9eb8151a9f5459dad892bb449ccc95a&amp;view=view_all_clusters_withID&amp;show=true#{"main.cluster index_lowerinput":"800.0","main.cluster index_upperinput":"800.0"}</t>
  </si>
  <si>
    <t>https://gnps.ucsd.edu/ProteoSAFe/result.jsp?task=d9eb8151a9f5459dad892bb449ccc95a&amp;view=view_all_clusters_withID&amp;show=true#{"main.cluster index_lowerinput":"720.0","main.cluster index_upperinput":"720.0"}</t>
  </si>
  <si>
    <t>JGI:213859</t>
  </si>
  <si>
    <t>http://gnps.ucsd.edu/ProteoSAFe/gnpslibraryspectrum.jsp?SpectrumID=CCMSLIB00006707176</t>
  </si>
  <si>
    <t>CCMSLIB00006707176</t>
  </si>
  <si>
    <t>https://gnps.ucsd.edu/ProteoSAFe/result.jsp?task=d9eb8151a9f5459dad892bb449ccc95a&amp;view=view_all_clusters_withID&amp;show=true#{"main.cluster index_lowerinput":"1579.0","main.cluster index_upperinput":"1579.0"}</t>
  </si>
  <si>
    <t>https://gnps.ucsd.edu/ProteoSAFe/result.jsp?task=d9eb8151a9f5459dad892bb449ccc95a&amp;view=view_all_clusters_withID&amp;show=true#{"main.cluster index_lowerinput":"225.0","main.cluster index_upperinput":"225.0"}</t>
  </si>
  <si>
    <t>Salvia Officinalis,Salvia sclarea sclarea</t>
  </si>
  <si>
    <t>https://www.inaturalist.org/observations/111310606,https://www.inaturalist.org/observations/111311938</t>
  </si>
  <si>
    <t>https://gnps.ucsd.edu/ProteoSAFe/result.jsp?task=d9eb8151a9f5459dad892bb449ccc95a&amp;view=view_all_clusters_withID&amp;show=true#{"main.cluster index_lowerinput":"1273.0","main.cluster index_upperinput":"1273.0"}</t>
  </si>
  <si>
    <t>https://gnps.ucsd.edu/ProteoSAFe/result.jsp?task=d9eb8151a9f5459dad892bb449ccc95a&amp;view=view_all_clusters_withID&amp;show=true#{"main.cluster index_lowerinput":"87.0","main.cluster index_upperinput":"87.0"}</t>
  </si>
  <si>
    <t>https://gnps.ucsd.edu/ProteoSAFe/result.jsp?task=d9eb8151a9f5459dad892bb449ccc95a&amp;view=view_all_clusters_withID&amp;show=true#{"main.cluster index_lowerinput":"1242.0","main.cluster index_upperinput":"1242.0"}</t>
  </si>
  <si>
    <t>https://gnps.ucsd.edu/ProteoSAFe/result.jsp?task=d9eb8151a9f5459dad892bb449ccc95a&amp;view=view_all_clusters_withID&amp;show=true#{"main.cluster index_lowerinput":"890.0","main.cluster index_upperinput":"890.0"}</t>
  </si>
  <si>
    <t>https://gnps.ucsd.edu/ProteoSAFe/result.jsp?task=d9eb8151a9f5459dad892bb449ccc95a&amp;view=view_all_clusters_withID&amp;show=true#{"main.cluster index_lowerinput":"649.0","main.cluster index_upperinput":"649.0"}</t>
  </si>
  <si>
    <t>https://gnps.ucsd.edu/ProteoSAFe/result.jsp?task=d9eb8151a9f5459dad892bb449ccc95a&amp;view=view_all_clusters_withID&amp;show=true#{"main.cluster index_lowerinput":"1562.0","main.cluster index_upperinput":"1562.0"}</t>
  </si>
  <si>
    <t>https://gnps.ucsd.edu/ProteoSAFe/result.jsp?task=d9eb8151a9f5459dad892bb449ccc95a&amp;view=view_all_clusters_withID&amp;show=true#{"main.cluster index_lowerinput":"1757.0","main.cluster index_upperinput":"1757.0"}</t>
  </si>
  <si>
    <t>https://gnps.ucsd.edu/ProteoSAFe/result.jsp?task=d9eb8151a9f5459dad892bb449ccc95a&amp;view=view_all_clusters_withID&amp;show=true#{"main.cluster index_lowerinput":"615.0","main.cluster index_upperinput":"615.0"}</t>
  </si>
  <si>
    <t>TRYPTOPHAN</t>
  </si>
  <si>
    <t>MoNA:MoNA037105</t>
  </si>
  <si>
    <t>http://gnps.ucsd.edu/ProteoSAFe/gnpslibraryspectrum.jsp?SpectrumID=CCMSLIB00006679518</t>
  </si>
  <si>
    <t>"InChI=1S/C11H12N2O2/c12-9(11(14)15)5-7-6-13-10-4-2-1-3-8(7)10/h1-4,6,9,13H,5,12H2,(H,14,15)/t9-/m0/s1"</t>
  </si>
  <si>
    <t>C1=CC2=C(C=C1)NC=C2C[C@@H](C(=O)O)N</t>
  </si>
  <si>
    <t>CCMSLIB00006679518</t>
  </si>
  <si>
    <t>https://gnps.ucsd.edu/ProteoSAFe/result.jsp?task=d9eb8151a9f5459dad892bb449ccc95a&amp;view=view_all_clusters_withID&amp;show=true#{"main.cluster index_lowerinput":"621.0","main.cluster index_upperinput":"621.0"}</t>
  </si>
  <si>
    <t>https://gnps.ucsd.edu/ProteoSAFe/result.jsp?view=network_displayer&amp;componentindex=116&amp;task=d9eb8151a9f5459dad892bb449ccc95a&amp;show=true</t>
  </si>
  <si>
    <t>https://gnps.ucsd.edu/ProteoSAFe/result.jsp?task=d9eb8151a9f5459dad892bb449ccc95a&amp;view=view_all_clusters_withID&amp;show=true#{"main.cluster index_lowerinput":"1471.0","main.cluster index_upperinput":"1471.0"}</t>
  </si>
  <si>
    <t>https://gnps.ucsd.edu/ProteoSAFe/result.jsp?task=d9eb8151a9f5459dad892bb449ccc95a&amp;view=view_all_clusters_withID&amp;show=true#{"main.cluster index_lowerinput":"864.0","main.cluster index_upperinput":"864.0"}</t>
  </si>
  <si>
    <t>https://gnps.ucsd.edu/ProteoSAFe/result.jsp?task=d9eb8151a9f5459dad892bb449ccc95a&amp;view=view_all_clusters_withID&amp;show=true#{"main.cluster index_lowerinput":"395.0","main.cluster index_upperinput":"395.0"}</t>
  </si>
  <si>
    <t>https://gnps.ucsd.edu/ProteoSAFe/result.jsp?task=d9eb8151a9f5459dad892bb449ccc95a&amp;view=view_all_clusters_withID&amp;show=true#{"main.cluster index_lowerinput":"1742.0","main.cluster index_upperinput":"1742.0"}</t>
  </si>
  <si>
    <t>Salvia Scabra</t>
  </si>
  <si>
    <t>https://www.inaturalist.org/observations/111312071</t>
  </si>
  <si>
    <t>https://gnps.ucsd.edu/ProteoSAFe/result.jsp?task=d9eb8151a9f5459dad892bb449ccc95a&amp;view=view_all_clusters_withID&amp;show=true#{"main.cluster index_lowerinput":"1451.0","main.cluster index_upperinput":"1451.0"}</t>
  </si>
  <si>
    <t>https://gnps.ucsd.edu/ProteoSAFe/result.jsp?task=d9eb8151a9f5459dad892bb449ccc95a&amp;view=view_all_clusters_withID&amp;show=true#{"main.cluster index_lowerinput":"508.0","main.cluster index_upperinput":"508.0"}</t>
  </si>
  <si>
    <t>https://gnps.ucsd.edu/ProteoSAFe/result.jsp?task=d9eb8151a9f5459dad892bb449ccc95a&amp;view=view_all_clusters_withID&amp;show=true#{"main.cluster index_lowerinput":"1322.0","main.cluster index_upperinput":"1322.0"}</t>
  </si>
  <si>
    <t>https://gnps.ucsd.edu/ProteoSAFe/result.jsp?task=d9eb8151a9f5459dad892bb449ccc95a&amp;view=view_all_clusters_withID&amp;show=true#{"main.cluster index_lowerinput":"710.0","main.cluster index_upperinput":"710.0"}</t>
  </si>
  <si>
    <t>https://gnps.ucsd.edu/ProteoSAFe/result.jsp?task=d9eb8151a9f5459dad892bb449ccc95a&amp;view=view_all_clusters_withID&amp;show=true#{"main.cluster index_lowerinput":"675.0","main.cluster index_upperinput":"675.0"}</t>
  </si>
  <si>
    <t>https://gnps.ucsd.edu/ProteoSAFe/result.jsp?task=d9eb8151a9f5459dad892bb449ccc95a&amp;view=view_all_clusters_withID&amp;show=true#{"main.cluster index_lowerinput":"1494.0","main.cluster index_upperinput":"1494.0"}</t>
  </si>
  <si>
    <t>Salvia Miltirrhiza,Salvia Candidissima,Salvia Palaestina,Salvia Verticillata heterosphace</t>
  </si>
  <si>
    <t>https://www.inaturalist.org/observations/111312224,https://www.inaturalist.org/observations/111312939,https://www.inaturalist.org/observations/111312848,https://www.inaturalist.org/observations/111312539</t>
  </si>
  <si>
    <t>https://gnps.ucsd.edu/ProteoSAFe/result.jsp?task=d9eb8151a9f5459dad892bb449ccc95a&amp;view=view_all_clusters_withID&amp;show=true#{"main.cluster index_lowerinput":"663.0","main.cluster index_upperinput":"663.0"}</t>
  </si>
  <si>
    <t>https://gnps.ucsd.edu/ProteoSAFe/result.jsp?view=network_displayer&amp;componentindex=147&amp;task=d9eb8151a9f5459dad892bb449ccc95a&amp;show=true</t>
  </si>
  <si>
    <t>10,12-dihydroxy-9-methyl-4,13-dimethylene-6-oxatricyclo[7.4.0.0&lt;3,7&gt;]tridecan- 5-one</t>
  </si>
  <si>
    <t>JGI:214352</t>
  </si>
  <si>
    <t>http://gnps.ucsd.edu/ProteoSAFe/gnpslibraryspectrum.jsp?SpectrumID=CCMSLIB00006707669</t>
  </si>
  <si>
    <t>InChI=1S/C15H20O4/c1-7-9-4-10-8(2)11(16)5-13(17)15(10,3)6-12(9)19-14(7)18/h9-13,16-17H,1-2,4-6H2,3H3</t>
  </si>
  <si>
    <t>C=C1C(=O)OC2CC3(C)C(O)CC(O)C(=C)C3CC12</t>
  </si>
  <si>
    <t>CCMSLIB00006707669</t>
  </si>
  <si>
    <t>https://gnps.ucsd.edu/ProteoSAFe/result.jsp?task=d9eb8151a9f5459dad892bb449ccc95a&amp;view=view_all_clusters_withID&amp;show=true#{"main.cluster index_lowerinput":"1787.0","main.cluster index_upperinput":"1787.0"}</t>
  </si>
  <si>
    <t>https://gnps.ucsd.edu/ProteoSAFe/result.jsp?task=d9eb8151a9f5459dad892bb449ccc95a&amp;view=view_all_clusters_withID&amp;show=true#{"main.cluster index_lowerinput":"1082.0","main.cluster index_upperinput":"1082.0"}</t>
  </si>
  <si>
    <t>https://gnps.ucsd.edu/ProteoSAFe/result.jsp?task=d9eb8151a9f5459dad892bb449ccc95a&amp;view=view_all_clusters_withID&amp;show=true#{"main.cluster index_lowerinput":"363.0","main.cluster index_upperinput":"363.0"}</t>
  </si>
  <si>
    <t>https://gnps.ucsd.edu/ProteoSAFe/result.jsp?task=d9eb8151a9f5459dad892bb449ccc95a&amp;view=view_all_clusters_withID&amp;show=true#{"main.cluster index_lowerinput":"275.0","main.cluster index_upperinput":"275.0"}</t>
  </si>
  <si>
    <t>Salvia Candidissima,Salvia Officinalis,Salvia officinalis purpurascens,Salvia sclarea sclarea</t>
  </si>
  <si>
    <t>https://www.inaturalist.org/observations/111312224,https://www.inaturalist.org/observations/111310606,https://www.inaturalist.org/observations/111313011,https://www.inaturalist.org/observations/111311938</t>
  </si>
  <si>
    <t>https://gnps.ucsd.edu/ProteoSAFe/result.jsp?task=d9eb8151a9f5459dad892bb449ccc95a&amp;view=view_all_clusters_withID&amp;show=true#{"main.cluster index_lowerinput":"214.0","main.cluster index_upperinput":"214.0"}</t>
  </si>
  <si>
    <t>https://gnps.ucsd.edu/ProteoSAFe/result.jsp?view=network_displayer&amp;componentindex=123&amp;task=d9eb8151a9f5459dad892bb449ccc95a&amp;show=true</t>
  </si>
  <si>
    <t>Spectral Match to DL-Phenylalanine from NIST14</t>
  </si>
  <si>
    <t>http://gnps.ucsd.edu/ProteoSAFe/gnpslibraryspectrum.jsp?SpectrumID=CCMSLIB00003135371</t>
  </si>
  <si>
    <t>InChI=1S/C9H11NO2/c10-8(9(11)12)6-7-4-2-1-3-5-7/h1-5,8H,6,10H2,(H,11,12)</t>
  </si>
  <si>
    <t>C1=CC=C(C=C1)CC(C(=O)O)N</t>
  </si>
  <si>
    <t>CCMSLIB00003135371</t>
  </si>
  <si>
    <t>Salvia Miltirrhiza,Salvia Interrupta,Salvia Przewalskii,Salvia Argentae,Salvia Candidissima,Salvia Officinalis,Salvia Scabra,Salvia Palaestina,Salvia Verticillata heterosphace,Salvia officinalis purpurascens,salvia officinalis icterina,Salvia Nubicola,Salvia sclarea sclarea</t>
  </si>
  <si>
    <t>https://www.inaturalist.org/observations/111311826,https://www.inaturalist.org/observations/111312224,https://www.inaturalist.org/observations/111312601,https://www.inaturalist.org/observations/111310606,https://www.inaturalist.org/observations/111312939,https://www.inaturalist.org/observations/111312071,https://www.inaturalist.org/observations/111312848,https://www.inaturalist.org/observations/111313011,https://www.inaturalist.org/observations/111311938,https://www.inaturalist.org/observations/111312539,https://www.inaturalist.org/observations/111312692,https://www.inaturalist.org/observations/111312745</t>
  </si>
  <si>
    <t>https://gnps.ucsd.edu/ProteoSAFe/result.jsp?task=d9eb8151a9f5459dad892bb449ccc95a&amp;view=view_all_clusters_withID&amp;show=true#{"main.cluster index_lowerinput":"73.0","main.cluster index_upperinput":"73.0"}</t>
  </si>
  <si>
    <t>Ursolic acid</t>
  </si>
  <si>
    <t>JGI:214919</t>
  </si>
  <si>
    <t>http://gnps.ucsd.edu/ProteoSAFe/gnpslibraryspectrum.jsp?SpectrumID=CCMSLIB00006708236</t>
  </si>
  <si>
    <t>InChI=1S/C30H48O3/c1-18-10-15-30(25(32)33)17-16-28(6)20(24(30)19(18)2)8-9-22-27(5)13-12-23(31)26(3,4)21(27)11-14-29(22,28)7/h8,18-19,21-24,31H,9-17H2,1-7H3,(H,32,33)/t18-,19+,21+,22-,23+,24+,27+,28-,29-,30+/m1/s1</t>
  </si>
  <si>
    <t>CC1CCC2(C(=O)O)CCC3(C)C(=CCC4C5(C)CCC(O)C(C)(C)C5CCC43C)C2C1C</t>
  </si>
  <si>
    <t>CCMSLIB00006708236</t>
  </si>
  <si>
    <t>https://gnps.ucsd.edu/ProteoSAFe/result.jsp?task=d9eb8151a9f5459dad892bb449ccc95a&amp;view=view_all_clusters_withID&amp;show=true#{"main.cluster index_lowerinput":"14.0","main.cluster index_upperinput":"14.0"}</t>
  </si>
  <si>
    <t>Genkwanin</t>
  </si>
  <si>
    <t>JGI:197627</t>
  </si>
  <si>
    <t>http://gnps.ucsd.edu/ProteoSAFe/gnpslibraryspectrum.jsp?SpectrumID=CCMSLIB00006690944</t>
  </si>
  <si>
    <t>InChI=1S/C16H12O5/c1-20-11-6-12(18)16-13(19)8-14(21-15(16)7-11)9-2-4-10(17)5-3-9/h2-8,17-18H,1H3</t>
  </si>
  <si>
    <t>COc1cc(O)c2c(=O)cc(-c3ccc(O)cc3)oc2c1</t>
  </si>
  <si>
    <t>CCMSLIB00006690944</t>
  </si>
  <si>
    <t>https://gnps.ucsd.edu/ProteoSAFe/result.jsp?task=d9eb8151a9f5459dad892bb449ccc95a&amp;view=view_all_clusters_withID&amp;show=true#{"main.cluster index_lowerinput":"449.0","main.cluster index_upperinput":"449.0"}</t>
  </si>
  <si>
    <t>https://gnps.ucsd.edu/ProteoSAFe/result.jsp?task=d9eb8151a9f5459dad892bb449ccc95a&amp;view=view_all_clusters_withID&amp;show=true#{"main.cluster index_lowerinput":"1942.0","main.cluster index_upperinput":"1942.0"}</t>
  </si>
  <si>
    <t>(1S,5R,9S,13R)-5,9-dimethyl-14-methylidenetetracyclo[11.2.1.0 ,  ? .0 ? , ? ]hexadecane-5-carboxylic acid</t>
  </si>
  <si>
    <t>http://gnps.ucsd.edu/ProteoSAFe/gnpslibraryspectrum.jsp?SpectrumID=CCMSLIB00005725168</t>
  </si>
  <si>
    <t>InChI=1S/C20H30O2/c1-13-11-20-10-7-15-18(2,16(20)6-5-14(13)12-20)8-4-9-19(15,3)17(21)22/h14-16H,1,4-12H2,2-3H3,(H,21,22)/t14-,15?,16?,18-,19-,20-/m0/s1</t>
  </si>
  <si>
    <t>C[C@@](CCC1)(C(CC[C@@H](C2)C(C3)=C)[C@@]23CC2)C2[C@@]1(C)C(O)=O</t>
  </si>
  <si>
    <t>CCMSLIB00005725168</t>
  </si>
  <si>
    <t>https://gnps.ucsd.edu/ProteoSAFe/result.jsp?task=d9eb8151a9f5459dad892bb449ccc95a&amp;view=view_all_clusters_withID&amp;show=true#{"main.cluster index_lowerinput":"1031.0","main.cluster index_upperinput":"1031.0"}</t>
  </si>
  <si>
    <t>Salvia Candidissima,Salvia candelabrum,Salvia sclarea sclarea</t>
  </si>
  <si>
    <t>https://www.inaturalist.org/observations/111311673,https://www.inaturalist.org/observations/111312224,https://www.inaturalist.org/observations/111310606</t>
  </si>
  <si>
    <t>https://gnps.ucsd.edu/ProteoSAFe/result.jsp?task=d9eb8151a9f5459dad892bb449ccc95a&amp;view=view_all_clusters_withID&amp;show=true#{"main.cluster index_lowerinput":"1028.0","main.cluster index_upperinput":"1028.0"}</t>
  </si>
  <si>
    <t>salvia officinalis icterina,Salvia sclarea sclarea</t>
  </si>
  <si>
    <t>https://gnps.ucsd.edu/ProteoSAFe/result.jsp?task=d9eb8151a9f5459dad892bb449ccc95a&amp;view=view_all_clusters_withID&amp;show=true#{"main.cluster index_lowerinput":"1226.0","main.cluster index_upperinput":"1226.0"}</t>
  </si>
  <si>
    <t>https://gnps.ucsd.edu/ProteoSAFe/result.jsp?task=d9eb8151a9f5459dad892bb449ccc95a&amp;view=view_all_clusters_withID&amp;show=true#{"main.cluster index_lowerinput":"393.0","main.cluster index_upperinput":"393.0"}</t>
  </si>
  <si>
    <t>https://gnps.ucsd.edu/ProteoSAFe/result.jsp?task=d9eb8151a9f5459dad892bb449ccc95a&amp;view=view_all_clusters_withID&amp;show=true#{"main.cluster index_lowerinput":"1518.0","main.cluster index_upperinput":"1518.0"}</t>
  </si>
  <si>
    <t>https://gnps.ucsd.edu/ProteoSAFe/result.jsp?view=network_displayer&amp;componentindex=213&amp;task=d9eb8151a9f5459dad892bb449ccc95a&amp;show=true</t>
  </si>
  <si>
    <t>https://gnps.ucsd.edu/ProteoSAFe/result.jsp?task=d9eb8151a9f5459dad892bb449ccc95a&amp;view=view_all_clusters_withID&amp;show=true#{"main.cluster index_lowerinput":"497.0","main.cluster index_upperinput":"497.0"}</t>
  </si>
  <si>
    <t>https://gnps.ucsd.edu/ProteoSAFe/result.jsp?task=d9eb8151a9f5459dad892bb449ccc95a&amp;view=view_all_clusters_withID&amp;show=true#{"main.cluster index_lowerinput":"1023.0","main.cluster index_upperinput":"1023.0"}</t>
  </si>
  <si>
    <t>https://gnps.ucsd.edu/ProteoSAFe/result.jsp?view=network_displayer&amp;componentindex=6&amp;task=d9eb8151a9f5459dad892bb449ccc95a&amp;show=true</t>
  </si>
  <si>
    <t>https://gnps.ucsd.edu/ProteoSAFe/result.jsp?task=d9eb8151a9f5459dad892bb449ccc95a&amp;view=view_all_clusters_withID&amp;show=true#{"main.cluster index_lowerinput":"312.0","main.cluster index_upperinput":"312.0"}</t>
  </si>
  <si>
    <t>https://gnps.ucsd.edu/ProteoSAFe/result.jsp?task=d9eb8151a9f5459dad892bb449ccc95a&amp;view=view_all_clusters_withID&amp;show=true#{"main.cluster index_lowerinput":"479.0","main.cluster index_upperinput":"479.0"}</t>
  </si>
  <si>
    <t>https://gnps.ucsd.edu/ProteoSAFe/result.jsp?task=d9eb8151a9f5459dad892bb449ccc95a&amp;view=view_all_clusters_withID&amp;show=true#{"main.cluster index_lowerinput":"1565.0","main.cluster index_upperinput":"1565.0"}</t>
  </si>
  <si>
    <t>https://gnps.ucsd.edu/ProteoSAFe/result.jsp?task=d9eb8151a9f5459dad892bb449ccc95a&amp;view=view_all_clusters_withID&amp;show=true#{"main.cluster index_lowerinput":"394.0","main.cluster index_upperinput":"394.0"}</t>
  </si>
  <si>
    <t>https://gnps.ucsd.edu/ProteoSAFe/result.jsp?task=d9eb8151a9f5459dad892bb449ccc95a&amp;view=view_all_clusters_withID&amp;show=true#{"main.cluster index_lowerinput":"433.0","main.cluster index_upperinput":"433.0"}</t>
  </si>
  <si>
    <t>https://gnps.ucsd.edu/ProteoSAFe/result.jsp?task=d9eb8151a9f5459dad892bb449ccc95a&amp;view=view_all_clusters_withID&amp;show=true#{"main.cluster index_lowerinput":"704.0","main.cluster index_upperinput":"704.0"}</t>
  </si>
  <si>
    <t>Unknown</t>
  </si>
  <si>
    <t>11-Eicosenoic acid - 40.0 eV</t>
  </si>
  <si>
    <t>http://gnps.ucsd.edu/ProteoSAFe/gnpslibraryspectrum.jsp?SpectrumID=CCMSLIB00006124239</t>
  </si>
  <si>
    <t>CCCCCCCC/C=C\\CCCCCCCCCC(=O)O</t>
  </si>
  <si>
    <t>CCMSLIB00006124239</t>
  </si>
  <si>
    <t>https://gnps.ucsd.edu/ProteoSAFe/result.jsp?task=d9eb8151a9f5459dad892bb449ccc95a&amp;view=view_all_clusters_withID&amp;show=true#{"main.cluster index_lowerinput":"1316.0","main.cluster index_upperinput":"1316.0"}</t>
  </si>
  <si>
    <t>Salvia Candidissima,Salvia Palaestina,Salvia officinalis purpurascens,salvia officinalis icterina</t>
  </si>
  <si>
    <t>https://gnps.ucsd.edu/ProteoSAFe/result.jsp?task=d9eb8151a9f5459dad892bb449ccc95a&amp;view=view_all_clusters_withID&amp;show=true#{"main.cluster index_lowerinput":"366.0","main.cluster index_upperinput":"366.0"}</t>
  </si>
  <si>
    <t>https://gnps.ucsd.edu/ProteoSAFe/result.jsp?task=d9eb8151a9f5459dad892bb449ccc95a&amp;view=view_all_clusters_withID&amp;show=true#{"main.cluster index_lowerinput":"1730.0","main.cluster index_upperinput":"1730.0"}</t>
  </si>
  <si>
    <t>https://gnps.ucsd.edu/ProteoSAFe/result.jsp?view=network_displayer&amp;componentindex=92&amp;task=d9eb8151a9f5459dad892bb449ccc95a&amp;show=true</t>
  </si>
  <si>
    <t>https://gnps.ucsd.edu/ProteoSAFe/result.jsp?task=d9eb8151a9f5459dad892bb449ccc95a&amp;view=view_all_clusters_withID&amp;show=true#{"main.cluster index_lowerinput":"1510.0","main.cluster index_upperinput":"1510.0"}</t>
  </si>
  <si>
    <t>https://gnps.ucsd.edu/ProteoSAFe/result.jsp?task=d9eb8151a9f5459dad892bb449ccc95a&amp;view=view_all_clusters_withID&amp;show=true#{"main.cluster index_lowerinput":"455.0","main.cluster index_upperinput":"455.0"}</t>
  </si>
  <si>
    <t>https://gnps.ucsd.edu/ProteoSAFe/result.jsp?task=d9eb8151a9f5459dad892bb449ccc95a&amp;view=view_all_clusters_withID&amp;show=true#{"main.cluster index_lowerinput":"557.0","main.cluster index_upperinput":"557.0"}</t>
  </si>
  <si>
    <t>https://gnps.ucsd.edu/ProteoSAFe/result.jsp?task=d9eb8151a9f5459dad892bb449ccc95a&amp;view=view_all_clusters_withID&amp;show=true#{"main.cluster index_lowerinput":"551.0","main.cluster index_upperinput":"551.0"}</t>
  </si>
  <si>
    <t>Aurantioobtusin</t>
  </si>
  <si>
    <t>Commercial standard</t>
  </si>
  <si>
    <t>BMDMS-NP</t>
  </si>
  <si>
    <t>http://gnps.ucsd.edu/ProteoSAFe/gnpslibraryspectrum.jsp?SpectrumID=CCMSLIB00006422349</t>
  </si>
  <si>
    <t>InChI=1S/C17H14O7/c1-6-4-7-11(17(24-3)12(6)19)14(21)10-8(13(7)20)5-9(18)16(23-2)15(10)22/h4-5,18-19,22H,1-3H3</t>
  </si>
  <si>
    <t>O=C1C2=CC(O)=C(OC)C(O)=C2C(=O)C=3C(OC)=C(O)C(=CC13)C</t>
  </si>
  <si>
    <t>CCMSLIB00006422349</t>
  </si>
  <si>
    <t>Salvia Candidissima,Salvia Palaestina,Salvia Nubicola</t>
  </si>
  <si>
    <t>https://www.inaturalist.org/observations/111312224,https://www.inaturalist.org/observations/111312539,https://www.inaturalist.org/observations/111312745</t>
  </si>
  <si>
    <t>https://gnps.ucsd.edu/ProteoSAFe/result.jsp?task=d9eb8151a9f5459dad892bb449ccc95a&amp;view=view_all_clusters_withID&amp;show=true#{"main.cluster index_lowerinput":"801.0","main.cluster index_upperinput":"801.0"}</t>
  </si>
  <si>
    <t>https://gnps.ucsd.edu/ProteoSAFe/result.jsp?task=d9eb8151a9f5459dad892bb449ccc95a&amp;view=view_all_clusters_withID&amp;show=true#{"main.cluster index_lowerinput":"505.0","main.cluster index_upperinput":"505.0"}</t>
  </si>
  <si>
    <t>Massbank:PR311045 Glutamylleucine</t>
  </si>
  <si>
    <t>http://gnps.ucsd.edu/ProteoSAFe/gnpslibraryspectrum.jsp?SpectrumID=CCMSLIB00005747376</t>
  </si>
  <si>
    <t>1S/C11H20N2O5/c1-6(2)5-8(11(17)18)13-9(14)4-3-7(12)10(15)16/h6-8H,3-5,12H2,1-2H3,(H,13,14)(H,15,16)(H,17,18)</t>
  </si>
  <si>
    <t>O=C(O)C(N)CCC(=O)NC(C(=O)O)CC(C)C</t>
  </si>
  <si>
    <t>CCMSLIB00005747376</t>
  </si>
  <si>
    <t>https://gnps.ucsd.edu/ProteoSAFe/result.jsp?task=d9eb8151a9f5459dad892bb449ccc95a&amp;view=view_all_clusters_withID&amp;show=true#{"main.cluster index_lowerinput":"361.0","main.cluster index_upperinput":"361.0"}</t>
  </si>
  <si>
    <t>https://gnps.ucsd.edu/ProteoSAFe/result.jsp?task=d9eb8151a9f5459dad892bb449ccc95a&amp;view=view_all_clusters_withID&amp;show=true#{"main.cluster index_lowerinput":"1904.0","main.cluster index_upperinput":"1904.0"}</t>
  </si>
  <si>
    <t>https://gnps.ucsd.edu/ProteoSAFe/result.jsp?view=network_displayer&amp;componentindex=91&amp;task=d9eb8151a9f5459dad892bb449ccc95a&amp;show=true</t>
  </si>
  <si>
    <t>Choline</t>
  </si>
  <si>
    <t>Muhaiminatul Azizah</t>
  </si>
  <si>
    <t>http://gnps.ucsd.edu/ProteoSAFe/gnpslibraryspectrum.jsp?SpectrumID=CCMSLIB00008851521</t>
  </si>
  <si>
    <t>1S/C5H14NO.ClH/c1-6(2,3)4-5-7</t>
  </si>
  <si>
    <t>https://gnps.ucsd.edu/ProteoSAFe/result.jsp?task=d9eb8151a9f5459dad892bb449ccc95a&amp;view=view_all_clusters_withID&amp;show=true#{"main.cluster index_lowerinput":"1517.0","main.cluster index_upperinput":"1517.0"}</t>
  </si>
  <si>
    <t>https://gnps.ucsd.edu/ProteoSAFe/result.jsp?view=network_displayer&amp;componentindex=190&amp;task=d9eb8151a9f5459dad892bb449ccc95a&amp;show=true</t>
  </si>
  <si>
    <t>CARVEOL</t>
  </si>
  <si>
    <t>JGI:215460</t>
  </si>
  <si>
    <t>http://gnps.ucsd.edu/ProteoSAFe/gnpslibraryspectrum.jsp?SpectrumID=CCMSLIB00006708777</t>
  </si>
  <si>
    <t>InChI=1S/C10H16O/c1-7(2)9-5-4-8(3)10(11)6-9/h4,9-11H,1,5-6H2,2-3H3</t>
  </si>
  <si>
    <t>C=C(C)C1CC=C(C)C(O)C1</t>
  </si>
  <si>
    <t>CCMSLIB00006708777</t>
  </si>
  <si>
    <t>https://gnps.ucsd.edu/ProteoSAFe/result.jsp?task=d9eb8151a9f5459dad892bb449ccc95a&amp;view=view_all_clusters_withID&amp;show=true#{"main.cluster index_lowerinput":"316.0","main.cluster index_upperinput":"316.0"}</t>
  </si>
  <si>
    <t>Salvia candelabrum,salvia officinalis icterina</t>
  </si>
  <si>
    <t>https://gnps.ucsd.edu/ProteoSAFe/result.jsp?task=d9eb8151a9f5459dad892bb449ccc95a&amp;view=view_all_clusters_withID&amp;show=true#{"main.cluster index_lowerinput":"1690.0","main.cluster index_upperinput":"1690.0"}</t>
  </si>
  <si>
    <t>https://gnps.ucsd.edu/ProteoSAFe/result.jsp?view=network_displayer&amp;componentindex=154&amp;task=d9eb8151a9f5459dad892bb449ccc95a&amp;show=true</t>
  </si>
  <si>
    <t>https://gnps.ucsd.edu/ProteoSAFe/result.jsp?task=d9eb8151a9f5459dad892bb449ccc95a&amp;view=view_all_clusters_withID&amp;show=true#{"main.cluster index_lowerinput":"1306.0","main.cluster index_upperinput":"1306.0"}</t>
  </si>
  <si>
    <t>https://gnps.ucsd.edu/ProteoSAFe/result.jsp?task=d9eb8151a9f5459dad892bb449ccc95a&amp;view=view_all_clusters_withID&amp;show=true#{"main.cluster index_lowerinput":"439.0","main.cluster index_upperinput":"439.0"}</t>
  </si>
  <si>
    <t>https://gnps.ucsd.edu/ProteoSAFe/result.jsp?view=network_displayer&amp;componentindex=82&amp;task=d9eb8151a9f5459dad892bb449ccc95a&amp;show=true</t>
  </si>
  <si>
    <t>https://gnps.ucsd.edu/ProteoSAFe/result.jsp?task=d9eb8151a9f5459dad892bb449ccc95a&amp;view=view_all_clusters_withID&amp;show=true#{"main.cluster index_lowerinput":"1879.0","main.cluster index_upperinput":"1879.0"}</t>
  </si>
  <si>
    <t>https://gnps.ucsd.edu/ProteoSAFe/result.jsp?task=d9eb8151a9f5459dad892bb449ccc95a&amp;view=view_all_clusters_withID&amp;show=true#{"main.cluster index_lowerinput":"1106.0","main.cluster index_upperinput":"1106.0"}</t>
  </si>
  <si>
    <t>https://gnps.ucsd.edu/ProteoSAFe/result.jsp?task=d9eb8151a9f5459dad892bb449ccc95a&amp;view=view_all_clusters_withID&amp;show=true#{"main.cluster index_lowerinput":"1365.0","main.cluster index_upperinput":"1365.0"}</t>
  </si>
  <si>
    <t>Salvia Miltirrhiza,Salvia Przewalskii,Salvia Candidissima,Salvia Scabra,Salvia Palaestina,Salvia Verticillata heterosphace,Salvia sclarea sclarea</t>
  </si>
  <si>
    <t>https://www.inaturalist.org/observations/111312224,https://www.inaturalist.org/observations/111310606,https://www.inaturalist.org/observations/111312939,https://www.inaturalist.org/observations/111312071,https://www.inaturalist.org/observations/111312848,https://www.inaturalist.org/observations/111312539,https://www.inaturalist.org/observations/111312692</t>
  </si>
  <si>
    <t>https://gnps.ucsd.edu/ProteoSAFe/result.jsp?task=d9eb8151a9f5459dad892bb449ccc95a&amp;view=view_all_clusters_withID&amp;show=true#{"main.cluster index_lowerinput":"379.0","main.cluster index_upperinput":"379.0"}</t>
  </si>
  <si>
    <t>https://gnps.ucsd.edu/ProteoSAFe/result.jsp?task=d9eb8151a9f5459dad892bb449ccc95a&amp;view=view_all_clusters_withID&amp;show=true#{"main.cluster index_lowerinput":"1350.0","main.cluster index_upperinput":"1350.0"}</t>
  </si>
  <si>
    <t>https://gnps.ucsd.edu/ProteoSAFe/result.jsp?task=d9eb8151a9f5459dad892bb449ccc95a&amp;view=view_all_clusters_withID&amp;show=true#{"main.cluster index_lowerinput":"1819.0","main.cluster index_upperinput":"1819.0"}</t>
  </si>
  <si>
    <t>https://gnps.ucsd.edu/ProteoSAFe/result.jsp?task=d9eb8151a9f5459dad892bb449ccc95a&amp;view=view_all_clusters_withID&amp;show=true#{"main.cluster index_lowerinput":"1783.0","main.cluster index_upperinput":"1783.0"}</t>
  </si>
  <si>
    <t>https://gnps.ucsd.edu/ProteoSAFe/result.jsp?task=d9eb8151a9f5459dad892bb449ccc95a&amp;view=view_all_clusters_withID&amp;show=true#{"main.cluster index_lowerinput":"817.0","main.cluster index_upperinput":"817.0"}</t>
  </si>
  <si>
    <t>https://gnps.ucsd.edu/ProteoSAFe/result.jsp?task=d9eb8151a9f5459dad892bb449ccc95a&amp;view=view_all_clusters_withID&amp;show=true#{"main.cluster index_lowerinput":"476.0","main.cluster index_upperinput":"476.0"}</t>
  </si>
  <si>
    <t>https://gnps.ucsd.edu/ProteoSAFe/result.jsp?task=d9eb8151a9f5459dad892bb449ccc95a&amp;view=view_all_clusters_withID&amp;show=true#{"main.cluster index_lowerinput":"295.0","main.cluster index_upperinput":"295.0"}</t>
  </si>
  <si>
    <t>https://gnps.ucsd.edu/ProteoSAFe/result.jsp?task=d9eb8151a9f5459dad892bb449ccc95a&amp;view=view_all_clusters_withID&amp;show=true#{"main.cluster index_lowerinput":"493.0","main.cluster index_upperinput":"493.0"}</t>
  </si>
  <si>
    <t>https://gnps.ucsd.edu/ProteoSAFe/result.jsp?task=d9eb8151a9f5459dad892bb449ccc95a&amp;view=view_all_clusters_withID&amp;show=true#{"main.cluster index_lowerinput":"40.0","main.cluster index_upperinput":"40.0"}</t>
  </si>
  <si>
    <t>https://gnps.ucsd.edu/ProteoSAFe/result.jsp?task=d9eb8151a9f5459dad892bb449ccc95a&amp;view=view_all_clusters_withID&amp;show=true#{"main.cluster index_lowerinput":"725.0","main.cluster index_upperinput":"725.0"}</t>
  </si>
  <si>
    <t>Salvia Miltirrhiza,Salvia Przewalskii,Salvia Argentae,Salvia candelabrum,Salvia Officinalis,Salvia Scabra,Salvia Verticillata heterosphace,Salvia officinalis purpurascens,salvia officinalis icterina,Salvia sclarea sclarea</t>
  </si>
  <si>
    <t>https://www.inaturalist.org/observations/111311826,https://www.inaturalist.org/observations/111311673,https://www.inaturalist.org/observations/111310606,https://www.inaturalist.org/observations/111312939,https://www.inaturalist.org/observations/111312071,https://www.inaturalist.org/observations/111312848,https://www.inaturalist.org/observations/111313011,https://www.inaturalist.org/observations/111311938,https://www.inaturalist.org/observations/111312692</t>
  </si>
  <si>
    <t>https://gnps.ucsd.edu/ProteoSAFe/result.jsp?task=d9eb8151a9f5459dad892bb449ccc95a&amp;view=view_all_clusters_withID&amp;show=true#{"main.cluster index_lowerinput":"18.0","main.cluster index_upperinput":"18.0"}</t>
  </si>
  <si>
    <t>Spectral Match to Di-.gamma.-linolenin (6c,9c,12c) from NIST14</t>
  </si>
  <si>
    <t>http://gnps.ucsd.edu/ProteoSAFe/gnpslibraryspectrum.jsp?SpectrumID=CCMSLIB00003135606</t>
  </si>
  <si>
    <t>InChI=1S/C39H64O5/c1-3-5-7-9-11-13-15-17-19-21-23-25-27-29-31-33-38(41)43-36-37(35-40)44-39(42)34-32-30-28-26-24-22-20-18-16-14-12-10-8-6-4-2/h11-14,17-20,23-26,37,40H,3-10,15-16,21-22,27-36H2,1-2H3/b13-11-,14-12-,19-17-,20-18-,25-23-,26-24-</t>
  </si>
  <si>
    <t>CCCCC/C=C\\C/C=C\\C/C=C\\CCCCC(=O)OCC(CO)OC(=O)CCCC/C=C\\C/C=C\\C/C=C\\CCCCC</t>
  </si>
  <si>
    <t>CCMSLIB00003135606</t>
  </si>
  <si>
    <t>Salvia Miltirrhiza,Salvia Interrupta,Salvia Przewalskii,Salvia Argentae,Salvia candelabrum,Salvia Officinalis,Salvia Scabra,Salvia Palaestina,Salvia Verticillata heterosphace,Salvia sclarea sclarea</t>
  </si>
  <si>
    <t>https://www.inaturalist.org/observations/111311826,https://www.inaturalist.org/observations/111311673,https://www.inaturalist.org/observations/111312601,https://www.inaturalist.org/observations/111310606,https://www.inaturalist.org/observations/111312939,https://www.inaturalist.org/observations/111312071,https://www.inaturalist.org/observations/111312848,https://www.inaturalist.org/observations/111311938,https://www.inaturalist.org/observations/111312539,https://www.inaturalist.org/observations/111312692</t>
  </si>
  <si>
    <t>https://gnps.ucsd.edu/ProteoSAFe/result.jsp?task=d9eb8151a9f5459dad892bb449ccc95a&amp;view=view_all_clusters_withID&amp;show=true#{"main.cluster index_lowerinput":"530.0","main.cluster index_upperinput":"530.0"}</t>
  </si>
  <si>
    <t>https://gnps.ucsd.edu/ProteoSAFe/result.jsp?task=d9eb8151a9f5459dad892bb449ccc95a&amp;view=view_all_clusters_withID&amp;show=true#{"main.cluster index_lowerinput":"31.0","main.cluster index_upperinput":"31.0"}</t>
  </si>
  <si>
    <t>Salvia Argentae,Salvia Candidissima,Salvia candelabrum,Salvia Officinalis,Salvia Scabra,Salvia Palaestina,Salvia officinalis purpurascens,salvia officinalis icterina,Salvia Nubicola,Salvia sclarea sclarea</t>
  </si>
  <si>
    <t>https://www.inaturalist.org/observations/111311826,https://www.inaturalist.org/observations/111311673,https://www.inaturalist.org/observations/111312224,https://www.inaturalist.org/observations/111310606,https://www.inaturalist.org/observations/111312071,https://www.inaturalist.org/observations/111313011,https://www.inaturalist.org/observations/111311938,https://www.inaturalist.org/observations/111312539,https://www.inaturalist.org/observations/111312745</t>
  </si>
  <si>
    <t>https://gnps.ucsd.edu/ProteoSAFe/result.jsp?task=d9eb8151a9f5459dad892bb449ccc95a&amp;view=view_all_clusters_withID&amp;show=true#{"main.cluster index_lowerinput":"182.0","main.cluster index_upperinput":"182.0"}</t>
  </si>
  <si>
    <t>https://gnps.ucsd.edu/ProteoSAFe/result.jsp?task=d9eb8151a9f5459dad892bb449ccc95a&amp;view=view_all_clusters_withID&amp;show=true#{"main.cluster index_lowerinput":"1213.0","main.cluster index_upperinput":"1213.0"}</t>
  </si>
  <si>
    <t>Spectral Match to Amantadine from NIST14</t>
  </si>
  <si>
    <t>http://gnps.ucsd.edu/ProteoSAFe/gnpslibraryspectrum.jsp?SpectrumID=CCMSLIB00003136835</t>
  </si>
  <si>
    <t>CCMSLIB00003136835</t>
  </si>
  <si>
    <t>https://gnps.ucsd.edu/ProteoSAFe/result.jsp?task=d9eb8151a9f5459dad892bb449ccc95a&amp;view=view_all_clusters_withID&amp;show=true#{"main.cluster index_lowerinput":"1560.0","main.cluster index_upperinput":"1560.0"}</t>
  </si>
  <si>
    <t>https://gnps.ucsd.edu/ProteoSAFe/result.jsp?task=d9eb8151a9f5459dad892bb449ccc95a&amp;view=view_all_clusters_withID&amp;show=true#{"main.cluster index_lowerinput":"1684.0","main.cluster index_upperinput":"1684.0"}</t>
  </si>
  <si>
    <t>https://gnps.ucsd.edu/ProteoSAFe/result.jsp?task=d9eb8151a9f5459dad892bb449ccc95a&amp;view=view_all_clusters_withID&amp;show=true#{"main.cluster index_lowerinput":"538.0","main.cluster index_upperinput":"538.0"}</t>
  </si>
  <si>
    <t>Salvia Candidissima,salvia officinalis icterina</t>
  </si>
  <si>
    <t>https://gnps.ucsd.edu/ProteoSAFe/result.jsp?task=d9eb8151a9f5459dad892bb449ccc95a&amp;view=view_all_clusters_withID&amp;show=true#{"main.cluster index_lowerinput":"1045.0","main.cluster index_upperinput":"1045.0"}</t>
  </si>
  <si>
    <t>https://gnps.ucsd.edu/ProteoSAFe/result.jsp?task=d9eb8151a9f5459dad892bb449ccc95a&amp;view=view_all_clusters_withID&amp;show=true#{"main.cluster index_lowerinput":"1177.0","main.cluster index_upperinput":"1177.0"}</t>
  </si>
  <si>
    <t>https://gnps.ucsd.edu/ProteoSAFe/result.jsp?task=d9eb8151a9f5459dad892bb449ccc95a&amp;view=view_all_clusters_withID&amp;show=true#{"main.cluster index_lowerinput":"1861.0","main.cluster index_upperinput":"1861.0"}</t>
  </si>
  <si>
    <t>Salvia Interrupta,Salvia Officinalis,Salvia Verticillata heterosphace</t>
  </si>
  <si>
    <t>https://gnps.ucsd.edu/ProteoSAFe/result.jsp?task=d9eb8151a9f5459dad892bb449ccc95a&amp;view=view_all_clusters_withID&amp;show=true#{"main.cluster index_lowerinput":"1468.0","main.cluster index_upperinput":"1468.0"}</t>
  </si>
  <si>
    <t>https://gnps.ucsd.edu/ProteoSAFe/result.jsp?task=d9eb8151a9f5459dad892bb449ccc95a&amp;view=view_all_clusters_withID&amp;show=true#{"main.cluster index_lowerinput":"723.0","main.cluster index_upperinput":"723.0"}</t>
  </si>
  <si>
    <t>https://gnps.ucsd.edu/ProteoSAFe/result.jsp?task=d9eb8151a9f5459dad892bb449ccc95a&amp;view=view_all_clusters_withID&amp;show=true#{"main.cluster index_lowerinput":"948.0","main.cluster index_upperinput":"948.0"}</t>
  </si>
  <si>
    <t>Salvia Miltirrhiza,Salvia Przewalskii,Salvia Argentae,Salvia Palaestina,Salvia Verticillata heterosphace,Salvia Nubicola</t>
  </si>
  <si>
    <t>https://www.inaturalist.org/observations/111311826,https://www.inaturalist.org/observations/111312939,https://www.inaturalist.org/observations/111312848,https://www.inaturalist.org/observations/111312539,https://www.inaturalist.org/observations/111312692,https://www.inaturalist.org/observations/111312745</t>
  </si>
  <si>
    <t>https://gnps.ucsd.edu/ProteoSAFe/result.jsp?task=d9eb8151a9f5459dad892bb449ccc95a&amp;view=view_all_clusters_withID&amp;show=true#{"main.cluster index_lowerinput":"438.0","main.cluster index_upperinput":"438.0"}</t>
  </si>
  <si>
    <t>Glochidone</t>
  </si>
  <si>
    <t>http://gnps.ucsd.edu/ProteoSAFe/gnpslibraryspectrum.jsp?SpectrumID=CCMSLIB00005788066</t>
  </si>
  <si>
    <t>CC(=C)C1CCC2(C1C3CCC4C(C3(CC2)C)(CCC5C4(C=CC(=O)C5(C)C)C)C)C</t>
  </si>
  <si>
    <t>CCMSLIB00005788066</t>
  </si>
  <si>
    <t>https://gnps.ucsd.edu/ProteoSAFe/result.jsp?task=d9eb8151a9f5459dad892bb449ccc95a&amp;view=view_all_clusters_withID&amp;show=true#{"main.cluster index_lowerinput":"472.0","main.cluster index_upperinput":"472.0"}</t>
  </si>
  <si>
    <t>https://gnps.ucsd.edu/ProteoSAFe/result.jsp?task=d9eb8151a9f5459dad892bb449ccc95a&amp;view=view_all_clusters_withID&amp;show=true#{"main.cluster index_lowerinput":"957.0","main.cluster index_upperinput":"957.0"}</t>
  </si>
  <si>
    <t>https://gnps.ucsd.edu/ProteoSAFe/result.jsp?task=d9eb8151a9f5459dad892bb449ccc95a&amp;view=view_all_clusters_withID&amp;show=true#{"main.cluster index_lowerinput":"422.0","main.cluster index_upperinput":"422.0"}</t>
  </si>
  <si>
    <t>https://gnps.ucsd.edu/ProteoSAFe/result.jsp?task=d9eb8151a9f5459dad892bb449ccc95a&amp;view=view_all_clusters_withID&amp;show=true#{"main.cluster index_lowerinput":"840.0","main.cluster index_upperinput":"840.0"}</t>
  </si>
  <si>
    <t>https://gnps.ucsd.edu/ProteoSAFe/result.jsp?view=network_displayer&amp;componentindex=58&amp;task=d9eb8151a9f5459dad892bb449ccc95a&amp;show=true</t>
  </si>
  <si>
    <t>https://gnps.ucsd.edu/ProteoSAFe/result.jsp?task=d9eb8151a9f5459dad892bb449ccc95a&amp;view=view_all_clusters_withID&amp;show=true#{"main.cluster index_lowerinput":"1889.0","main.cluster index_upperinput":"1889.0"}</t>
  </si>
  <si>
    <t>https://gnps.ucsd.edu/ProteoSAFe/result.jsp?task=d9eb8151a9f5459dad892bb449ccc95a&amp;view=view_all_clusters_withID&amp;show=true#{"main.cluster index_lowerinput":"1527.0","main.cluster index_upperinput":"1527.0"}</t>
  </si>
  <si>
    <t>https://gnps.ucsd.edu/ProteoSAFe/result.jsp?task=d9eb8151a9f5459dad892bb449ccc95a&amp;view=view_all_clusters_withID&amp;show=true#{"main.cluster index_lowerinput":"691.0","main.cluster index_upperinput":"691.0"}</t>
  </si>
  <si>
    <t>https://gnps.ucsd.edu/ProteoSAFe/result.jsp?task=d9eb8151a9f5459dad892bb449ccc95a&amp;view=view_all_clusters_withID&amp;show=true#{"main.cluster index_lowerinput":"940.0","main.cluster index_upperinput":"940.0"}</t>
  </si>
  <si>
    <t>https://gnps.ucsd.edu/ProteoSAFe/result.jsp?task=d9eb8151a9f5459dad892bb449ccc95a&amp;view=view_all_clusters_withID&amp;show=true#{"main.cluster index_lowerinput":"1528.0","main.cluster index_upperinput":"1528.0"}</t>
  </si>
  <si>
    <t>Bisabolol</t>
  </si>
  <si>
    <t>JGI:212545</t>
  </si>
  <si>
    <t>http://gnps.ucsd.edu/ProteoSAFe/gnpslibraryspectrum.jsp?SpectrumID=CCMSLIB00006705862</t>
  </si>
  <si>
    <t>InChI=1S/C15H26O/c1-12(2)6-5-11-15(4,16)14-9-7-13(3)8-10-14/h6-7,14,16H,5,8-11H2,1-4H3</t>
  </si>
  <si>
    <t>CC(C)=CCCC(C)(O)C1CC=C(C)CC1</t>
  </si>
  <si>
    <t>CCMSLIB00006705862</t>
  </si>
  <si>
    <t>Salvia Miltirrhiza,Salvia Interrupta,Salvia Argentae,Salvia Verticillata heterosphace,salvia officinalis icterina</t>
  </si>
  <si>
    <t>https://www.inaturalist.org/observations/111311826,https://www.inaturalist.org/observations/111312601,https://www.inaturalist.org/observations/111312939,https://www.inaturalist.org/observations/111312848,https://www.inaturalist.org/observations/111311938</t>
  </si>
  <si>
    <t>https://gnps.ucsd.edu/ProteoSAFe/result.jsp?task=d9eb8151a9f5459dad892bb449ccc95a&amp;view=view_all_clusters_withID&amp;show=true#{"main.cluster index_lowerinput":"1158.0","main.cluster index_upperinput":"1158.0"}</t>
  </si>
  <si>
    <t>https://gnps.ucsd.edu/ProteoSAFe/result.jsp?task=d9eb8151a9f5459dad892bb449ccc95a&amp;view=view_all_clusters_withID&amp;show=true#{"main.cluster index_lowerinput":"1637.0","main.cluster index_upperinput":"1637.0"}</t>
  </si>
  <si>
    <t>https://gnps.ucsd.edu/ProteoSAFe/result.jsp?task=d9eb8151a9f5459dad892bb449ccc95a&amp;view=view_all_clusters_withID&amp;show=true#{"main.cluster index_lowerinput":"1546.0","main.cluster index_upperinput":"1546.0"}</t>
  </si>
  <si>
    <t>https://gnps.ucsd.edu/ProteoSAFe/result.jsp?task=d9eb8151a9f5459dad892bb449ccc95a&amp;view=view_all_clusters_withID&amp;show=true#{"main.cluster index_lowerinput":"404.0","main.cluster index_upperinput":"404.0"}</t>
  </si>
  <si>
    <t>https://gnps.ucsd.edu/ProteoSAFe/result.jsp?task=d9eb8151a9f5459dad892bb449ccc95a&amp;view=view_all_clusters_withID&amp;show=true#{"main.cluster index_lowerinput":"542.0","main.cluster index_upperinput":"542.0"}</t>
  </si>
  <si>
    <t>https://gnps.ucsd.edu/ProteoSAFe/result.jsp?view=network_displayer&amp;componentindex=28&amp;task=d9eb8151a9f5459dad892bb449ccc95a&amp;show=true</t>
  </si>
  <si>
    <t>https://gnps.ucsd.edu/ProteoSAFe/result.jsp?task=d9eb8151a9f5459dad892bb449ccc95a&amp;view=view_all_clusters_withID&amp;show=true#{"main.cluster index_lowerinput":"1141.0","main.cluster index_upperinput":"1141.0"}</t>
  </si>
  <si>
    <t>https://gnps.ucsd.edu/ProteoSAFe/result.jsp?task=d9eb8151a9f5459dad892bb449ccc95a&amp;view=view_all_clusters_withID&amp;show=true#{"main.cluster index_lowerinput":"1548.0","main.cluster index_upperinput":"1548.0"}</t>
  </si>
  <si>
    <t>https://gnps.ucsd.edu/ProteoSAFe/result.jsp?task=d9eb8151a9f5459dad892bb449ccc95a&amp;view=view_all_clusters_withID&amp;show=true#{"main.cluster index_lowerinput":"653.0","main.cluster index_upperinput":"653.0"}</t>
  </si>
  <si>
    <t>https://gnps.ucsd.edu/ProteoSAFe/result.jsp?task=d9eb8151a9f5459dad892bb449ccc95a&amp;view=view_all_clusters_withID&amp;show=true#{"main.cluster index_lowerinput":"1098.0","main.cluster index_upperinput":"1098.0"}</t>
  </si>
  <si>
    <t>Spectral Match to Astragalin from NIST14</t>
  </si>
  <si>
    <t>http://gnps.ucsd.edu/ProteoSAFe/gnpslibraryspectrum.jsp?SpectrumID=CCMSLIB00003137305</t>
  </si>
  <si>
    <t>CCMSLIB00003137305</t>
  </si>
  <si>
    <t>https://gnps.ucsd.edu/ProteoSAFe/result.jsp?task=d9eb8151a9f5459dad892bb449ccc95a&amp;view=view_all_clusters_withID&amp;show=true#{"main.cluster index_lowerinput":"66.0","main.cluster index_upperinput":"66.0"}</t>
  </si>
  <si>
    <t>https://gnps.ucsd.edu/ProteoSAFe/result.jsp?task=d9eb8151a9f5459dad892bb449ccc95a&amp;view=view_all_clusters_withID&amp;show=true#{"main.cluster index_lowerinput":"1607.0","main.cluster index_upperinput":"1607.0"}</t>
  </si>
  <si>
    <t>https://gnps.ucsd.edu/ProteoSAFe/result.jsp?task=d9eb8151a9f5459dad892bb449ccc95a&amp;view=view_all_clusters_withID&amp;show=true#{"main.cluster index_lowerinput":"811.0","main.cluster index_upperinput":"811.0"}</t>
  </si>
  <si>
    <t>https://gnps.ucsd.edu/ProteoSAFe/result.jsp?task=d9eb8151a9f5459dad892bb449ccc95a&amp;view=view_all_clusters_withID&amp;show=true#{"main.cluster index_lowerinput":"1745.0","main.cluster index_upperinput":"1745.0"}</t>
  </si>
  <si>
    <t>https://gnps.ucsd.edu/ProteoSAFe/result.jsp?view=network_displayer&amp;componentindex=164&amp;task=d9eb8151a9f5459dad892bb449ccc95a&amp;show=true</t>
  </si>
  <si>
    <t>Salvia Interrupta,Salvia Przewalskii,Salvia Candidissima,Salvia Scabra,Salvia Palaestina,Salvia Nubicola,Salvia sclarea sclarea</t>
  </si>
  <si>
    <t>https://www.inaturalist.org/observations/111312224,https://www.inaturalist.org/observations/111312601,https://www.inaturalist.org/observations/111310606,https://www.inaturalist.org/observations/111312071,https://www.inaturalist.org/observations/111312539,https://www.inaturalist.org/observations/111312692,https://www.inaturalist.org/observations/111312745</t>
  </si>
  <si>
    <t>https://gnps.ucsd.edu/ProteoSAFe/result.jsp?task=d9eb8151a9f5459dad892bb449ccc95a&amp;view=view_all_clusters_withID&amp;show=true#{"main.cluster index_lowerinput":"587.0","main.cluster index_upperinput":"587.0"}</t>
  </si>
  <si>
    <t>quercetin</t>
  </si>
  <si>
    <t>JGI:196716</t>
  </si>
  <si>
    <t>http://gnps.ucsd.edu/ProteoSAFe/gnpslibraryspectrum.jsp?SpectrumID=CCMSLIB00006690033</t>
  </si>
  <si>
    <t>InChI=1S/C15H10O7/c16-7-4-10(19)12-11(5-7)22-15(14(21)13(12)20)6-1-2-8(17)9(18)3-6/h1-5,16-19,21H</t>
  </si>
  <si>
    <t>O=c1c(O)c(-c2ccc(O)c(O)c2)oc2cc(O)cc(O)c12</t>
  </si>
  <si>
    <t>CCMSLIB00006690033</t>
  </si>
  <si>
    <t>Salvia Miltirrhiza,Salvia officinalis purpurascens</t>
  </si>
  <si>
    <t>https://www.inaturalist.org/observations/111312939,https://www.inaturalist.org/observations/111313011</t>
  </si>
  <si>
    <t>https://gnps.ucsd.edu/ProteoSAFe/result.jsp?task=d9eb8151a9f5459dad892bb449ccc95a&amp;view=view_all_clusters_withID&amp;show=true#{"main.cluster index_lowerinput":"265.0","main.cluster index_upperinput":"265.0"}</t>
  </si>
  <si>
    <t>https://gnps.ucsd.edu/ProteoSAFe/result.jsp?task=d9eb8151a9f5459dad892bb449ccc95a&amp;view=view_all_clusters_withID&amp;show=true#{"main.cluster index_lowerinput":"1298.0","main.cluster index_upperinput":"1298.0"}</t>
  </si>
  <si>
    <t>https://gnps.ucsd.edu/ProteoSAFe/result.jsp?task=d9eb8151a9f5459dad892bb449ccc95a&amp;view=view_all_clusters_withID&amp;show=true#{"main.cluster index_lowerinput":"1692.0","main.cluster index_upperinput":"1692.0"}</t>
  </si>
  <si>
    <t>Salvia Przewalskii,Salvia Officinalis,Salvia Nubicola,Salvia sclarea sclarea</t>
  </si>
  <si>
    <t>https://www.inaturalist.org/observations/111310606,https://www.inaturalist.org/observations/111311938,https://www.inaturalist.org/observations/111312692,https://www.inaturalist.org/observations/111312745</t>
  </si>
  <si>
    <t>https://gnps.ucsd.edu/ProteoSAFe/result.jsp?task=d9eb8151a9f5459dad892bb449ccc95a&amp;view=view_all_clusters_withID&amp;show=true#{"main.cluster index_lowerinput":"540.0","main.cluster index_upperinput":"540.0"}</t>
  </si>
  <si>
    <t>https://gnps.ucsd.edu/ProteoSAFe/result.jsp?task=d9eb8151a9f5459dad892bb449ccc95a&amp;view=view_all_clusters_withID&amp;show=true#{"main.cluster index_lowerinput":"1871.0","main.cluster index_upperinput":"1871.0"}</t>
  </si>
  <si>
    <t>https://gnps.ucsd.edu/ProteoSAFe/result.jsp?task=d9eb8151a9f5459dad892bb449ccc95a&amp;view=view_all_clusters_withID&amp;show=true#{"main.cluster index_lowerinput":"951.0","main.cluster index_upperinput":"951.0"}</t>
  </si>
  <si>
    <t>Salvia Interrupta,Salvia Officinalis</t>
  </si>
  <si>
    <t>https://gnps.ucsd.edu/ProteoSAFe/result.jsp?task=d9eb8151a9f5459dad892bb449ccc95a&amp;view=view_all_clusters_withID&amp;show=true#{"main.cluster index_lowerinput":"1577.0","main.cluster index_upperinput":"1577.0"}</t>
  </si>
  <si>
    <t>Salvia Miltirrhiza,Salvia Argentae,Salvia Nubicola</t>
  </si>
  <si>
    <t>https://www.inaturalist.org/observations/111311826,https://www.inaturalist.org/observations/111312939,https://www.inaturalist.org/observations/111312745</t>
  </si>
  <si>
    <t>https://gnps.ucsd.edu/ProteoSAFe/result.jsp?task=d9eb8151a9f5459dad892bb449ccc95a&amp;view=view_all_clusters_withID&amp;show=true#{"main.cluster index_lowerinput":"1170.0","main.cluster index_upperinput":"1170.0"}</t>
  </si>
  <si>
    <t>Salvia Interrupta,Salvia candelabrum,Salvia Officinalis</t>
  </si>
  <si>
    <t>https://www.inaturalist.org/observations/111311673,https://www.inaturalist.org/observations/111312601,https://www.inaturalist.org/observations/111311938</t>
  </si>
  <si>
    <t>https://gnps.ucsd.edu/ProteoSAFe/result.jsp?task=d9eb8151a9f5459dad892bb449ccc95a&amp;view=view_all_clusters_withID&amp;show=true#{"main.cluster index_lowerinput":"1526.0","main.cluster index_upperinput":"1526.0"}</t>
  </si>
  <si>
    <t>https://gnps.ucsd.edu/ProteoSAFe/result.jsp?task=d9eb8151a9f5459dad892bb449ccc95a&amp;view=view_all_clusters_withID&amp;show=true#{"main.cluster index_lowerinput":"1338.0","main.cluster index_upperinput":"1338.0"}</t>
  </si>
  <si>
    <t>https://gnps.ucsd.edu/ProteoSAFe/result.jsp?task=d9eb8151a9f5459dad892bb449ccc95a&amp;view=view_all_clusters_withID&amp;show=true#{"main.cluster index_lowerinput":"1832.0","main.cluster index_upperinput":"1832.0"}</t>
  </si>
  <si>
    <t>https://gnps.ucsd.edu/ProteoSAFe/result.jsp?task=d9eb8151a9f5459dad892bb449ccc95a&amp;view=view_all_clusters_withID&amp;show=true#{"main.cluster index_lowerinput":"1102.0","main.cluster index_upperinput":"1102.0"}</t>
  </si>
  <si>
    <t>https://gnps.ucsd.edu/ProteoSAFe/result.jsp?task=d9eb8151a9f5459dad892bb449ccc95a&amp;view=view_all_clusters_withID&amp;show=true#{"main.cluster index_lowerinput":"1833.0","main.cluster index_upperinput":"1833.0"}</t>
  </si>
  <si>
    <t>CIS-CAFFEIC ACID</t>
  </si>
  <si>
    <t>MoNA:MoNA037432</t>
  </si>
  <si>
    <t>http://gnps.ucsd.edu/ProteoSAFe/gnpslibraryspectrum.jsp?SpectrumID=CCMSLIB00006679256</t>
  </si>
  <si>
    <t>"InChI=1S/C9H8O4/c10-7-3-1-6(5-8(7)11)2-4-9(12)13/h1-5,10-11H,(H,12,13)/b4-2+"</t>
  </si>
  <si>
    <t>C1=C(/C=C/C(=O)O)C=C(C(=C1)O)O</t>
  </si>
  <si>
    <t>CCMSLIB00006679256</t>
  </si>
  <si>
    <t>Salvia Argentae,Salvia candelabrum,Salvia Officinalis,salvia officinalis icterina</t>
  </si>
  <si>
    <t>https://www.inaturalist.org/observations/111311826,https://www.inaturalist.org/observations/111311673,https://www.inaturalist.org/observations/111311938</t>
  </si>
  <si>
    <t>https://gnps.ucsd.edu/ProteoSAFe/result.jsp?task=d9eb8151a9f5459dad892bb449ccc95a&amp;view=view_all_clusters_withID&amp;show=true#{"main.cluster index_lowerinput":"1507.0","main.cluster index_upperinput":"1507.0"}</t>
  </si>
  <si>
    <t>https://gnps.ucsd.edu/ProteoSAFe/result.jsp?task=d9eb8151a9f5459dad892bb449ccc95a&amp;view=view_all_clusters_withID&amp;show=true#{"main.cluster index_lowerinput":"1586.0","main.cluster index_upperinput":"1586.0"}</t>
  </si>
  <si>
    <t>https://gnps.ucsd.edu/ProteoSAFe/result.jsp?task=d9eb8151a9f5459dad892bb449ccc95a&amp;view=view_all_clusters_withID&amp;show=true#{"main.cluster index_lowerinput":"588.0","main.cluster index_upperinput":"588.0"}</t>
  </si>
  <si>
    <t>https://gnps.ucsd.edu/ProteoSAFe/result.jsp?task=d9eb8151a9f5459dad892bb449ccc95a&amp;view=view_all_clusters_withID&amp;show=true#{"main.cluster index_lowerinput":"1334.0","main.cluster index_upperinput":"1334.0"}</t>
  </si>
  <si>
    <t>https://gnps.ucsd.edu/ProteoSAFe/result.jsp?task=d9eb8151a9f5459dad892bb449ccc95a&amp;view=view_all_clusters_withID&amp;show=true#{"main.cluster index_lowerinput":"1112.0","main.cluster index_upperinput":"1112.0"}</t>
  </si>
  <si>
    <t>Massbank:AC000109 5-hydroxyculmorin|(1S,3R,3aS,4R,6R,8aR,9R)-Decahydro-1,5,5,8a-tetramethyl-1,4-methanoazulene-3,6,9-triol</t>
  </si>
  <si>
    <t>http://gnps.ucsd.edu/ProteoSAFe/gnpslibraryspectrum.jsp?SpectrumID=CCMSLIB00005727795</t>
  </si>
  <si>
    <t>1S/C15H26O3/c1-13(2)9(17)5-6-14(3)10-8(16)7-15(14,4)12(18)11(10)13/h8-12,16-18H,5-7H2,1-4H3/t8-,9-,10+,11+,12?,14-,15-/m1/s1</t>
  </si>
  <si>
    <t>C[C@@]12CC[C@H](C([C@H]3[C@@H]1[C@@H](C[C@@]2(C3O)C)O)(C)C)O</t>
  </si>
  <si>
    <t>CCMSLIB00005727795</t>
  </si>
  <si>
    <t>https://gnps.ucsd.edu/ProteoSAFe/result.jsp?task=d9eb8151a9f5459dad892bb449ccc95a&amp;view=view_all_clusters_withID&amp;show=true#{"main.cluster index_lowerinput":"1111.0","main.cluster index_upperinput":"1111.0"}</t>
  </si>
  <si>
    <t>https://gnps.ucsd.edu/ProteoSAFe/result.jsp?task=d9eb8151a9f5459dad892bb449ccc95a&amp;view=view_all_clusters_withID&amp;show=true#{"main.cluster index_lowerinput":"460.0","main.cluster index_upperinput":"460.0"}</t>
  </si>
  <si>
    <t>https://gnps.ucsd.edu/ProteoSAFe/result.jsp?task=d9eb8151a9f5459dad892bb449ccc95a&amp;view=view_all_clusters_withID&amp;show=true#{"main.cluster index_lowerinput":"163.0","main.cluster index_upperinput":"163.0"}</t>
  </si>
  <si>
    <t>https://gnps.ucsd.edu/ProteoSAFe/result.jsp?task=d9eb8151a9f5459dad892bb449ccc95a&amp;view=view_all_clusters_withID&amp;show=true#{"main.cluster index_lowerinput":"69.0","main.cluster index_upperinput":"69.0"}</t>
  </si>
  <si>
    <t>Salvia Miltirrhiza,Salvia Interrupta,Salvia Argentae,Salvia Verticillata heterosphace,Salvia Nubicola</t>
  </si>
  <si>
    <t>https://www.inaturalist.org/observations/111311826,https://www.inaturalist.org/observations/111312601,https://www.inaturalist.org/observations/111312939,https://www.inaturalist.org/observations/111312848,https://www.inaturalist.org/observations/111312745</t>
  </si>
  <si>
    <t>https://gnps.ucsd.edu/ProteoSAFe/result.jsp?task=d9eb8151a9f5459dad892bb449ccc95a&amp;view=view_all_clusters_withID&amp;show=true#{"main.cluster index_lowerinput":"1171.0","main.cluster index_upperinput":"1171.0"}</t>
  </si>
  <si>
    <t>https://gnps.ucsd.edu/ProteoSAFe/result.jsp?task=d9eb8151a9f5459dad892bb449ccc95a&amp;view=view_all_clusters_withID&amp;show=true#{"main.cluster index_lowerinput":"783.0","main.cluster index_upperinput":"783.0"}</t>
  </si>
  <si>
    <t>https://gnps.ucsd.edu/ProteoSAFe/result.jsp?task=d9eb8151a9f5459dad892bb449ccc95a&amp;view=view_all_clusters_withID&amp;show=true#{"main.cluster index_lowerinput":"1301.0","main.cluster index_upperinput":"1301.0"}</t>
  </si>
  <si>
    <t>https://gnps.ucsd.edu/ProteoSAFe/result.jsp?task=d9eb8151a9f5459dad892bb449ccc95a&amp;view=view_all_clusters_withID&amp;show=true#{"main.cluster index_lowerinput":"1901.0","main.cluster index_upperinput":"1901.0"}</t>
  </si>
  <si>
    <t>NCGC00384837-01_C19H32O2_14-(Hydroxymethyl)-5,9-dimethyltetracyclo[11.2.1.0~1,10~.0~4,9~]hexadecan-5-ol</t>
  </si>
  <si>
    <t>http://gnps.ucsd.edu/ProteoSAFe/gnpslibraryspectrum.jsp?SpectrumID=CCMSLIB00000854230</t>
  </si>
  <si>
    <t>InChI=1S/C19H32O2/c1-17-7-3-8-18(2,21)15(17)6-9-19-10-13(4-5-16(17)19)14(11-19)12-20/h13-16,20-21H,3-12H2,1-2H3</t>
  </si>
  <si>
    <t>CC1(O)CCCC2(C)C1CCC34CC(CO)C(CCC23)C4</t>
  </si>
  <si>
    <t>CCMSLIB00000854230</t>
  </si>
  <si>
    <t>https://gnps.ucsd.edu/ProteoSAFe/result.jsp?task=d9eb8151a9f5459dad892bb449ccc95a&amp;view=view_all_clusters_withID&amp;show=true#{"main.cluster index_lowerinput":"461.0","main.cluster index_upperinput":"461.0"}</t>
  </si>
  <si>
    <t>https://gnps.ucsd.edu/ProteoSAFe/result.jsp?view=network_displayer&amp;componentindex=127&amp;task=d9eb8151a9f5459dad892bb449ccc95a&amp;show=true</t>
  </si>
  <si>
    <t>https://gnps.ucsd.edu/ProteoSAFe/result.jsp?task=d9eb8151a9f5459dad892bb449ccc95a&amp;view=view_all_clusters_withID&amp;show=true#{"main.cluster index_lowerinput":"144.0","main.cluster index_upperinput":"144.0"}</t>
  </si>
  <si>
    <t>https://gnps.ucsd.edu/ProteoSAFe/result.jsp?task=d9eb8151a9f5459dad892bb449ccc95a&amp;view=view_all_clusters_withID&amp;show=true#{"main.cluster index_lowerinput":"1737.0","main.cluster index_upperinput":"1737.0"}</t>
  </si>
  <si>
    <t>https://gnps.ucsd.edu/ProteoSAFe/result.jsp?task=d9eb8151a9f5459dad892bb449ccc95a&amp;view=view_all_clusters_withID&amp;show=true#{"main.cluster index_lowerinput":"1877.0","main.cluster index_upperinput":"1877.0"}</t>
  </si>
  <si>
    <t>https://gnps.ucsd.edu/ProteoSAFe/result.jsp?task=d9eb8151a9f5459dad892bb449ccc95a&amp;view=view_all_clusters_withID&amp;show=true#{"main.cluster index_lowerinput":"1766.0","main.cluster index_upperinput":"1766.0"}</t>
  </si>
  <si>
    <t>https://gnps.ucsd.edu/ProteoSAFe/result.jsp?task=d9eb8151a9f5459dad892bb449ccc95a&amp;view=view_all_clusters_withID&amp;show=true#{"main.cluster index_lowerinput":"1284.0","main.cluster index_upperinput":"1284.0"}</t>
  </si>
  <si>
    <t>https://gnps.ucsd.edu/ProteoSAFe/result.jsp?view=network_displayer&amp;componentindex=31&amp;task=d9eb8151a9f5459dad892bb449ccc95a&amp;show=true</t>
  </si>
  <si>
    <t>2-Amino-1-phenylethanol</t>
  </si>
  <si>
    <t>JGI:211821</t>
  </si>
  <si>
    <t>http://gnps.ucsd.edu/ProteoSAFe/gnpslibraryspectrum.jsp?SpectrumID=CCMSLIB00006705138</t>
  </si>
  <si>
    <t>InChI=1S/C8H11NO/c9-6-8(10)7-4-2-1-3-5-7/h1-5,8,10H,6,9H2</t>
  </si>
  <si>
    <t>NCC(O)c1ccccc1</t>
  </si>
  <si>
    <t>CCMSLIB00006705138</t>
  </si>
  <si>
    <t>Salvia Miltirrhiza,Salvia Interrupta,Salvia Przewalskii,Salvia Argentae,Salvia Candidissima,Salvia Officinalis,Salvia Scabra,Salvia Verticillata heterosphace,Salvia officinalis purpurascens,salvia officinalis icterina,Salvia Nubicola,Salvia sclarea sclarea</t>
  </si>
  <si>
    <t>https://www.inaturalist.org/observations/111311826,https://www.inaturalist.org/observations/111312224,https://www.inaturalist.org/observations/111312601,https://www.inaturalist.org/observations/111310606,https://www.inaturalist.org/observations/111312939,https://www.inaturalist.org/observations/111312071,https://www.inaturalist.org/observations/111312848,https://www.inaturalist.org/observations/111313011,https://www.inaturalist.org/observations/111311938,https://www.inaturalist.org/observations/111312692,https://www.inaturalist.org/observations/111312745</t>
  </si>
  <si>
    <t>https://gnps.ucsd.edu/ProteoSAFe/result.jsp?task=d9eb8151a9f5459dad892bb449ccc95a&amp;view=view_all_clusters_withID&amp;show=true#{"main.cluster index_lowerinput":"142.0","main.cluster index_upperinput":"142.0"}</t>
  </si>
  <si>
    <t>https://gnps.ucsd.edu/ProteoSAFe/result.jsp?task=d9eb8151a9f5459dad892bb449ccc95a&amp;view=view_all_clusters_withID&amp;show=true#{"main.cluster index_lowerinput":"1665.0","main.cluster index_upperinput":"1665.0"}</t>
  </si>
  <si>
    <t>https://gnps.ucsd.edu/ProteoSAFe/result.jsp?task=d9eb8151a9f5459dad892bb449ccc95a&amp;view=view_all_clusters_withID&amp;show=true#{"main.cluster index_lowerinput":"203.0","main.cluster index_upperinput":"203.0"}</t>
  </si>
  <si>
    <t>https://gnps.ucsd.edu/ProteoSAFe/result.jsp?view=network_displayer&amp;componentindex=350&amp;task=d9eb8151a9f5459dad892bb449ccc95a&amp;show=true</t>
  </si>
  <si>
    <t>https://gnps.ucsd.edu/ProteoSAFe/result.jsp?task=d9eb8151a9f5459dad892bb449ccc95a&amp;view=view_all_clusters_withID&amp;show=true#{"main.cluster index_lowerinput":"106.0","main.cluster index_upperinput":"106.0"}</t>
  </si>
  <si>
    <t>https://gnps.ucsd.edu/ProteoSAFe/result.jsp?task=d9eb8151a9f5459dad892bb449ccc95a&amp;view=view_all_clusters_withID&amp;show=true#{"main.cluster index_lowerinput":"1768.0","main.cluster index_upperinput":"1768.0"}</t>
  </si>
  <si>
    <t>https://gnps.ucsd.edu/ProteoSAFe/result.jsp?task=d9eb8151a9f5459dad892bb449ccc95a&amp;view=view_all_clusters_withID&amp;show=true#{"main.cluster index_lowerinput":"672.0","main.cluster index_upperinput":"672.0"}</t>
  </si>
  <si>
    <t>https://gnps.ucsd.edu/ProteoSAFe/result.jsp?task=d9eb8151a9f5459dad892bb449ccc95a&amp;view=view_all_clusters_withID&amp;show=true#{"main.cluster index_lowerinput":"249.0","main.cluster index_upperinput":"249.0"}</t>
  </si>
  <si>
    <t>Salvia Candidissima,Salvia Palaestina,Salvia Verticillata heterosphace</t>
  </si>
  <si>
    <t>https://www.inaturalist.org/observations/111312224,https://www.inaturalist.org/observations/111312848,https://www.inaturalist.org/observations/111312539</t>
  </si>
  <si>
    <t>https://gnps.ucsd.edu/ProteoSAFe/result.jsp?task=d9eb8151a9f5459dad892bb449ccc95a&amp;view=view_all_clusters_withID&amp;show=true#{"main.cluster index_lowerinput":"775.0","main.cluster index_upperinput":"775.0"}</t>
  </si>
  <si>
    <t>https://gnps.ucsd.edu/ProteoSAFe/result.jsp?task=d9eb8151a9f5459dad892bb449ccc95a&amp;view=view_all_clusters_withID&amp;show=true#{"main.cluster index_lowerinput":"1914.0","main.cluster index_upperinput":"1914.0"}</t>
  </si>
  <si>
    <t>https://gnps.ucsd.edu/ProteoSAFe/result.jsp?task=d9eb8151a9f5459dad892bb449ccc95a&amp;view=view_all_clusters_withID&amp;show=true#{"main.cluster index_lowerinput":"519.0","main.cluster index_upperinput":"519.0"}</t>
  </si>
  <si>
    <t>NCGC00385038-01_C15H18O4_8-Hydroxy-5,8a-dimethyl-3-methylene-3,3a,4,4a,8,8a,9,9a-octahydronaphtho[2,3-b]furan-2,7-dione</t>
  </si>
  <si>
    <t>http://gnps.ucsd.edu/ProteoSAFe/gnpslibraryspectrum.jsp?SpectrumID=CCMSLIB00000851833</t>
  </si>
  <si>
    <t>InChI=1S/C15H18O4/c1-7-4-11(16)13(17)15(3)6-12-9(5-10(7)15)8(2)14(18)19-12/h4,9-10,12-13,17H,2,5-6H2,1,3H3</t>
  </si>
  <si>
    <t>CC/1=C/C(=O)C(O)C2(C)CC3OC(=O)C(=C)C3CC12</t>
  </si>
  <si>
    <t>CCMSLIB00000851833</t>
  </si>
  <si>
    <t>https://gnps.ucsd.edu/ProteoSAFe/result.jsp?task=d9eb8151a9f5459dad892bb449ccc95a&amp;view=view_all_clusters_withID&amp;show=true#{"main.cluster index_lowerinput":"1736.0","main.cluster index_upperinput":"1736.0"}</t>
  </si>
  <si>
    <t>Salvia Miltirrhiza,Salvia Przewalskii,Salvia candelabrum,Salvia Verticillata heterosphace,Salvia Nubicola,Salvia sclarea sclarea</t>
  </si>
  <si>
    <t>https://www.inaturalist.org/observations/111311673,https://www.inaturalist.org/observations/111310606,https://www.inaturalist.org/observations/111312939,https://www.inaturalist.org/observations/111312848,https://www.inaturalist.org/observations/111312692,https://www.inaturalist.org/observations/111312745</t>
  </si>
  <si>
    <t>https://gnps.ucsd.edu/ProteoSAFe/result.jsp?task=d9eb8151a9f5459dad892bb449ccc95a&amp;view=view_all_clusters_withID&amp;show=true#{"main.cluster index_lowerinput":"612.0","main.cluster index_upperinput":"612.0"}</t>
  </si>
  <si>
    <t>https://gnps.ucsd.edu/ProteoSAFe/result.jsp?task=d9eb8151a9f5459dad892bb449ccc95a&amp;view=view_all_clusters_withID&amp;show=true#{"main.cluster index_lowerinput":"1782.0","main.cluster index_upperinput":"1782.0"}</t>
  </si>
  <si>
    <t>https://gnps.ucsd.edu/ProteoSAFe/result.jsp?task=d9eb8151a9f5459dad892bb449ccc95a&amp;view=view_all_clusters_withID&amp;show=true#{"main.cluster index_lowerinput":"638.0","main.cluster index_upperinput":"638.0"}</t>
  </si>
  <si>
    <t>https://gnps.ucsd.edu/ProteoSAFe/result.jsp?task=d9eb8151a9f5459dad892bb449ccc95a&amp;view=view_all_clusters_withID&amp;show=true#{"main.cluster index_lowerinput":"1722.0","main.cluster index_upperinput":"1722.0"}</t>
  </si>
  <si>
    <t>https://gnps.ucsd.edu/ProteoSAFe/result.jsp?task=d9eb8151a9f5459dad892bb449ccc95a&amp;view=view_all_clusters_withID&amp;show=true#{"main.cluster index_lowerinput":"1535.0","main.cluster index_upperinput":"1535.0"}</t>
  </si>
  <si>
    <t>Salvia Miltirrhiza,Salvia Interrupta,Salvia Argentae,Salvia Palaestina,Salvia Verticillata heterosphace</t>
  </si>
  <si>
    <t>https://www.inaturalist.org/observations/111311826,https://www.inaturalist.org/observations/111312601,https://www.inaturalist.org/observations/111312939,https://www.inaturalist.org/observations/111312848,https://www.inaturalist.org/observations/111312539</t>
  </si>
  <si>
    <t>https://gnps.ucsd.edu/ProteoSAFe/result.jsp?task=d9eb8151a9f5459dad892bb449ccc95a&amp;view=view_all_clusters_withID&amp;show=true#{"main.cluster index_lowerinput":"1168.0","main.cluster index_upperinput":"1168.0"}</t>
  </si>
  <si>
    <t>https://gnps.ucsd.edu/ProteoSAFe/result.jsp?task=d9eb8151a9f5459dad892bb449ccc95a&amp;view=view_all_clusters_withID&amp;show=true#{"main.cluster index_lowerinput":"1318.0","main.cluster index_upperinput":"1318.0"}</t>
  </si>
  <si>
    <t>4-HYDROXYBENZALDEHYDE</t>
  </si>
  <si>
    <t>MoNA:MoNA037281</t>
  </si>
  <si>
    <t>http://gnps.ucsd.edu/ProteoSAFe/gnpslibraryspectrum.jsp?SpectrumID=CCMSLIB00006678501</t>
  </si>
  <si>
    <t>"InChI=1S/C7H6O2/c8-5-6-1-3-7(9)4-2-6/h1-5,9H"</t>
  </si>
  <si>
    <t>C1=C(C=CC(=C1)O)C=O</t>
  </si>
  <si>
    <t>CCMSLIB00006678501</t>
  </si>
  <si>
    <t>https://gnps.ucsd.edu/ProteoSAFe/result.jsp?task=d9eb8151a9f5459dad892bb449ccc95a&amp;view=view_all_clusters_withID&amp;show=true#{"main.cluster index_lowerinput":"1887.0","main.cluster index_upperinput":"1887.0"}</t>
  </si>
  <si>
    <t>Spectral Match to 14(15)-EET ethanolamide from NIST14</t>
  </si>
  <si>
    <t>Data deposited by vphelan</t>
  </si>
  <si>
    <t>http://gnps.ucsd.edu/ProteoSAFe/gnpslibraryspectrum.jsp?SpectrumID=CCMSLIB00003136662</t>
  </si>
  <si>
    <t>CCMSLIB00003136662</t>
  </si>
  <si>
    <t>https://gnps.ucsd.edu/ProteoSAFe/result.jsp?task=d9eb8151a9f5459dad892bb449ccc95a&amp;view=view_all_clusters_withID&amp;show=true#{"main.cluster index_lowerinput":"1734.0","main.cluster index_upperinput":"1734.0"}</t>
  </si>
  <si>
    <t>https://gnps.ucsd.edu/ProteoSAFe/result.jsp?task=d9eb8151a9f5459dad892bb449ccc95a&amp;view=view_all_clusters_withID&amp;show=true#{"main.cluster index_lowerinput":"664.0","main.cluster index_upperinput":"664.0"}</t>
  </si>
  <si>
    <t>Salvia Interrupta,Salvia Przewalskii,Salvia Candidissima,Salvia candelabrum,Salvia Officinalis,Salvia Palaestina,Salvia officinalis purpurascens,salvia officinalis icterina,Salvia sclarea sclarea</t>
  </si>
  <si>
    <t>https://www.inaturalist.org/observations/111311673,https://www.inaturalist.org/observations/111312224,https://www.inaturalist.org/observations/111312601,https://www.inaturalist.org/observations/111310606,https://www.inaturalist.org/observations/111313011,https://www.inaturalist.org/observations/111311938,https://www.inaturalist.org/observations/111312539,https://www.inaturalist.org/observations/111312692</t>
  </si>
  <si>
    <t>https://gnps.ucsd.edu/ProteoSAFe/result.jsp?task=d9eb8151a9f5459dad892bb449ccc95a&amp;view=view_all_clusters_withID&amp;show=true#{"main.cluster index_lowerinput":"11.0","main.cluster index_upperinput":"11.0"}</t>
  </si>
  <si>
    <t>https://gnps.ucsd.edu/ProteoSAFe/result.jsp?task=d9eb8151a9f5459dad892bb449ccc95a&amp;view=view_all_clusters_withID&amp;show=true#{"main.cluster index_lowerinput":"938.0","main.cluster index_upperinput":"938.0"}</t>
  </si>
  <si>
    <t>https://gnps.ucsd.edu/ProteoSAFe/result.jsp?task=d9eb8151a9f5459dad892bb449ccc95a&amp;view=view_all_clusters_withID&amp;show=true#{"main.cluster index_lowerinput":"1501.0","main.cluster index_upperinput":"1501.0"}</t>
  </si>
  <si>
    <t>Spectral Match to Sucrose from NIST14</t>
  </si>
  <si>
    <t>http://gnps.ucsd.edu/ProteoSAFe/gnpslibraryspectrum.jsp?SpectrumID=CCMSLIB00003139675</t>
  </si>
  <si>
    <t>Data from Julia Gauglitz</t>
  </si>
  <si>
    <t>CCMSLIB00003139675</t>
  </si>
  <si>
    <t>Salvia Miltirrhiza,Salvia candelabrum,Salvia Officinalis,Salvia Verticillata heterosphace,Salvia officinalis purpurascens,salvia officinalis icterina,Salvia Nubicola,Salvia sclarea sclarea</t>
  </si>
  <si>
    <t>https://gnps.ucsd.edu/ProteoSAFe/result.jsp?task=d9eb8151a9f5459dad892bb449ccc95a&amp;view=view_all_clusters_withID&amp;show=true#{"main.cluster index_lowerinput":"310.0","main.cluster index_upperinput":"310.0"}</t>
  </si>
  <si>
    <t>Spectral Match to Adenosine from NIST14</t>
  </si>
  <si>
    <t>http://gnps.ucsd.edu/ProteoSAFe/gnpslibraryspectrum.jsp?SpectrumID=CCMSLIB00003137706</t>
  </si>
  <si>
    <t>CCMSLIB00003137706</t>
  </si>
  <si>
    <t>Salvia Przewalskii,Salvia Argentae,Salvia Candidissima,Salvia Palaestina,Salvia officinalis purpurascens,salvia officinalis icterina,Salvia sclarea sclarea</t>
  </si>
  <si>
    <t>https://www.inaturalist.org/observations/111311826,https://www.inaturalist.org/observations/111312224,https://www.inaturalist.org/observations/111310606,https://www.inaturalist.org/observations/111313011,https://www.inaturalist.org/observations/111311938,https://www.inaturalist.org/observations/111312539,https://www.inaturalist.org/observations/111312692</t>
  </si>
  <si>
    <t>https://gnps.ucsd.edu/ProteoSAFe/result.jsp?task=d9eb8151a9f5459dad892bb449ccc95a&amp;view=view_all_clusters_withID&amp;show=true#{"main.cluster index_lowerinput":"207.0","main.cluster index_upperinput":"207.0"}</t>
  </si>
  <si>
    <t>https://gnps.ucsd.edu/ProteoSAFe/result.jsp?task=d9eb8151a9f5459dad892bb449ccc95a&amp;view=view_all_clusters_withID&amp;show=true#{"main.cluster index_lowerinput":"1519.0","main.cluster index_upperinput":"1519.0"}</t>
  </si>
  <si>
    <t>https://gnps.ucsd.edu/ProteoSAFe/result.jsp?task=d9eb8151a9f5459dad892bb449ccc95a&amp;view=view_all_clusters_withID&amp;show=true#{"main.cluster index_lowerinput":"757.0","main.cluster index_upperinput":"757.0"}</t>
  </si>
  <si>
    <t>Salvia Przewalskii,Salvia Officinalis,Salvia officinalis purpurascens,salvia officinalis icterina,Salvia Nubicola,Salvia sclarea sclarea</t>
  </si>
  <si>
    <t>https://www.inaturalist.org/observations/111310606,https://www.inaturalist.org/observations/111313011,https://www.inaturalist.org/observations/111311938,https://www.inaturalist.org/observations/111312692,https://www.inaturalist.org/observations/111312745</t>
  </si>
  <si>
    <t>https://gnps.ucsd.edu/ProteoSAFe/result.jsp?task=d9eb8151a9f5459dad892bb449ccc95a&amp;view=view_all_clusters_withID&amp;show=true#{"main.cluster index_lowerinput":"264.0","main.cluster index_upperinput":"264.0"}</t>
  </si>
  <si>
    <t>https://gnps.ucsd.edu/ProteoSAFe/result.jsp?task=d9eb8151a9f5459dad892bb449ccc95a&amp;view=view_all_clusters_withID&amp;show=true#{"main.cluster index_lowerinput":"1345.0","main.cluster index_upperinput":"1345.0"}</t>
  </si>
  <si>
    <t>Salvia Miltirrhiza,Salvia Interrupta,Salvia Argentae,Salvia candelabrum,Salvia Scabra,Salvia Palaestina,Salvia Verticillata heterosphace</t>
  </si>
  <si>
    <t>https://www.inaturalist.org/observations/111311826,https://www.inaturalist.org/observations/111311673,https://www.inaturalist.org/observations/111312601,https://www.inaturalist.org/observations/111312939,https://www.inaturalist.org/observations/111312071,https://www.inaturalist.org/observations/111312848,https://www.inaturalist.org/observations/111312539</t>
  </si>
  <si>
    <t>https://gnps.ucsd.edu/ProteoSAFe/result.jsp?task=d9eb8151a9f5459dad892bb449ccc95a&amp;view=view_all_clusters_withID&amp;show=true#{"main.cluster index_lowerinput":"1146.0","main.cluster index_upperinput":"1146.0"}</t>
  </si>
  <si>
    <t>https://gnps.ucsd.edu/ProteoSAFe/result.jsp?task=d9eb8151a9f5459dad892bb449ccc95a&amp;view=view_all_clusters_withID&amp;show=true#{"main.cluster index_lowerinput":"1116.0","main.cluster index_upperinput":"1116.0"}</t>
  </si>
  <si>
    <t>JGI:212503</t>
  </si>
  <si>
    <t>http://gnps.ucsd.edu/ProteoSAFe/gnpslibraryspectrum.jsp?SpectrumID=CCMSLIB00006705820</t>
  </si>
  <si>
    <t>CCMSLIB00006705820</t>
  </si>
  <si>
    <t>https://gnps.ucsd.edu/ProteoSAFe/result.jsp?task=d9eb8151a9f5459dad892bb449ccc95a&amp;view=view_all_clusters_withID&amp;show=true#{"main.cluster index_lowerinput":"1617.0","main.cluster index_upperinput":"1617.0"}</t>
  </si>
  <si>
    <t>https://gnps.ucsd.edu/ProteoSAFe/result.jsp?task=d9eb8151a9f5459dad892bb449ccc95a&amp;view=view_all_clusters_withID&amp;show=true#{"main.cluster index_lowerinput":"1250.0","main.cluster index_upperinput":"1250.0"}</t>
  </si>
  <si>
    <t>https://gnps.ucsd.edu/ProteoSAFe/result.jsp?task=d9eb8151a9f5459dad892bb449ccc95a&amp;view=view_all_clusters_withID&amp;show=true#{"main.cluster index_lowerinput":"1114.0","main.cluster index_upperinput":"1114.0"}</t>
  </si>
  <si>
    <t>https://gnps.ucsd.edu/ProteoSAFe/result.jsp?task=d9eb8151a9f5459dad892bb449ccc95a&amp;view=view_all_clusters_withID&amp;show=true#{"main.cluster index_lowerinput":"1926.0","main.cluster index_upperinput":"1926.0"}</t>
  </si>
  <si>
    <t>Salvia Interrupta,Salvia candelabrum,Salvia Officinalis,Salvia officinalis purpurascens,salvia officinalis icterina</t>
  </si>
  <si>
    <t>https://gnps.ucsd.edu/ProteoSAFe/result.jsp?task=d9eb8151a9f5459dad892bb449ccc95a&amp;view=view_all_clusters_withID&amp;show=true#{"main.cluster index_lowerinput":"44.0","main.cluster index_upperinput":"44.0"}</t>
  </si>
  <si>
    <t>Spectral Match to Sumaresinolic acid from NIST14</t>
  </si>
  <si>
    <t>http://gnps.ucsd.edu/ProteoSAFe/gnpslibraryspectrum.jsp?SpectrumID=CCMSLIB00003138562</t>
  </si>
  <si>
    <t>InChI=1S/C30H48O4/c1-25(2)12-14-30(24(33)34)15-13-28(6)18(19(30)16-25)8-9-21-27(5)11-10-22(32)26(3,4)23(27)20(31)17-29(21,28)7/h8,19-23,31-32H,9-17H2,1-7H3,(H,33,34)/t19-,20+,21+,22-,23-,27+,28+,29+,30-/m0/s1</t>
  </si>
  <si>
    <t>C[C@]12CC[C@@H](C([C@@H]1[C@@H](C[C@@]3([C@@H]2CC=C4[C@]3(CC[C@@]5([C@H]4CC(CC5)(C)C)C(=O)O)C)C)O)(C)C)O</t>
  </si>
  <si>
    <t>CCMSLIB00003138562</t>
  </si>
  <si>
    <t>https://gnps.ucsd.edu/ProteoSAFe/result.jsp?task=d9eb8151a9f5459dad892bb449ccc95a&amp;view=view_all_clusters_withID&amp;show=true#{"main.cluster index_lowerinput":"89.0","main.cluster index_upperinput":"89.0"}</t>
  </si>
  <si>
    <t>https://gnps.ucsd.edu/ProteoSAFe/result.jsp?task=d9eb8151a9f5459dad892bb449ccc95a&amp;view=view_all_clusters_withID&amp;show=true#{"main.cluster index_lowerinput":"67.0","main.cluster index_upperinput":"67.0"}</t>
  </si>
  <si>
    <t>https://gnps.ucsd.edu/ProteoSAFe/result.jsp?task=d9eb8151a9f5459dad892bb449ccc95a&amp;view=view_all_clusters_withID&amp;show=true#{"main.cluster index_lowerinput":"707.0","main.cluster index_upperinput":"707.0"}</t>
  </si>
  <si>
    <t>https://gnps.ucsd.edu/ProteoSAFe/result.jsp?task=d9eb8151a9f5459dad892bb449ccc95a&amp;view=view_all_clusters_withID&amp;show=true#{"main.cluster index_lowerinput":"376.0","main.cluster index_upperinput":"376.0"}</t>
  </si>
  <si>
    <t>https://gnps.ucsd.edu/ProteoSAFe/result.jsp?task=d9eb8151a9f5459dad892bb449ccc95a&amp;view=view_all_clusters_withID&amp;show=true#{"main.cluster index_lowerinput":"486.0","main.cluster index_upperinput":"486.0"}</t>
  </si>
  <si>
    <t>https://gnps.ucsd.edu/ProteoSAFe/result.jsp?task=d9eb8151a9f5459dad892bb449ccc95a&amp;view=view_all_clusters_withID&amp;show=true#{"main.cluster index_lowerinput":"178.0","main.cluster index_upperinput":"178.0"}</t>
  </si>
  <si>
    <t>https://gnps.ucsd.edu/ProteoSAFe/result.jsp?task=d9eb8151a9f5459dad892bb449ccc95a&amp;view=view_all_clusters_withID&amp;show=true#{"main.cluster index_lowerinput":"494.0","main.cluster index_upperinput":"494.0"}</t>
  </si>
  <si>
    <t>https://gnps.ucsd.edu/ProteoSAFe/result.jsp?task=d9eb8151a9f5459dad892bb449ccc95a&amp;view=view_all_clusters_withID&amp;show=true#{"main.cluster index_lowerinput":"1647.0","main.cluster index_upperinput":"1647.0"}</t>
  </si>
  <si>
    <t>https://gnps.ucsd.edu/ProteoSAFe/result.jsp?task=d9eb8151a9f5459dad892bb449ccc95a&amp;view=view_all_clusters_withID&amp;show=true#{"main.cluster index_lowerinput":"1708.0","main.cluster index_upperinput":"1708.0"}</t>
  </si>
  <si>
    <t>Salvia Argentae,Salvia Officinalis,Salvia Palaestina,Salvia officinalis purpurascens,salvia officinalis icterina</t>
  </si>
  <si>
    <t>https://www.inaturalist.org/observations/111311826,https://www.inaturalist.org/observations/111313011,https://www.inaturalist.org/observations/111311938,https://www.inaturalist.org/observations/111312539</t>
  </si>
  <si>
    <t>https://gnps.ucsd.edu/ProteoSAFe/result.jsp?task=d9eb8151a9f5459dad892bb449ccc95a&amp;view=view_all_clusters_withID&amp;show=true#{"main.cluster index_lowerinput":"96.0","main.cluster index_upperinput":"96.0"}</t>
  </si>
  <si>
    <t>https://gnps.ucsd.edu/ProteoSAFe/result.jsp?task=d9eb8151a9f5459dad892bb449ccc95a&amp;view=view_all_clusters_withID&amp;show=true#{"main.cluster index_lowerinput":"898.0","main.cluster index_upperinput":"898.0"}</t>
  </si>
  <si>
    <t>Salvia Argentae,Salvia officinalis purpurascens,salvia officinalis icterina</t>
  </si>
  <si>
    <t>https://gnps.ucsd.edu/ProteoSAFe/result.jsp?task=d9eb8151a9f5459dad892bb449ccc95a&amp;view=view_all_clusters_withID&amp;show=true#{"main.cluster index_lowerinput":"329.0","main.cluster index_upperinput":"329.0"}</t>
  </si>
  <si>
    <t>Salvia Scabra,Salvia officinalis purpurascens</t>
  </si>
  <si>
    <t>https://www.inaturalist.org/observations/111312071,https://www.inaturalist.org/observations/111313011</t>
  </si>
  <si>
    <t>https://gnps.ucsd.edu/ProteoSAFe/result.jsp?task=d9eb8151a9f5459dad892bb449ccc95a&amp;view=view_all_clusters_withID&amp;show=true#{"main.cluster index_lowerinput":"246.0","main.cluster index_upperinput":"246.0"}</t>
  </si>
  <si>
    <t>Salvia Miltirrhiza,Salvia Officinalis</t>
  </si>
  <si>
    <t>https://gnps.ucsd.edu/ProteoSAFe/result.jsp?task=d9eb8151a9f5459dad892bb449ccc95a&amp;view=view_all_clusters_withID&amp;show=true#{"main.cluster index_lowerinput":"1191.0","main.cluster index_upperinput":"1191.0"}</t>
  </si>
  <si>
    <t>9-acetyl-17-hydroxy-10,14-dimethyl-20-oxahexacyclo[11.9.0.0&lt;2,10&gt;.0&lt;4,9&gt;.0&lt;14, 19&gt;.0&lt;19,21&gt;]docosane</t>
  </si>
  <si>
    <t>JGI:214813</t>
  </si>
  <si>
    <t>http://gnps.ucsd.edu/ProteoSAFe/gnpslibraryspectrum.jsp?SpectrumID=CCMSLIB00006708130</t>
  </si>
  <si>
    <t>InChI=1S/C25H38O3/c1-15(26)24-9-5-4-6-16(24)12-20-18-13-21-25(28-21)14-17(27)7-10-23(25,3)19(18)8-11-22(20,24)2/h16-21,27H,4-14H2,1-3H3</t>
  </si>
  <si>
    <t>CC(=O)C12CCCCC1CC1C3CC4OC45CC(O)CCC5(C)C3CCC12C</t>
  </si>
  <si>
    <t>CCMSLIB00006708130</t>
  </si>
  <si>
    <t>https://gnps.ucsd.edu/ProteoSAFe/result.jsp?task=d9eb8151a9f5459dad892bb449ccc95a&amp;view=view_all_clusters_withID&amp;show=true#{"main.cluster index_lowerinput":"652.0","main.cluster index_upperinput":"652.0"}</t>
  </si>
  <si>
    <t>https://gnps.ucsd.edu/ProteoSAFe/result.jsp?task=d9eb8151a9f5459dad892bb449ccc95a&amp;view=view_all_clusters_withID&amp;show=true#{"main.cluster index_lowerinput":"1550.0","main.cluster index_upperinput":"1550.0"}</t>
  </si>
  <si>
    <t>https://gnps.ucsd.edu/ProteoSAFe/result.jsp?task=d9eb8151a9f5459dad892bb449ccc95a&amp;view=view_all_clusters_withID&amp;show=true#{"main.cluster index_lowerinput":"917.0","main.cluster index_upperinput":"917.0"}</t>
  </si>
  <si>
    <t>JGI:214921</t>
  </si>
  <si>
    <t>http://gnps.ucsd.edu/ProteoSAFe/gnpslibraryspectrum.jsp?SpectrumID=CCMSLIB00006708238</t>
  </si>
  <si>
    <t>CCMSLIB00006708238</t>
  </si>
  <si>
    <t>https://gnps.ucsd.edu/ProteoSAFe/result.jsp?task=d9eb8151a9f5459dad892bb449ccc95a&amp;view=view_all_clusters_withID&amp;show=true#{"main.cluster index_lowerinput":"1622.0","main.cluster index_upperinput":"1622.0"}</t>
  </si>
  <si>
    <t>Parthenolide [M+H]+</t>
  </si>
  <si>
    <t>Stilianos Papadopoulos Lambidis</t>
  </si>
  <si>
    <t>http://gnps.ucsd.edu/ProteoSAFe/gnpslibraryspectrum.jsp?SpectrumID=CCMSLIB00008851477</t>
  </si>
  <si>
    <t>Daniel Petras</t>
  </si>
  <si>
    <t>CC1=CCCC2(C(O2)C3C(CC1)C(=C)C(=O)O3)C</t>
  </si>
  <si>
    <t>CCMSLIB00008851477</t>
  </si>
  <si>
    <t>https://gnps.ucsd.edu/ProteoSAFe/result.jsp?task=d9eb8151a9f5459dad892bb449ccc95a&amp;view=view_all_clusters_withID&amp;show=true#{"main.cluster index_lowerinput":"1746.0","main.cluster index_upperinput":"1746.0"}</t>
  </si>
  <si>
    <t>https://gnps.ucsd.edu/ProteoSAFe/result.jsp?view=network_displayer&amp;componentindex=155&amp;task=d9eb8151a9f5459dad892bb449ccc95a&amp;show=true</t>
  </si>
  <si>
    <t>https://gnps.ucsd.edu/ProteoSAFe/result.jsp?task=d9eb8151a9f5459dad892bb449ccc95a&amp;view=view_all_clusters_withID&amp;show=true#{"main.cluster index_lowerinput":"523.0","main.cluster index_upperinput":"523.0"}</t>
  </si>
  <si>
    <t>https://gnps.ucsd.edu/ProteoSAFe/result.jsp?task=d9eb8151a9f5459dad892bb449ccc95a&amp;view=view_all_clusters_withID&amp;show=true#{"main.cluster index_lowerinput":"323.0","main.cluster index_upperinput":"323.0"}</t>
  </si>
  <si>
    <t>https://gnps.ucsd.edu/ProteoSAFe/result.jsp?task=d9eb8151a9f5459dad892bb449ccc95a&amp;view=view_all_clusters_withID&amp;show=true#{"main.cluster index_lowerinput":"46.0","main.cluster index_upperinput":"46.0"}</t>
  </si>
  <si>
    <t>https://gnps.ucsd.edu/ProteoSAFe/result.jsp?task=d9eb8151a9f5459dad892bb449ccc95a&amp;view=view_all_clusters_withID&amp;show=true#{"main.cluster index_lowerinput":"133.0","main.cluster index_upperinput":"133.0"}</t>
  </si>
  <si>
    <t>https://gnps.ucsd.edu/ProteoSAFe/result.jsp?task=d9eb8151a9f5459dad892bb449ccc95a&amp;view=view_all_clusters_withID&amp;show=true#{"main.cluster index_lowerinput":"424.0","main.cluster index_upperinput":"424.0"}</t>
  </si>
  <si>
    <t>Vitamin P</t>
  </si>
  <si>
    <t>JGI:212008</t>
  </si>
  <si>
    <t>http://gnps.ucsd.edu/ProteoSAFe/gnpslibraryspectrum.jsp?SpectrumID=CCMSLIB00006705325</t>
  </si>
  <si>
    <t>InChI=1S/C27H30O16/c1-8-17(32)20(35)22(37)26(40-8)39-7-15-18(33)21(36)23(38)27(42-15)43-25-19(34)16-13(31)5-10(28)6-14(16)41-24(25)9-2-3-11(29)12(30)4-9/h2-6,8,15,17-18,20-23,26-33,35-38H,7H2,1H3</t>
  </si>
  <si>
    <t>CC1OC(OCC2OC(Oc3c(-c4ccc(O)c(O)c4)oc4cc(O)cc(O)c4c3=O)C(O)C(O)C2O)C(O)C(O)C1O</t>
  </si>
  <si>
    <t>CCMSLIB00006705325</t>
  </si>
  <si>
    <t>https://gnps.ucsd.edu/ProteoSAFe/result.jsp?task=d9eb8151a9f5459dad892bb449ccc95a&amp;view=view_all_clusters_withID&amp;show=true#{"main.cluster index_lowerinput":"1084.0","main.cluster index_upperinput":"1084.0"}</t>
  </si>
  <si>
    <t>4-(3-hydroxybutyl)-3,5,5-trimethylcyclohex-3-en-1-ol</t>
  </si>
  <si>
    <t>TieJun Ling</t>
  </si>
  <si>
    <t>http://gnps.ucsd.edu/ProteoSAFe/gnpslibraryspectrum.jsp?SpectrumID=CCMSLIB00003142434</t>
  </si>
  <si>
    <t>CC1=C(CCC(O)C)C(C)(C)CC(O)C1</t>
  </si>
  <si>
    <t>CCMSLIB00003142434</t>
  </si>
  <si>
    <t>https://gnps.ucsd.edu/ProteoSAFe/result.jsp?task=d9eb8151a9f5459dad892bb449ccc95a&amp;view=view_all_clusters_withID&amp;show=true#{"main.cluster index_lowerinput":"1020.0","main.cluster index_upperinput":"1020.0"}</t>
  </si>
  <si>
    <t>https://gnps.ucsd.edu/ProteoSAFe/result.jsp?task=d9eb8151a9f5459dad892bb449ccc95a&amp;view=view_all_clusters_withID&amp;show=true#{"main.cluster index_lowerinput":"1604.0","main.cluster index_upperinput":"1604.0"}</t>
  </si>
  <si>
    <t>Salvia Miltirrhiza,Salvia Przewalskii,Salvia Argentae,Salvia Candidissima,Salvia Officinalis,Salvia Scabra,Salvia officinalis purpurascens,Salvia sclarea sclarea</t>
  </si>
  <si>
    <t>https://www.inaturalist.org/observations/111311826,https://www.inaturalist.org/observations/111312224,https://www.inaturalist.org/observations/111310606,https://www.inaturalist.org/observations/111312939,https://www.inaturalist.org/observations/111312071,https://www.inaturalist.org/observations/111313011,https://www.inaturalist.org/observations/111311938,https://www.inaturalist.org/observations/111312692</t>
  </si>
  <si>
    <t>https://gnps.ucsd.edu/ProteoSAFe/result.jsp?task=d9eb8151a9f5459dad892bb449ccc95a&amp;view=view_all_clusters_withID&amp;show=true#{"main.cluster index_lowerinput":"162.0","main.cluster index_upperinput":"162.0"}</t>
  </si>
  <si>
    <t>https://gnps.ucsd.edu/ProteoSAFe/result.jsp?task=d9eb8151a9f5459dad892bb449ccc95a&amp;view=view_all_clusters_withID&amp;show=true#{"main.cluster index_lowerinput":"601.0","main.cluster index_upperinput":"601.0"}</t>
  </si>
  <si>
    <t>https://gnps.ucsd.edu/ProteoSAFe/result.jsp?task=d9eb8151a9f5459dad892bb449ccc95a&amp;view=view_all_clusters_withID&amp;show=true#{"main.cluster index_lowerinput":"767.0","main.cluster index_upperinput":"767.0"}</t>
  </si>
  <si>
    <t>https://gnps.ucsd.edu/ProteoSAFe/result.jsp?task=d9eb8151a9f5459dad892bb449ccc95a&amp;view=view_all_clusters_withID&amp;show=true#{"main.cluster index_lowerinput":"1827.0","main.cluster index_upperinput":"1827.0"}</t>
  </si>
  <si>
    <t>https://gnps.ucsd.edu/ProteoSAFe/result.jsp?task=d9eb8151a9f5459dad892bb449ccc95a&amp;view=view_all_clusters_withID&amp;show=true#{"main.cluster index_lowerinput":"718.0","main.cluster index_upperinput":"718.0"}</t>
  </si>
  <si>
    <t>https://gnps.ucsd.edu/ProteoSAFe/result.jsp?task=d9eb8151a9f5459dad892bb449ccc95a&amp;view=view_all_clusters_withID&amp;show=true#{"main.cluster index_lowerinput":"1714.0","main.cluster index_upperinput":"1714.0"}</t>
  </si>
  <si>
    <t>https://gnps.ucsd.edu/ProteoSAFe/result.jsp?task=d9eb8151a9f5459dad892bb449ccc95a&amp;view=view_all_clusters_withID&amp;show=true#{"main.cluster index_lowerinput":"483.0","main.cluster index_upperinput":"483.0"}</t>
  </si>
  <si>
    <t>HYDROQUINONE</t>
  </si>
  <si>
    <t>MoNA:MoNA037661</t>
  </si>
  <si>
    <t>http://gnps.ucsd.edu/ProteoSAFe/gnpslibraryspectrum.jsp?SpectrumID=CCMSLIB00006678502</t>
  </si>
  <si>
    <t>"InChI=1S/C6H6O2/c7-5-1-2-6(8)4-3-5/h1-4,7-8H"</t>
  </si>
  <si>
    <t>C1=C(C=CC(=C1)O)O</t>
  </si>
  <si>
    <t>CCMSLIB00006678502</t>
  </si>
  <si>
    <t>https://gnps.ucsd.edu/ProteoSAFe/result.jsp?task=d9eb8151a9f5459dad892bb449ccc95a&amp;view=view_all_clusters_withID&amp;show=true#{"main.cluster index_lowerinput":"1964.0","main.cluster index_upperinput":"1964.0"}</t>
  </si>
  <si>
    <t>Salvia Argentae,Salvia Palaestina,Salvia sclarea sclarea</t>
  </si>
  <si>
    <t>https://www.inaturalist.org/observations/111311826,https://www.inaturalist.org/observations/111310606,https://www.inaturalist.org/observations/111312539</t>
  </si>
  <si>
    <t>https://gnps.ucsd.edu/ProteoSAFe/result.jsp?task=d9eb8151a9f5459dad892bb449ccc95a&amp;view=view_all_clusters_withID&amp;show=true#{"main.cluster index_lowerinput":"1207.0","main.cluster index_upperinput":"1207.0"}</t>
  </si>
  <si>
    <t>Heterosphae,Glutinaria,Salvia</t>
  </si>
  <si>
    <t>Salvia Interrupta,Salvia Przewalskii,Salvia Verticillata heterosphace</t>
  </si>
  <si>
    <t>https://www.inaturalist.org/observations/111312601,https://www.inaturalist.org/observations/111312848,https://www.inaturalist.org/observations/111312692</t>
  </si>
  <si>
    <t>https://gnps.ucsd.edu/ProteoSAFe/result.jsp?task=d9eb8151a9f5459dad892bb449ccc95a&amp;view=view_all_clusters_withID&amp;show=true#{"main.cluster index_lowerinput":"515.0","main.cluster index_upperinput":"515.0"}</t>
  </si>
  <si>
    <t>https://gnps.ucsd.edu/ProteoSAFe/result.jsp?task=d9eb8151a9f5459dad892bb449ccc95a&amp;view=view_all_clusters_withID&amp;show=true#{"main.cluster index_lowerinput":"1595.0","main.cluster index_upperinput":"1595.0"}</t>
  </si>
  <si>
    <t>https://gnps.ucsd.edu/ProteoSAFe/result.jsp?task=d9eb8151a9f5459dad892bb449ccc95a&amp;view=view_all_clusters_withID&amp;show=true#{"main.cluster index_lowerinput":"507.0","main.cluster index_upperinput":"507.0"}</t>
  </si>
  <si>
    <t>https://gnps.ucsd.edu/ProteoSAFe/result.jsp?task=d9eb8151a9f5459dad892bb449ccc95a&amp;view=view_all_clusters_withID&amp;show=true#{"main.cluster index_lowerinput":"1198.0","main.cluster index_upperinput":"1198.0"}</t>
  </si>
  <si>
    <t>L-Tryptophan</t>
  </si>
  <si>
    <t>SaldanhaLL</t>
  </si>
  <si>
    <t>http://gnps.ucsd.edu/ProteoSAFe/gnpslibraryspectrum.jsp?SpectrumID=CCMSLIB00005716772</t>
  </si>
  <si>
    <t>Wolfender/Ferreira</t>
  </si>
  <si>
    <t>CCMSLIB00005716772</t>
  </si>
  <si>
    <t>Salvia Miltirrhiza,Salvia Interrupta,Salvia Przewalskii,Salvia Scabra,Salvia Palaestina,Salvia officinalis purpurascens,Salvia Nubicola,Salvia sclarea sclarea</t>
  </si>
  <si>
    <t>https://www.inaturalist.org/observations/111312601,https://www.inaturalist.org/observations/111310606,https://www.inaturalist.org/observations/111312939,https://www.inaturalist.org/observations/111312071,https://www.inaturalist.org/observations/111313011,https://www.inaturalist.org/observations/111312539,https://www.inaturalist.org/observations/111312692,https://www.inaturalist.org/observations/111312745</t>
  </si>
  <si>
    <t>https://gnps.ucsd.edu/ProteoSAFe/result.jsp?task=d9eb8151a9f5459dad892bb449ccc95a&amp;view=view_all_clusters_withID&amp;show=true#{"main.cluster index_lowerinput":"277.0","main.cluster index_upperinput":"277.0"}</t>
  </si>
  <si>
    <t>Protocatechuic aldehyde - 40.0 eV</t>
  </si>
  <si>
    <t>http://gnps.ucsd.edu/ProteoSAFe/gnpslibraryspectrum.jsp?SpectrumID=CCMSLIB00006114544</t>
  </si>
  <si>
    <t>c1cc(c(cc1C=O)O)O</t>
  </si>
  <si>
    <t>CCMSLIB00006114544</t>
  </si>
  <si>
    <t>https://gnps.ucsd.edu/ProteoSAFe/result.jsp?task=d9eb8151a9f5459dad892bb449ccc95a&amp;view=view_all_clusters_withID&amp;show=true#{"main.cluster index_lowerinput":"1906.0","main.cluster index_upperinput":"1906.0"}</t>
  </si>
  <si>
    <t>https://gnps.ucsd.edu/ProteoSAFe/result.jsp?task=d9eb8151a9f5459dad892bb449ccc95a&amp;view=view_all_clusters_withID&amp;show=true#{"main.cluster index_lowerinput":"1702.0","main.cluster index_upperinput":"1702.0"}</t>
  </si>
  <si>
    <t>https://gnps.ucsd.edu/ProteoSAFe/result.jsp?task=d9eb8151a9f5459dad892bb449ccc95a&amp;view=view_all_clusters_withID&amp;show=true#{"main.cluster index_lowerinput":"1781.0","main.cluster index_upperinput":"1781.0"}</t>
  </si>
  <si>
    <t>Salvia candelabrum,Salvia Officinalis,Salvia Scabra,Salvia officinalis purpurascens,salvia officinalis icterina</t>
  </si>
  <si>
    <t>https://www.inaturalist.org/observations/111311673,https://www.inaturalist.org/observations/111312071,https://www.inaturalist.org/observations/111313011,https://www.inaturalist.org/observations/111311938</t>
  </si>
  <si>
    <t>https://gnps.ucsd.edu/ProteoSAFe/result.jsp?task=d9eb8151a9f5459dad892bb449ccc95a&amp;view=view_all_clusters_withID&amp;show=true#{"main.cluster index_lowerinput":"132.0","main.cluster index_upperinput":"132.0"}</t>
  </si>
  <si>
    <t>Spectral Match to Ile-Glu from NIST14</t>
  </si>
  <si>
    <t>http://gnps.ucsd.edu/ProteoSAFe/gnpslibraryspectrum.jsp?SpectrumID=CCMSLIB00003134776</t>
  </si>
  <si>
    <t>InChI=1S/C11H20N2O5/c1-3-6(2)9(12)10(16)13-7(11(17)18)4-5-8(14)15/h6-7,9H,3-5,12H2,1-2H3,(H,13,16)(H,14,15)(H,17,18)/t6-,7-,9-/m0/s1</t>
  </si>
  <si>
    <t>Data from Bernhard Palsson</t>
  </si>
  <si>
    <t>CC[C@H](C)[C@@H](C(=O)N[C@@H](CCC(=O)O)C(=O)O)N</t>
  </si>
  <si>
    <t>CCMSLIB00003134776</t>
  </si>
  <si>
    <t>https://gnps.ucsd.edu/ProteoSAFe/result.jsp?task=d9eb8151a9f5459dad892bb449ccc95a&amp;view=view_all_clusters_withID&amp;show=true#{"main.cluster index_lowerinput":"294.0","main.cluster index_upperinput":"294.0"}</t>
  </si>
  <si>
    <t>https://gnps.ucsd.edu/ProteoSAFe/result.jsp?task=d9eb8151a9f5459dad892bb449ccc95a&amp;view=view_all_clusters_withID&amp;show=true#{"main.cluster index_lowerinput":"875.0","main.cluster index_upperinput":"875.0"}</t>
  </si>
  <si>
    <t>adenine</t>
  </si>
  <si>
    <t>JGI:215149</t>
  </si>
  <si>
    <t>http://gnps.ucsd.edu/ProteoSAFe/gnpslibraryspectrum.jsp?SpectrumID=CCMSLIB00006708466</t>
  </si>
  <si>
    <t>InChI=1S/C5H5N5/c6-4-3-5(9-1-7-3)10-2-8-4/h1-2H,(H3,6,7,8,9,10)</t>
  </si>
  <si>
    <t>Nc1nc[nH]c2ncnc1-2</t>
  </si>
  <si>
    <t>CCMSLIB00006708466</t>
  </si>
  <si>
    <t>https://gnps.ucsd.edu/ProteoSAFe/result.jsp?task=d9eb8151a9f5459dad892bb449ccc95a&amp;view=view_all_clusters_withID&amp;show=true#{"main.cluster index_lowerinput":"1459.0","main.cluster index_upperinput":"1459.0"}</t>
  </si>
  <si>
    <t>https://gnps.ucsd.edu/ProteoSAFe/result.jsp?task=d9eb8151a9f5459dad892bb449ccc95a&amp;view=view_all_clusters_withID&amp;show=true#{"main.cluster index_lowerinput":"434.0","main.cluster index_upperinput":"434.0"}</t>
  </si>
  <si>
    <t>NCGC00180593-02!2-[2-[1-carboxy-2-(3,4-dihydroxyphenyl)ethoxy]carbonyl-3,4-bis(3,4-dihydroxyphenyl)cyclobutanecarbonyl]oxy-3-(3,4-dihydroxyphenyl)propanoic acid</t>
  </si>
  <si>
    <t>http://gnps.ucsd.edu/ProteoSAFe/gnpslibraryspectrum.jsp?SpectrumID=CCMSLIB00000846089</t>
  </si>
  <si>
    <t>InChI=1S/C36H32O16/c37-19-5-1-15(9-23(19)41)11-27(33(45)46)51-35(49)31-29(17-3-7-21(39)25(43)13-17)30(18-4-8-22(40)26(44)14-18)32(31)36(50)52-28(34(47)48)12-16-2-6-20(38)24(42)10-16/h1-10,13-14,27-32,37-44H,11-12H2,(H,45,46)(H,47,48)</t>
  </si>
  <si>
    <t>OC(=O)C(CC1=CC(O)=C(O)C=C1)OC(=O)C2C(C(C2C3=CC(O)=C(O)C=C3)C4=CC(O)=C(O)C=C4)C(=O)OC(CC5=CC(O)=C(O)C=C5)C(O)=O</t>
  </si>
  <si>
    <t>CCMSLIB00000846089</t>
  </si>
  <si>
    <t>Salvia Interrupta,Salvia Przewalskii,Salvia Officinalis,Salvia officinalis purpurascens,Salvia Nubicola</t>
  </si>
  <si>
    <t>https://www.inaturalist.org/observations/111312601,https://www.inaturalist.org/observations/111313011,https://www.inaturalist.org/observations/111311938,https://www.inaturalist.org/observations/111312692,https://www.inaturalist.org/observations/111312745</t>
  </si>
  <si>
    <t>https://gnps.ucsd.edu/ProteoSAFe/result.jsp?task=d9eb8151a9f5459dad892bb449ccc95a&amp;view=view_all_clusters_withID&amp;show=true#{"main.cluster index_lowerinput":"237.0","main.cluster index_upperinput":"237.0"}</t>
  </si>
  <si>
    <t>https://gnps.ucsd.edu/ProteoSAFe/result.jsp?task=d9eb8151a9f5459dad892bb449ccc95a&amp;view=view_all_clusters_withID&amp;show=true#{"main.cluster index_lowerinput":"564.0","main.cluster index_upperinput":"564.0"}</t>
  </si>
  <si>
    <t>CCG-208508</t>
  </si>
  <si>
    <t>JGI:202738</t>
  </si>
  <si>
    <t>http://gnps.ucsd.edu/ProteoSAFe/gnpslibraryspectrum.jsp?SpectrumID=CCMSLIB00006696055</t>
  </si>
  <si>
    <t>InChI=1S/C21H20O12/c22-6-12(27)19-16(29)17(30)21(32-19)33-20-15(28)14-11(26)4-8(23)5-13(14)31-18(20)7-1-2-9(24)10(25)3-7/h1-5,12,16-17,19,21-27,29-30H,6H2/t12-,16-,17-,19?,21+/m1/s1</t>
  </si>
  <si>
    <t>O=c1c(OC2OC(C(O)CO)C(O)C2O)c(-c2ccc(O)c(O)c2)oc2cc(O)cc(O)c12</t>
  </si>
  <si>
    <t>CCMSLIB00006696055</t>
  </si>
  <si>
    <t>https://gnps.ucsd.edu/ProteoSAFe/result.jsp?task=d9eb8151a9f5459dad892bb449ccc95a&amp;view=view_all_clusters_withID&amp;show=true#{"main.cluster index_lowerinput":"1181.0","main.cluster index_upperinput":"1181.0"}</t>
  </si>
  <si>
    <t>https://gnps.ucsd.edu/ProteoSAFe/result.jsp?task=d9eb8151a9f5459dad892bb449ccc95a&amp;view=view_all_clusters_withID&amp;show=true#{"main.cluster index_lowerinput":"1332.0","main.cluster index_upperinput":"1332.0"}</t>
  </si>
  <si>
    <t>Salvia Miltirrhiza,Salvia Interrupta,Salvia Przewalskii,Salvia Argentae,Salvia Candidissima,Salvia candelabrum,Salvia Scabra,Salvia Palaestina,Salvia Verticillata heterosphace,Salvia officinalis purpurascens,salvia officinalis icterina</t>
  </si>
  <si>
    <t>https://www.inaturalist.org/observations/111311826,https://www.inaturalist.org/observations/111311673,https://www.inaturalist.org/observations/111312224,https://www.inaturalist.org/observations/111312601,https://www.inaturalist.org/observations/111312939,https://www.inaturalist.org/observations/111312071,https://www.inaturalist.org/observations/111312848,https://www.inaturalist.org/observations/111313011,https://www.inaturalist.org/observations/111311938,https://www.inaturalist.org/observations/111312539,https://www.inaturalist.org/observations/111312692</t>
  </si>
  <si>
    <t>https://gnps.ucsd.edu/ProteoSAFe/result.jsp?task=d9eb8151a9f5459dad892bb449ccc95a&amp;view=view_all_clusters_withID&amp;show=true#{"main.cluster index_lowerinput":"49.0","main.cluster index_upperinput":"49.0"}</t>
  </si>
  <si>
    <t>https://gnps.ucsd.edu/ProteoSAFe/result.jsp?task=d9eb8151a9f5459dad892bb449ccc95a&amp;view=view_all_clusters_withID&amp;show=true#{"main.cluster index_lowerinput":"614.0","main.cluster index_upperinput":"614.0"}</t>
  </si>
  <si>
    <t>https://gnps.ucsd.edu/ProteoSAFe/result.jsp?task=d9eb8151a9f5459dad892bb449ccc95a&amp;view=view_all_clusters_withID&amp;show=true#{"main.cluster index_lowerinput":"943.0","main.cluster index_upperinput":"943.0"}</t>
  </si>
  <si>
    <t>https://gnps.ucsd.edu/ProteoSAFe/result.jsp?task=d9eb8151a9f5459dad892bb449ccc95a&amp;view=view_all_clusters_withID&amp;show=true#{"main.cluster index_lowerinput":"491.0","main.cluster index_upperinput":"491.0"}</t>
  </si>
  <si>
    <t>https://gnps.ucsd.edu/ProteoSAFe/result.jsp?task=d9eb8151a9f5459dad892bb449ccc95a&amp;view=view_all_clusters_withID&amp;show=true#{"main.cluster index_lowerinput":"897.0","main.cluster index_upperinput":"897.0"}</t>
  </si>
  <si>
    <t>https://gnps.ucsd.edu/ProteoSAFe/result.jsp?task=d9eb8151a9f5459dad892bb449ccc95a&amp;view=view_all_clusters_withID&amp;show=true#{"main.cluster index_lowerinput":"1760.0","main.cluster index_upperinput":"1760.0"}</t>
  </si>
  <si>
    <t>Spectral Match to 6-Hydroxy-7-methoxycoumarin from NIST14</t>
  </si>
  <si>
    <t>http://gnps.ucsd.edu/ProteoSAFe/gnpslibraryspectrum.jsp?SpectrumID=CCMSLIB00003135007</t>
  </si>
  <si>
    <t>CCMSLIB00003135007</t>
  </si>
  <si>
    <t>https://gnps.ucsd.edu/ProteoSAFe/result.jsp?task=d9eb8151a9f5459dad892bb449ccc95a&amp;view=view_all_clusters_withID&amp;show=true#{"main.cluster index_lowerinput":"94.0","main.cluster index_upperinput":"94.0"}</t>
  </si>
  <si>
    <t>https://gnps.ucsd.edu/ProteoSAFe/result.jsp?task=d9eb8151a9f5459dad892bb449ccc95a&amp;view=view_all_clusters_withID&amp;show=true#{"main.cluster index_lowerinput":"671.0","main.cluster index_upperinput":"671.0"}</t>
  </si>
  <si>
    <t>https://gnps.ucsd.edu/ProteoSAFe/result.jsp?task=d9eb8151a9f5459dad892bb449ccc95a&amp;view=view_all_clusters_withID&amp;show=true#{"main.cluster index_lowerinput":"1772.0","main.cluster index_upperinput":"1772.0"}</t>
  </si>
  <si>
    <t>https://gnps.ucsd.edu/ProteoSAFe/result.jsp?task=d9eb8151a9f5459dad892bb449ccc95a&amp;view=view_all_clusters_withID&amp;show=true#{"main.cluster index_lowerinput":"1639.0","main.cluster index_upperinput":"1639.0"}</t>
  </si>
  <si>
    <t>https://gnps.ucsd.edu/ProteoSAFe/result.jsp?task=d9eb8151a9f5459dad892bb449ccc95a&amp;view=view_all_clusters_withID&amp;show=true#{"main.cluster index_lowerinput":"300.0","main.cluster index_upperinput":"300.0"}</t>
  </si>
  <si>
    <t>KU036-11-2-1</t>
  </si>
  <si>
    <t>http://gnps.ucsd.edu/ProteoSAFe/gnpslibraryspectrum.jsp?SpectrumID=CCMSLIB00005716572</t>
  </si>
  <si>
    <t>CC1=CC[C@]2([C@]([C@@](CC/C=C(C)\\C=O)([H])C)([H])CC[C@@H]2C)C[C@@H]1O</t>
  </si>
  <si>
    <t>CCMSLIB00005716572</t>
  </si>
  <si>
    <t>https://gnps.ucsd.edu/ProteoSAFe/result.jsp?task=d9eb8151a9f5459dad892bb449ccc95a&amp;view=view_all_clusters_withID&amp;show=true#{"main.cluster index_lowerinput":"1346.0","main.cluster index_upperinput":"1346.0"}</t>
  </si>
  <si>
    <t>Salvia Przewalskii,Salvia Argentae,Salvia sclarea sclarea</t>
  </si>
  <si>
    <t>https://www.inaturalist.org/observations/111311826,https://www.inaturalist.org/observations/111310606,https://www.inaturalist.org/observations/111312692</t>
  </si>
  <si>
    <t>https://gnps.ucsd.edu/ProteoSAFe/result.jsp?task=d9eb8151a9f5459dad892bb449ccc95a&amp;view=view_all_clusters_withID&amp;show=true#{"main.cluster index_lowerinput":"440.0","main.cluster index_upperinput":"440.0"}</t>
  </si>
  <si>
    <t>https://gnps.ucsd.edu/ProteoSAFe/result.jsp?task=d9eb8151a9f5459dad892bb449ccc95a&amp;view=view_all_clusters_withID&amp;show=true#{"main.cluster index_lowerinput":"1387.0","main.cluster index_upperinput":"1387.0"}</t>
  </si>
  <si>
    <t>Salvia Interrupta,Salvia Argentae,Salvia Candidissima,Salvia candelabrum,Salvia Officinalis,Salvia Verticillata heterosphace,Salvia officinalis purpurascens,salvia officinalis icterina</t>
  </si>
  <si>
    <t>https://www.inaturalist.org/observations/111311826,https://www.inaturalist.org/observations/111311673,https://www.inaturalist.org/observations/111312224,https://www.inaturalist.org/observations/111312601,https://www.inaturalist.org/observations/111312848,https://www.inaturalist.org/observations/111313011,https://www.inaturalist.org/observations/111311938</t>
  </si>
  <si>
    <t>https://gnps.ucsd.edu/ProteoSAFe/result.jsp?task=d9eb8151a9f5459dad892bb449ccc95a&amp;view=view_all_clusters_withID&amp;show=true#{"main.cluster index_lowerinput":"333.0","main.cluster index_upperinput":"333.0"}</t>
  </si>
  <si>
    <t>http://gnps.ucsd.edu/ProteoSAFe/gnpslibraryspectrum.jsp?SpectrumID=CCMSLIB00003139754</t>
  </si>
  <si>
    <t>CCMSLIB00003139754</t>
  </si>
  <si>
    <t>Salvia candelabrum,Salvia Officinalis,Salvia Palaestina,Salvia officinalis purpurascens,salvia officinalis icterina,Salvia sclarea sclarea</t>
  </si>
  <si>
    <t>https://www.inaturalist.org/observations/111311673,https://www.inaturalist.org/observations/111310606,https://www.inaturalist.org/observations/111313011,https://www.inaturalist.org/observations/111311938,https://www.inaturalist.org/observations/111312539</t>
  </si>
  <si>
    <t>https://gnps.ucsd.edu/ProteoSAFe/result.jsp?task=d9eb8151a9f5459dad892bb449ccc95a&amp;view=view_all_clusters_withID&amp;show=true#{"main.cluster index_lowerinput":"223.0","main.cluster index_upperinput":"223.0"}</t>
  </si>
  <si>
    <t>Salvia Miltirrhiza,Salvia Interrupta,Salvia Candidissima,Salvia candelabrum,Salvia Palaestina,Salvia officinalis purpurascens,salvia officinalis icterina,Salvia Nubicola</t>
  </si>
  <si>
    <t>https://www.inaturalist.org/observations/111311673,https://www.inaturalist.org/observations/111312224,https://www.inaturalist.org/observations/111312601,https://www.inaturalist.org/observations/111312939,https://www.inaturalist.org/observations/111313011,https://www.inaturalist.org/observations/111311938,https://www.inaturalist.org/observations/111312539,https://www.inaturalist.org/observations/111312745</t>
  </si>
  <si>
    <t>https://gnps.ucsd.edu/ProteoSAFe/result.jsp?task=d9eb8151a9f5459dad892bb449ccc95a&amp;view=view_all_clusters_withID&amp;show=true#{"main.cluster index_lowerinput":"84.0","main.cluster index_upperinput":"84.0"}</t>
  </si>
  <si>
    <t>https://gnps.ucsd.edu/ProteoSAFe/result.jsp?task=d9eb8151a9f5459dad892bb449ccc95a&amp;view=view_all_clusters_withID&amp;show=true#{"main.cluster index_lowerinput":"1279.0","main.cluster index_upperinput":"1279.0"}</t>
  </si>
  <si>
    <t>https://gnps.ucsd.edu/ProteoSAFe/result.jsp?task=d9eb8151a9f5459dad892bb449ccc95a&amp;view=view_all_clusters_withID&amp;show=true#{"main.cluster index_lowerinput":"169.0","main.cluster index_upperinput":"169.0"}</t>
  </si>
  <si>
    <t>https://gnps.ucsd.edu/ProteoSAFe/result.jsp?task=d9eb8151a9f5459dad892bb449ccc95a&amp;view=view_all_clusters_withID&amp;show=true#{"main.cluster index_lowerinput":"931.0","main.cluster index_upperinput":"931.0"}</t>
  </si>
  <si>
    <t>https://gnps.ucsd.edu/ProteoSAFe/result.jsp?task=d9eb8151a9f5459dad892bb449ccc95a&amp;view=view_all_clusters_withID&amp;show=true#{"main.cluster index_lowerinput":"1552.0","main.cluster index_upperinput":"1552.0"}</t>
  </si>
  <si>
    <t>https://gnps.ucsd.edu/ProteoSAFe/result.jsp?task=d9eb8151a9f5459dad892bb449ccc95a&amp;view=view_all_clusters_withID&amp;show=true#{"main.cluster index_lowerinput":"576.0","main.cluster index_upperinput":"576.0"}</t>
  </si>
  <si>
    <t>https://gnps.ucsd.edu/ProteoSAFe/result.jsp?task=d9eb8151a9f5459dad892bb449ccc95a&amp;view=view_all_clusters_withID&amp;show=true#{"main.cluster index_lowerinput":"243.0","main.cluster index_upperinput":"243.0"}</t>
  </si>
  <si>
    <t>https://gnps.ucsd.edu/ProteoSAFe/result.jsp?task=d9eb8151a9f5459dad892bb449ccc95a&amp;view=view_all_clusters_withID&amp;show=true#{"main.cluster index_lowerinput":"1239.0","main.cluster index_upperinput":"1239.0"}</t>
  </si>
  <si>
    <t>https://gnps.ucsd.edu/ProteoSAFe/result.jsp?task=d9eb8151a9f5459dad892bb449ccc95a&amp;view=view_all_clusters_withID&amp;show=true#{"main.cluster index_lowerinput":"1093.0","main.cluster index_upperinput":"1093.0"}</t>
  </si>
  <si>
    <t>22-Hydoxy-2-hopen-1-one</t>
  </si>
  <si>
    <t>Damien OLIVIER</t>
  </si>
  <si>
    <t>http://gnps.ucsd.edu/ProteoSAFe/gnpslibraryspectrum.jsp?SpectrumID=CCMSLIB00005720103</t>
  </si>
  <si>
    <t>"InChI=1S/C30H48O2/c1-25(2)15-14-24(31)30(8)21(25)13-18-29(7)23(30)10-9-22-27(5)16-11-19(26(3,4)32)20(27)12-17-28(22,29)6/h14-15,19-23,32H,9-13,16-18H2,1-8H3/t19-,20-,21?,22+,23-,27-,28+,29+,30-/m0/s1"</t>
  </si>
  <si>
    <t>Jean-Luc WOLFENDER Pierre-Marie ALLARD</t>
  </si>
  <si>
    <t>CC1(C)C2CC[C@]3([C@@]4(CC[C@H]5[C@H](CC[C@@]5([C@H]4CC[C@@H]3[C@@]2(C)C(=O)C=C1)C)C(C)(O)C)C)C</t>
  </si>
  <si>
    <t>CCMSLIB00005720103</t>
  </si>
  <si>
    <t>https://gnps.ucsd.edu/ProteoSAFe/result.jsp?task=d9eb8151a9f5459dad892bb449ccc95a&amp;view=view_all_clusters_withID&amp;show=true#{"main.cluster index_lowerinput":"463.0","main.cluster index_upperinput":"463.0"}</t>
  </si>
  <si>
    <t>https://gnps.ucsd.edu/ProteoSAFe/result.jsp?task=d9eb8151a9f5459dad892bb449ccc95a&amp;view=view_all_clusters_withID&amp;show=true#{"main.cluster index_lowerinput":"457.0","main.cluster index_upperinput":"457.0"}</t>
  </si>
  <si>
    <t>https://gnps.ucsd.edu/ProteoSAFe/result.jsp?task=d9eb8151a9f5459dad892bb449ccc95a&amp;view=view_all_clusters_withID&amp;show=true#{"main.cluster index_lowerinput":"692.0","main.cluster index_upperinput":"692.0"}</t>
  </si>
  <si>
    <t>https://gnps.ucsd.edu/ProteoSAFe/result.jsp?task=d9eb8151a9f5459dad892bb449ccc95a&amp;view=view_all_clusters_withID&amp;show=true#{"main.cluster index_lowerinput":"1499.0","main.cluster index_upperinput":"1499.0"}</t>
  </si>
  <si>
    <t>https://gnps.ucsd.edu/ProteoSAFe/result.jsp?task=d9eb8151a9f5459dad892bb449ccc95a&amp;view=view_all_clusters_withID&amp;show=true#{"main.cluster index_lowerinput":"1729.0","main.cluster index_upperinput":"1729.0"}</t>
  </si>
  <si>
    <t>Salvia Miltirrhiza,Salvia Interrupta,Salvia candelabrum,Salvia Officinalis,Salvia Scabra,Salvia Palaestina,Salvia officinalis purpurascens,salvia officinalis icterina,Salvia Nubicola,Salvia sclarea sclarea</t>
  </si>
  <si>
    <t>https://www.inaturalist.org/observations/111311673,https://www.inaturalist.org/observations/111312601,https://www.inaturalist.org/observations/111310606,https://www.inaturalist.org/observations/111312939,https://www.inaturalist.org/observations/111312071,https://www.inaturalist.org/observations/111313011,https://www.inaturalist.org/observations/111311938,https://www.inaturalist.org/observations/111312539,https://www.inaturalist.org/observations/111312745</t>
  </si>
  <si>
    <t>https://gnps.ucsd.edu/ProteoSAFe/result.jsp?task=d9eb8151a9f5459dad892bb449ccc95a&amp;view=view_all_clusters_withID&amp;show=true#{"main.cluster index_lowerinput":"353.0","main.cluster index_upperinput":"353.0"}</t>
  </si>
  <si>
    <t>https://gnps.ucsd.edu/ProteoSAFe/result.jsp?task=d9eb8151a9f5459dad892bb449ccc95a&amp;view=view_all_clusters_withID&amp;show=true#{"main.cluster index_lowerinput":"61.0","main.cluster index_upperinput":"61.0"}</t>
  </si>
  <si>
    <t>https://gnps.ucsd.edu/ProteoSAFe/result.jsp?task=d9eb8151a9f5459dad892bb449ccc95a&amp;view=view_all_clusters_withID&amp;show=true#{"main.cluster index_lowerinput":"552.0","main.cluster index_upperinput":"552.0"}</t>
  </si>
  <si>
    <t>https://gnps.ucsd.edu/ProteoSAFe/result.jsp?task=d9eb8151a9f5459dad892bb449ccc95a&amp;view=view_all_clusters_withID&amp;show=true#{"main.cluster index_lowerinput":"1340.0","main.cluster index_upperinput":"1340.0"}</t>
  </si>
  <si>
    <t>https://gnps.ucsd.edu/ProteoSAFe/result.jsp?view=network_displayer&amp;componentindex=158&amp;task=d9eb8151a9f5459dad892bb449ccc95a&amp;show=true</t>
  </si>
  <si>
    <t>Salvia Interrupta,Salvia Przewalskii,Salvia Officinalis,Salvia Scabra,Salvia Verticillata heterosphace,Salvia officinalis purpurascens,Salvia Nubicola,Salvia sclarea sclarea</t>
  </si>
  <si>
    <t>https://www.inaturalist.org/observations/111312601,https://www.inaturalist.org/observations/111310606,https://www.inaturalist.org/observations/111312071,https://www.inaturalist.org/observations/111312848,https://www.inaturalist.org/observations/111313011,https://www.inaturalist.org/observations/111311938,https://www.inaturalist.org/observations/111312692,https://www.inaturalist.org/observations/111312745</t>
  </si>
  <si>
    <t>https://gnps.ucsd.edu/ProteoSAFe/result.jsp?task=d9eb8151a9f5459dad892bb449ccc95a&amp;view=view_all_clusters_withID&amp;show=true#{"main.cluster index_lowerinput":"197.0","main.cluster index_upperinput":"197.0"}</t>
  </si>
  <si>
    <t>https://gnps.ucsd.edu/ProteoSAFe/result.jsp?task=d9eb8151a9f5459dad892bb449ccc95a&amp;view=view_all_clusters_withID&amp;show=true#{"main.cluster index_lowerinput":"396.0","main.cluster index_upperinput":"396.0"}</t>
  </si>
  <si>
    <t>https://gnps.ucsd.edu/ProteoSAFe/result.jsp?task=d9eb8151a9f5459dad892bb449ccc95a&amp;view=view_all_clusters_withID&amp;show=true#{"main.cluster index_lowerinput":"1203.0","main.cluster index_upperinput":"1203.0"}</t>
  </si>
  <si>
    <t>NORLEUCINE - 40.0 eV</t>
  </si>
  <si>
    <t>http://gnps.ucsd.edu/ProteoSAFe/gnpslibraryspectrum.jsp?SpectrumID=CCMSLIB00005884649</t>
  </si>
  <si>
    <t>CCCC[C@H](N)C(O)=O</t>
  </si>
  <si>
    <t>CCMSLIB00005884649</t>
  </si>
  <si>
    <t>https://gnps.ucsd.edu/ProteoSAFe/result.jsp?task=d9eb8151a9f5459dad892bb449ccc95a&amp;view=view_all_clusters_withID&amp;show=true#{"main.cluster index_lowerinput":"33.0","main.cluster index_upperinput":"33.0"}</t>
  </si>
  <si>
    <t>https://gnps.ucsd.edu/ProteoSAFe/result.jsp?task=d9eb8151a9f5459dad892bb449ccc95a&amp;view=view_all_clusters_withID&amp;show=true#{"main.cluster index_lowerinput":"1659.0","main.cluster index_upperinput":"1659.0"}</t>
  </si>
  <si>
    <t>https://gnps.ucsd.edu/ProteoSAFe/result.jsp?task=d9eb8151a9f5459dad892bb449ccc95a&amp;view=view_all_clusters_withID&amp;show=true#{"main.cluster index_lowerinput":"699.0","main.cluster index_upperinput":"699.0"}</t>
  </si>
  <si>
    <t>https://gnps.ucsd.edu/ProteoSAFe/result.jsp?view=network_displayer&amp;componentindex=295&amp;task=d9eb8151a9f5459dad892bb449ccc95a&amp;show=true</t>
  </si>
  <si>
    <t>https://gnps.ucsd.edu/ProteoSAFe/result.jsp?task=d9eb8151a9f5459dad892bb449ccc95a&amp;view=view_all_clusters_withID&amp;show=true#{"main.cluster index_lowerinput":"426.0","main.cluster index_upperinput":"426.0"}</t>
  </si>
  <si>
    <t>https://gnps.ucsd.edu/ProteoSAFe/result.jsp?task=d9eb8151a9f5459dad892bb449ccc95a&amp;view=view_all_clusters_withID&amp;show=true#{"main.cluster index_lowerinput":"1748.0","main.cluster index_upperinput":"1748.0"}</t>
  </si>
  <si>
    <t>https://gnps.ucsd.edu/ProteoSAFe/result.jsp?task=d9eb8151a9f5459dad892bb449ccc95a&amp;view=view_all_clusters_withID&amp;show=true#{"main.cluster index_lowerinput":"1500.0","main.cluster index_upperinput":"1500.0"}</t>
  </si>
  <si>
    <t>https://gnps.ucsd.edu/ProteoSAFe/result.jsp?task=d9eb8151a9f5459dad892bb449ccc95a&amp;view=view_all_clusters_withID&amp;show=true#{"main.cluster index_lowerinput":"661.0","main.cluster index_upperinput":"661.0"}</t>
  </si>
  <si>
    <t>https://gnps.ucsd.edu/ProteoSAFe/result.jsp?task=d9eb8151a9f5459dad892bb449ccc95a&amp;view=view_all_clusters_withID&amp;show=true#{"main.cluster index_lowerinput":"382.0","main.cluster index_upperinput":"382.0"}</t>
  </si>
  <si>
    <t>https://gnps.ucsd.edu/ProteoSAFe/result.jsp?task=d9eb8151a9f5459dad892bb449ccc95a&amp;view=view_all_clusters_withID&amp;show=true#{"main.cluster index_lowerinput":"1875.0","main.cluster index_upperinput":"1875.0"}</t>
  </si>
  <si>
    <t>https://gnps.ucsd.edu/ProteoSAFe/result.jsp?task=d9eb8151a9f5459dad892bb449ccc95a&amp;view=view_all_clusters_withID&amp;show=true#{"main.cluster index_lowerinput":"1237.0","main.cluster index_upperinput":"1237.0"}</t>
  </si>
  <si>
    <t>Salvia Przewalskii,Salvia Candidissima,Salvia Officinalis,Salvia officinalis purpurascens,salvia officinalis icterina,Salvia sclarea sclarea</t>
  </si>
  <si>
    <t>https://www.inaturalist.org/observations/111312224,https://www.inaturalist.org/observations/111310606,https://www.inaturalist.org/observations/111313011,https://www.inaturalist.org/observations/111311938,https://www.inaturalist.org/observations/111312692</t>
  </si>
  <si>
    <t>https://gnps.ucsd.edu/ProteoSAFe/result.jsp?task=d9eb8151a9f5459dad892bb449ccc95a&amp;view=view_all_clusters_withID&amp;show=true#{"main.cluster index_lowerinput":"261.0","main.cluster index_upperinput":"261.0"}</t>
  </si>
  <si>
    <t>NCGC00380944-01_C30H46O3_(3beta,5xi,9xi,13alpha,17alpha,18xi)-3-Hydroxy-13,28-epoxyurs-11-en-28-one</t>
  </si>
  <si>
    <t>http://gnps.ucsd.edu/ProteoSAFe/gnpslibraryspectrum.jsp?SpectrumID=CCMSLIB00000854973</t>
  </si>
  <si>
    <t>InChI=1S/C30H46O3/c1-18-8-14-29-17-16-28(7)27(6)13-9-20-25(3,4)22(31)11-12-26(20,5)21(27)10-15-30(28,33-24(29)32)23(29)19(18)2/h10,15,18-23,31H,8-9,11-14,16-17H2,1-7H3/t18-,19+,20?,21?,22+,23?,26+,27-,28+,29+,30+/m1/s1</t>
  </si>
  <si>
    <t>C[C@@H]1CC[C@@]23CC[C@@]4(C)[C@]5(C)CCC6C(C)(C)[C@@H](O)CC[C@]6(C)C5\\C=C/[C@]4(OC2=O)C3[C@H]1C</t>
  </si>
  <si>
    <t>CCMSLIB00000854973</t>
  </si>
  <si>
    <t>https://gnps.ucsd.edu/ProteoSAFe/result.jsp?task=d9eb8151a9f5459dad892bb449ccc95a&amp;view=view_all_clusters_withID&amp;show=true#{"main.cluster index_lowerinput":"54.0","main.cluster index_upperinput":"54.0"}</t>
  </si>
  <si>
    <t>https://gnps.ucsd.edu/ProteoSAFe/result.jsp?task=d9eb8151a9f5459dad892bb449ccc95a&amp;view=view_all_clusters_withID&amp;show=true#{"main.cluster index_lowerinput":"217.0","main.cluster index_upperinput":"217.0"}</t>
  </si>
  <si>
    <t>https://gnps.ucsd.edu/ProteoSAFe/result.jsp?task=d9eb8151a9f5459dad892bb449ccc95a&amp;view=view_all_clusters_withID&amp;show=true#{"main.cluster index_lowerinput":"206.0","main.cluster index_upperinput":"206.0"}</t>
  </si>
  <si>
    <t>l-ascorbic acid</t>
  </si>
  <si>
    <t>Jing-Jing Wang</t>
  </si>
  <si>
    <t>http://gnps.ucsd.edu/ProteoSAFe/gnpslibraryspectrum.jsp?SpectrumID=CCMSLIB00003740011</t>
  </si>
  <si>
    <t>Tie-Jun Ling</t>
  </si>
  <si>
    <t>C(C(C1C(=C(C(=O)O1)O)O)O)O</t>
  </si>
  <si>
    <t>CCMSLIB00003740011</t>
  </si>
  <si>
    <t>Salvia Miltirrhiza,Salvia Interrupta,Salvia Verticillata heterosphace,Salvia Nubicola</t>
  </si>
  <si>
    <t>https://www.inaturalist.org/observations/111312601,https://www.inaturalist.org/observations/111312939,https://www.inaturalist.org/observations/111312848,https://www.inaturalist.org/observations/111312745</t>
  </si>
  <si>
    <t>https://gnps.ucsd.edu/ProteoSAFe/result.jsp?task=d9eb8151a9f5459dad892bb449ccc95a&amp;view=view_all_clusters_withID&amp;show=true#{"main.cluster index_lowerinput":"1180.0","main.cluster index_upperinput":"1180.0"}</t>
  </si>
  <si>
    <t>https://gnps.ucsd.edu/ProteoSAFe/result.jsp?task=d9eb8151a9f5459dad892bb449ccc95a&amp;view=view_all_clusters_withID&amp;show=true#{"main.cluster index_lowerinput":"679.0","main.cluster index_upperinput":"679.0"}</t>
  </si>
  <si>
    <t>https://gnps.ucsd.edu/ProteoSAFe/result.jsp?task=d9eb8151a9f5459dad892bb449ccc95a&amp;view=view_all_clusters_withID&amp;show=true#{"main.cluster index_lowerinput":"861.0","main.cluster index_upperinput":"861.0"}</t>
  </si>
  <si>
    <t>https://gnps.ucsd.edu/ProteoSAFe/result.jsp?task=d9eb8151a9f5459dad892bb449ccc95a&amp;view=view_all_clusters_withID&amp;show=true#{"main.cluster index_lowerinput":"1326.0","main.cluster index_upperinput":"1326.0"}</t>
  </si>
  <si>
    <t>https://gnps.ucsd.edu/ProteoSAFe/result.jsp?task=d9eb8151a9f5459dad892bb449ccc95a&amp;view=view_all_clusters_withID&amp;show=true#{"main.cluster index_lowerinput":"269.0","main.cluster index_upperinput":"269.0"}</t>
  </si>
  <si>
    <t>Salvia Argentae,Salvia candelabrum,Salvia Officinalis,Salvia officinalis purpurascens,salvia officinalis icterina</t>
  </si>
  <si>
    <t>https://www.inaturalist.org/observations/111311826,https://www.inaturalist.org/observations/111311673,https://www.inaturalist.org/observations/111313011,https://www.inaturalist.org/observations/111311938</t>
  </si>
  <si>
    <t>https://gnps.ucsd.edu/ProteoSAFe/result.jsp?task=d9eb8151a9f5459dad892bb449ccc95a&amp;view=view_all_clusters_withID&amp;show=true#{"main.cluster index_lowerinput":"151.0","main.cluster index_upperinput":"151.0"}</t>
  </si>
  <si>
    <t>https://gnps.ucsd.edu/ProteoSAFe/result.jsp?task=d9eb8151a9f5459dad892bb449ccc95a&amp;view=view_all_clusters_withID&amp;show=true#{"main.cluster index_lowerinput":"189.0","main.cluster index_upperinput":"189.0"}</t>
  </si>
  <si>
    <t>https://gnps.ucsd.edu/ProteoSAFe/result.jsp?task=d9eb8151a9f5459dad892bb449ccc95a&amp;view=view_all_clusters_withID&amp;show=true#{"main.cluster index_lowerinput":"867.0","main.cluster index_upperinput":"867.0"}</t>
  </si>
  <si>
    <t>Salvia Miltirrhiza,Salvia Przewalskii,Salvia Argentae,Salvia Candidissima,Salvia Officinalis,Salvia Scabra,Salvia Verticillata heterosphace,Salvia officinalis purpurascens,salvia officinalis icterina,Salvia Nubicola,Salvia sclarea sclarea</t>
  </si>
  <si>
    <t>https://www.inaturalist.org/observations/111311826,https://www.inaturalist.org/observations/111312224,https://www.inaturalist.org/observations/111310606,https://www.inaturalist.org/observations/111312939,https://www.inaturalist.org/observations/111312071,https://www.inaturalist.org/observations/111312848,https://www.inaturalist.org/observations/111313011,https://www.inaturalist.org/observations/111311938,https://www.inaturalist.org/observations/111312692,https://www.inaturalist.org/observations/111312745</t>
  </si>
  <si>
    <t>https://gnps.ucsd.edu/ProteoSAFe/result.jsp?task=d9eb8151a9f5459dad892bb449ccc95a&amp;view=view_all_clusters_withID&amp;show=true#{"main.cluster index_lowerinput":"166.0","main.cluster index_upperinput":"166.0"}</t>
  </si>
  <si>
    <t>https://gnps.ucsd.edu/ProteoSAFe/result.jsp?task=d9eb8151a9f5459dad892bb449ccc95a&amp;view=view_all_clusters_withID&amp;show=true#{"main.cluster index_lowerinput":"543.0","main.cluster index_upperinput":"543.0"}</t>
  </si>
  <si>
    <t>https://gnps.ucsd.edu/ProteoSAFe/result.jsp?task=d9eb8151a9f5459dad892bb449ccc95a&amp;view=view_all_clusters_withID&amp;show=true#{"main.cluster index_lowerinput":"526.0","main.cluster index_upperinput":"526.0"}</t>
  </si>
  <si>
    <t>https://gnps.ucsd.edu/ProteoSAFe/result.jsp?task=d9eb8151a9f5459dad892bb449ccc95a&amp;view=view_all_clusters_withID&amp;show=true#{"main.cluster index_lowerinput":"250.0","main.cluster index_upperinput":"250.0"}</t>
  </si>
  <si>
    <t>Spectral Match to Syringic acid from NIST14</t>
  </si>
  <si>
    <t>http://gnps.ucsd.edu/ProteoSAFe/gnpslibraryspectrum.jsp?SpectrumID=CCMSLIB00003138444</t>
  </si>
  <si>
    <t>InChI=1S/C9H10O5/c1-13-6-3-5(9(11)12)4-7(14-2)8(6)10/h3-4,10H,1-2H3,(H,11,12)</t>
  </si>
  <si>
    <t>CCMSLIB00003138444</t>
  </si>
  <si>
    <t>Salvia Argentae,Salvia Candidissima,Salvia Palaestina,Salvia Nubicola,Salvia sclarea sclarea</t>
  </si>
  <si>
    <t>https://www.inaturalist.org/observations/111311826,https://www.inaturalist.org/observations/111312224,https://www.inaturalist.org/observations/111310606,https://www.inaturalist.org/observations/111312539,https://www.inaturalist.org/observations/111312745</t>
  </si>
  <si>
    <t>https://gnps.ucsd.edu/ProteoSAFe/result.jsp?task=d9eb8151a9f5459dad892bb449ccc95a&amp;view=view_all_clusters_withID&amp;show=true#{"main.cluster index_lowerinput":"869.0","main.cluster index_upperinput":"869.0"}</t>
  </si>
  <si>
    <t>https://gnps.ucsd.edu/ProteoSAFe/result.jsp?task=d9eb8151a9f5459dad892bb449ccc95a&amp;view=view_all_clusters_withID&amp;show=true#{"main.cluster index_lowerinput":"375.0","main.cluster index_upperinput":"375.0"}</t>
  </si>
  <si>
    <t>https://gnps.ucsd.edu/ProteoSAFe/result.jsp?task=d9eb8151a9f5459dad892bb449ccc95a&amp;view=view_all_clusters_withID&amp;show=true#{"main.cluster index_lowerinput":"815.0","main.cluster index_upperinput":"815.0"}</t>
  </si>
  <si>
    <t>Salvia Officinalis,Salvia Scabra,Salvia officinalis purpurascens,salvia officinalis icterina</t>
  </si>
  <si>
    <t>https://www.inaturalist.org/observations/111312071,https://www.inaturalist.org/observations/111313011,https://www.inaturalist.org/observations/111311938</t>
  </si>
  <si>
    <t>https://gnps.ucsd.edu/ProteoSAFe/result.jsp?task=d9eb8151a9f5459dad892bb449ccc95a&amp;view=view_all_clusters_withID&amp;show=true#{"main.cluster index_lowerinput":"21.0","main.cluster index_upperinput":"21.0"}</t>
  </si>
  <si>
    <t>NCGC00380135-02_C15H20O5_Spiro[7H-cyclohepta[b]furan-7,2'(5'H)-furan]-2,5'(3H)-dione, octahydro-8-hydroxy-6,8-dimethyl-3-methylene-, (3aS,6S,7R,8aR)-</t>
  </si>
  <si>
    <t>http://gnps.ucsd.edu/ProteoSAFe/gnpslibraryspectrum.jsp?SpectrumID=CCMSLIB00000850885</t>
  </si>
  <si>
    <t>InChI=1S/C15H20O5/c1-8-4-5-10-9(2)13(17)19-12(10)14(3,18)15(8)7-6-11(16)20-15/h8,10,12,18H,2,4-7H2,1,3H3/t8-,10-,12+,14?,15+/m0/s1</t>
  </si>
  <si>
    <t>C[C@H]1CC[C@@H]2[C@@H](OC(=O)C2=C)C(C)(O)[C@@]13CCC(=O)O3</t>
  </si>
  <si>
    <t>CCMSLIB00000850885</t>
  </si>
  <si>
    <t>https://gnps.ucsd.edu/ProteoSAFe/result.jsp?task=d9eb8151a9f5459dad892bb449ccc95a&amp;view=view_all_clusters_withID&amp;show=true#{"main.cluster index_lowerinput":"1769.0","main.cluster index_upperinput":"1769.0"}</t>
  </si>
  <si>
    <t>Spectral Match to 3,5-Dimethyladamantan-1-amine from NIST14</t>
  </si>
  <si>
    <t>http://gnps.ucsd.edu/ProteoSAFe/gnpslibraryspectrum.jsp?SpectrumID=CCMSLIB00003135997</t>
  </si>
  <si>
    <t>CCMSLIB00003135997</t>
  </si>
  <si>
    <t>https://gnps.ucsd.edu/ProteoSAFe/result.jsp?task=d9eb8151a9f5459dad892bb449ccc95a&amp;view=view_all_clusters_withID&amp;show=true#{"main.cluster index_lowerinput":"529.0","main.cluster index_upperinput":"529.0"}</t>
  </si>
  <si>
    <t>http://gnps.ucsd.edu/ProteoSAFe/gnpslibraryspectrum.jsp?SpectrumID=CCMSLIB00003134812</t>
  </si>
  <si>
    <t>CCMSLIB00003134812</t>
  </si>
  <si>
    <t>https://gnps.ucsd.edu/ProteoSAFe/result.jsp?task=d9eb8151a9f5459dad892bb449ccc95a&amp;view=view_all_clusters_withID&amp;show=true#{"main.cluster index_lowerinput":"41.0","main.cluster index_upperinput":"41.0"}</t>
  </si>
  <si>
    <t>https://gnps.ucsd.edu/ProteoSAFe/result.jsp?task=d9eb8151a9f5459dad892bb449ccc95a&amp;view=view_all_clusters_withID&amp;show=true#{"main.cluster index_lowerinput":"955.0","main.cluster index_upperinput":"955.0"}</t>
  </si>
  <si>
    <t>https://gnps.ucsd.edu/ProteoSAFe/result.jsp?view=network_displayer&amp;componentindex=257&amp;task=d9eb8151a9f5459dad892bb449ccc95a&amp;show=true</t>
  </si>
  <si>
    <t>https://gnps.ucsd.edu/ProteoSAFe/result.jsp?task=d9eb8151a9f5459dad892bb449ccc95a&amp;view=view_all_clusters_withID&amp;show=true#{"main.cluster index_lowerinput":"884.0","main.cluster index_upperinput":"884.0"}</t>
  </si>
  <si>
    <t>https://gnps.ucsd.edu/ProteoSAFe/result.jsp?task=d9eb8151a9f5459dad892bb449ccc95a&amp;view=view_all_clusters_withID&amp;show=true#{"main.cluster index_lowerinput":"1842.0","main.cluster index_upperinput":"1842.0"}</t>
  </si>
  <si>
    <t>https://gnps.ucsd.edu/ProteoSAFe/result.jsp?task=d9eb8151a9f5459dad892bb449ccc95a&amp;view=view_all_clusters_withID&amp;show=true#{"main.cluster index_lowerinput":"1484.0","main.cluster index_upperinput":"1484.0"}</t>
  </si>
  <si>
    <t>https://gnps.ucsd.edu/ProteoSAFe/result.jsp?task=d9eb8151a9f5459dad892bb449ccc95a&amp;view=view_all_clusters_withID&amp;show=true#{"main.cluster index_lowerinput":"784.0","main.cluster index_upperinput":"784.0"}</t>
  </si>
  <si>
    <t>JGI:211299</t>
  </si>
  <si>
    <t>http://gnps.ucsd.edu/ProteoSAFe/gnpslibraryspectrum.jsp?SpectrumID=CCMSLIB00006704616</t>
  </si>
  <si>
    <t>CCMSLIB00006704616</t>
  </si>
  <si>
    <t>https://gnps.ucsd.edu/ProteoSAFe/result.jsp?task=d9eb8151a9f5459dad892bb449ccc95a&amp;view=view_all_clusters_withID&amp;show=true#{"main.cluster index_lowerinput":"5.0","main.cluster index_upperinput":"5.0"}</t>
  </si>
  <si>
    <t>https://gnps.ucsd.edu/ProteoSAFe/result.jsp?task=d9eb8151a9f5459dad892bb449ccc95a&amp;view=view_all_clusters_withID&amp;show=true#{"main.cluster index_lowerinput":"1895.0","main.cluster index_upperinput":"1895.0"}</t>
  </si>
  <si>
    <t>https://gnps.ucsd.edu/ProteoSAFe/result.jsp?task=d9eb8151a9f5459dad892bb449ccc95a&amp;view=view_all_clusters_withID&amp;show=true#{"main.cluster index_lowerinput":"1530.0","main.cluster index_upperinput":"1530.0"}</t>
  </si>
  <si>
    <t>MoNA:3475533 Dehydrocostus lactone</t>
  </si>
  <si>
    <t>http://gnps.ucsd.edu/ProteoSAFe/gnpslibraryspectrum.jsp?SpectrumID=CCMSLIB00000573097</t>
  </si>
  <si>
    <t>InChI=1S/C15H18O2/c1-8-4-7-12-10(3)15(16)17-14(12)13-9(2)5-6-11(8)13/h11-14H,1-7H2/t11-,12-,13-,14-/m0/s1</t>
  </si>
  <si>
    <t>C=C1CCC2C(C3C1CCC3=C)OC(=O)C2=C</t>
  </si>
  <si>
    <t>CCMSLIB00000573097</t>
  </si>
  <si>
    <t>https://gnps.ucsd.edu/ProteoSAFe/result.jsp?task=d9eb8151a9f5459dad892bb449ccc95a&amp;view=view_all_clusters_withID&amp;show=true#{"main.cluster index_lowerinput":"1770.0","main.cluster index_upperinput":"1770.0"}</t>
  </si>
  <si>
    <t>https://gnps.ucsd.edu/ProteoSAFe/result.jsp?task=d9eb8151a9f5459dad892bb449ccc95a&amp;view=view_all_clusters_withID&amp;show=true#{"main.cluster index_lowerinput":"730.0","main.cluster index_upperinput":"730.0"}</t>
  </si>
  <si>
    <t>https://gnps.ucsd.edu/ProteoSAFe/result.jsp?task=d9eb8151a9f5459dad892bb449ccc95a&amp;view=view_all_clusters_withID&amp;show=true#{"main.cluster index_lowerinput":"701.0","main.cluster index_upperinput":"701.0"}</t>
  </si>
  <si>
    <t>https://gnps.ucsd.edu/ProteoSAFe/result.jsp?task=d9eb8151a9f5459dad892bb449ccc95a&amp;view=view_all_clusters_withID&amp;show=true#{"main.cluster index_lowerinput":"1448.0","main.cluster index_upperinput":"1448.0"}</t>
  </si>
  <si>
    <t>Salvia Argentae,Salvia Officinalis,Salvia Scabra,Salvia Palaestina,Salvia officinalis purpurascens,salvia officinalis icterina</t>
  </si>
  <si>
    <t>https://www.inaturalist.org/observations/111311826,https://www.inaturalist.org/observations/111312071,https://www.inaturalist.org/observations/111313011,https://www.inaturalist.org/observations/111311938,https://www.inaturalist.org/observations/111312539</t>
  </si>
  <si>
    <t>https://gnps.ucsd.edu/ProteoSAFe/result.jsp?task=d9eb8151a9f5459dad892bb449ccc95a&amp;view=view_all_clusters_withID&amp;show=true#{"main.cluster index_lowerinput":"332.0","main.cluster index_upperinput":"332.0"}</t>
  </si>
  <si>
    <t>https://gnps.ucsd.edu/ProteoSAFe/result.jsp?task=d9eb8151a9f5459dad892bb449ccc95a&amp;view=view_all_clusters_withID&amp;show=true#{"main.cluster index_lowerinput":"451.0","main.cluster index_upperinput":"451.0"}</t>
  </si>
  <si>
    <t>https://gnps.ucsd.edu/ProteoSAFe/result.jsp?view=network_displayer&amp;componentindex=78&amp;task=d9eb8151a9f5459dad892bb449ccc95a&amp;show=true</t>
  </si>
  <si>
    <t>Salvia Miltirrhiza,Salvia Interrupta,Salvia Przewalskii,Salvia Candidissima,Salvia candelabrum,Salvia Officinalis,Salvia Scabra,Salvia Palaestina,Salvia officinalis purpurascens,salvia officinalis icterina,Salvia Nubicola,Salvia sclarea sclarea</t>
  </si>
  <si>
    <t>https://www.inaturalist.org/observations/111311673,https://www.inaturalist.org/observations/111312224,https://www.inaturalist.org/observations/111312601,https://www.inaturalist.org/observations/111310606,https://www.inaturalist.org/observations/111312939,https://www.inaturalist.org/observations/111312071,https://www.inaturalist.org/observations/111313011,https://www.inaturalist.org/observations/111311938,https://www.inaturalist.org/observations/111312539,https://www.inaturalist.org/observations/111312692,https://www.inaturalist.org/observations/111312745</t>
  </si>
  <si>
    <t>https://gnps.ucsd.edu/ProteoSAFe/result.jsp?task=d9eb8151a9f5459dad892bb449ccc95a&amp;view=view_all_clusters_withID&amp;show=true#{"main.cluster index_lowerinput":"222.0","main.cluster index_upperinput":"222.0"}</t>
  </si>
  <si>
    <t>Spectral Match to DL-Ornithine from NIST14-note this is the rearranged loss of ammonia to form a proline see parent mass</t>
  </si>
  <si>
    <t>http://gnps.ucsd.edu/ProteoSAFe/gnpslibraryspectrum.jsp?SpectrumID=CCMSLIB00003137805</t>
  </si>
  <si>
    <t>CCMSLIB00003137805</t>
  </si>
  <si>
    <t>Salvia Miltirrhiza,Salvia Interrupta,Salvia Argentae,Salvia Candidissima,Salvia candelabrum,Salvia Scabra,Salvia officinalis purpurascens,salvia officinalis icterina,Salvia Nubicola</t>
  </si>
  <si>
    <t>https://www.inaturalist.org/observations/111311826,https://www.inaturalist.org/observations/111311673,https://www.inaturalist.org/observations/111312224,https://www.inaturalist.org/observations/111312601,https://www.inaturalist.org/observations/111312939,https://www.inaturalist.org/observations/111312071,https://www.inaturalist.org/observations/111313011,https://www.inaturalist.org/observations/111311938,https://www.inaturalist.org/observations/111312745</t>
  </si>
  <si>
    <t>https://gnps.ucsd.edu/ProteoSAFe/result.jsp?task=d9eb8151a9f5459dad892bb449ccc95a&amp;view=view_all_clusters_withID&amp;show=true#{"main.cluster index_lowerinput":"231.0","main.cluster index_upperinput":"231.0"}</t>
  </si>
  <si>
    <t>Salvia Miltirrhiza,Salvia Argentae,Salvia candelabrum,Salvia Scabra,Salvia Palaestina</t>
  </si>
  <si>
    <t>https://www.inaturalist.org/observations/111311826,https://www.inaturalist.org/observations/111311673,https://www.inaturalist.org/observations/111312939,https://www.inaturalist.org/observations/111312071,https://www.inaturalist.org/observations/111312539</t>
  </si>
  <si>
    <t>https://gnps.ucsd.edu/ProteoSAFe/result.jsp?task=d9eb8151a9f5459dad892bb449ccc95a&amp;view=view_all_clusters_withID&amp;show=true#{"main.cluster index_lowerinput":"1104.0","main.cluster index_upperinput":"1104.0"}</t>
  </si>
  <si>
    <t>https://gnps.ucsd.edu/ProteoSAFe/result.jsp?task=d9eb8151a9f5459dad892bb449ccc95a&amp;view=view_all_clusters_withID&amp;show=true#{"main.cluster index_lowerinput":"1067.0","main.cluster index_upperinput":"1067.0"}</t>
  </si>
  <si>
    <t>https://gnps.ucsd.edu/ProteoSAFe/result.jsp?task=d9eb8151a9f5459dad892bb449ccc95a&amp;view=view_all_clusters_withID&amp;show=true#{"main.cluster index_lowerinput":"1100.0","main.cluster index_upperinput":"1100.0"}</t>
  </si>
  <si>
    <t>Salvia Candidissima,salvia officinalis icterina,Salvia sclarea sclarea</t>
  </si>
  <si>
    <t>https://gnps.ucsd.edu/ProteoSAFe/result.jsp?task=d9eb8151a9f5459dad892bb449ccc95a&amp;view=view_all_clusters_withID&amp;show=true#{"main.cluster index_lowerinput":"684.0","main.cluster index_upperinput":"684.0"}</t>
  </si>
  <si>
    <t>SINAPIC ACID</t>
  </si>
  <si>
    <t>JGI:214256</t>
  </si>
  <si>
    <t>http://gnps.ucsd.edu/ProteoSAFe/gnpslibraryspectrum.jsp?SpectrumID=CCMSLIB00006707573</t>
  </si>
  <si>
    <t>InChI=1S/C11H12O5/c1-15-8-5-7(3-4-10(12)13)6-9(16-2)11(8)14/h3-6,14H,1-2H3,(H,12,13)/b4-3+</t>
  </si>
  <si>
    <t>COc1cc(C=CC(=O)O)cc(OC)c1O</t>
  </si>
  <si>
    <t>CCMSLIB00006707573</t>
  </si>
  <si>
    <t>Salvia Officinalis,Salvia Scabra,Salvia Palaestina,Salvia officinalis purpurascens,salvia officinalis icterina</t>
  </si>
  <si>
    <t>https://www.inaturalist.org/observations/111312071,https://www.inaturalist.org/observations/111313011,https://www.inaturalist.org/observations/111311938,https://www.inaturalist.org/observations/111312539</t>
  </si>
  <si>
    <t>https://gnps.ucsd.edu/ProteoSAFe/result.jsp?task=d9eb8151a9f5459dad892bb449ccc95a&amp;view=view_all_clusters_withID&amp;show=true#{"main.cluster index_lowerinput":"48.0","main.cluster index_upperinput":"48.0"}</t>
  </si>
  <si>
    <t>https://gnps.ucsd.edu/ProteoSAFe/result.jsp?task=d9eb8151a9f5459dad892bb449ccc95a&amp;view=view_all_clusters_withID&amp;show=true#{"main.cluster index_lowerinput":"1513.0","main.cluster index_upperinput":"1513.0"}</t>
  </si>
  <si>
    <t>https://gnps.ucsd.edu/ProteoSAFe/result.jsp?task=d9eb8151a9f5459dad892bb449ccc95a&amp;view=view_all_clusters_withID&amp;show=true#{"main.cluster index_lowerinput":"1008.0","main.cluster index_upperinput":"1008.0"}</t>
  </si>
  <si>
    <t>Salvia Miltirrhiza,Salvia Interrupta,Salvia candelabrum,Salvia Officinalis,Salvia Palaestina,Salvia Verticillata heterosphace,Salvia officinalis purpurascens,Salvia Nubicola,Salvia sclarea sclarea</t>
  </si>
  <si>
    <t>https://www.inaturalist.org/observations/111311673,https://www.inaturalist.org/observations/111312601,https://www.inaturalist.org/observations/111310606,https://www.inaturalist.org/observations/111312939,https://www.inaturalist.org/observations/111312848,https://www.inaturalist.org/observations/111313011,https://www.inaturalist.org/observations/111311938,https://www.inaturalist.org/observations/111312539,https://www.inaturalist.org/observations/111312745</t>
  </si>
  <si>
    <t>https://gnps.ucsd.edu/ProteoSAFe/result.jsp?task=d9eb8151a9f5459dad892bb449ccc95a&amp;view=view_all_clusters_withID&amp;show=true#{"main.cluster index_lowerinput":"307.0","main.cluster index_upperinput":"307.0"}</t>
  </si>
  <si>
    <t>https://gnps.ucsd.edu/ProteoSAFe/result.jsp?task=d9eb8151a9f5459dad892bb449ccc95a&amp;view=view_all_clusters_withID&amp;show=true#{"main.cluster index_lowerinput":"1536.0","main.cluster index_upperinput":"1536.0"}</t>
  </si>
  <si>
    <t>https://gnps.ucsd.edu/ProteoSAFe/result.jsp?task=d9eb8151a9f5459dad892bb449ccc95a&amp;view=view_all_clusters_withID&amp;show=true#{"main.cluster index_lowerinput":"1555.0","main.cluster index_upperinput":"1555.0"}</t>
  </si>
  <si>
    <t>https://gnps.ucsd.edu/ProteoSAFe/result.jsp?task=d9eb8151a9f5459dad892bb449ccc95a&amp;view=view_all_clusters_withID&amp;show=true#{"main.cluster index_lowerinput":"912.0","main.cluster index_upperinput":"912.0"}</t>
  </si>
  <si>
    <t>Salvia Miltirrhiza,Salvia Interrupta,Salvia Przewalskii,Salvia Candidissima,Salvia candelabrum,Salvia Officinalis,Salvia Palaestina,Salvia officinalis purpurascens,salvia officinalis icterina,Salvia sclarea sclarea</t>
  </si>
  <si>
    <t>https://www.inaturalist.org/observations/111311673,https://www.inaturalist.org/observations/111312224,https://www.inaturalist.org/observations/111312601,https://www.inaturalist.org/observations/111310606,https://www.inaturalist.org/observations/111312939,https://www.inaturalist.org/observations/111313011,https://www.inaturalist.org/observations/111311938,https://www.inaturalist.org/observations/111312539,https://www.inaturalist.org/observations/111312692</t>
  </si>
  <si>
    <t>https://gnps.ucsd.edu/ProteoSAFe/result.jsp?task=d9eb8151a9f5459dad892bb449ccc95a&amp;view=view_all_clusters_withID&amp;show=true#{"main.cluster index_lowerinput":"37.0","main.cluster index_upperinput":"37.0"}</t>
  </si>
  <si>
    <t>https://gnps.ucsd.edu/ProteoSAFe/result.jsp?task=d9eb8151a9f5459dad892bb449ccc95a&amp;view=view_all_clusters_withID&amp;show=true#{"main.cluster index_lowerinput":"1327.0","main.cluster index_upperinput":"1327.0"}</t>
  </si>
  <si>
    <t>https://gnps.ucsd.edu/ProteoSAFe/result.jsp?view=network_displayer&amp;componentindex=249&amp;task=d9eb8151a9f5459dad892bb449ccc95a&amp;show=true</t>
  </si>
  <si>
    <t>(1S,5R,9S,13R)-14-(hydroxymethyl)-5,9-dimethyltetracyclo[11.2.1.0 ,  ? .0 ? , ? ]hexadec-14-ene-5-carboxylic acid</t>
  </si>
  <si>
    <t>http://gnps.ucsd.edu/ProteoSAFe/gnpslibraryspectrum.jsp?SpectrumID=CCMSLIB00005724993</t>
  </si>
  <si>
    <t>InChI=1S/C20H30O3/c1-18-7-3-8-19(2,17(22)23)15(18)6-9-20-10-13(4-5-16(18)20)14(11-20)12-21/h11,13,15-16,21H,3-10,12H2,1-2H3,(H,22,23)/t13-,15?,16?,18-,19-,20+/m0/s1</t>
  </si>
  <si>
    <t>C[C@@](CCC1)(C2[C@@](C3)(CC4)C=C(CO)[C@H]3CC2)C4[C@@]1(C)C(O)=O</t>
  </si>
  <si>
    <t>CCMSLIB00005724993</t>
  </si>
  <si>
    <t>https://gnps.ucsd.edu/ProteoSAFe/result.jsp?task=d9eb8151a9f5459dad892bb449ccc95a&amp;view=view_all_clusters_withID&amp;show=true#{"main.cluster index_lowerinput":"756.0","main.cluster index_upperinput":"756.0"}</t>
  </si>
  <si>
    <t>JGI:214533</t>
  </si>
  <si>
    <t>http://gnps.ucsd.edu/ProteoSAFe/gnpslibraryspectrum.jsp?SpectrumID=CCMSLIB00006707850</t>
  </si>
  <si>
    <t>CCMSLIB00006707850</t>
  </si>
  <si>
    <t>https://gnps.ucsd.edu/ProteoSAFe/result.jsp?task=d9eb8151a9f5459dad892bb449ccc95a&amp;view=view_all_clusters_withID&amp;show=true#{"main.cluster index_lowerinput":"676.0","main.cluster index_upperinput":"676.0"}</t>
  </si>
  <si>
    <t>https://gnps.ucsd.edu/ProteoSAFe/result.jsp?task=d9eb8151a9f5459dad892bb449ccc95a&amp;view=view_all_clusters_withID&amp;show=true#{"main.cluster index_lowerinput":"915.0","main.cluster index_upperinput":"915.0"}</t>
  </si>
  <si>
    <t>https://gnps.ucsd.edu/ProteoSAFe/result.jsp?task=d9eb8151a9f5459dad892bb449ccc95a&amp;view=view_all_clusters_withID&amp;show=true#{"main.cluster index_lowerinput":"467.0","main.cluster index_upperinput":"467.0"}</t>
  </si>
  <si>
    <t>https://gnps.ucsd.edu/ProteoSAFe/result.jsp?task=d9eb8151a9f5459dad892bb449ccc95a&amp;view=view_all_clusters_withID&amp;show=true#{"main.cluster index_lowerinput":"549.0","main.cluster index_upperinput":"549.0"}</t>
  </si>
  <si>
    <t>Salvia Interrupta,Salvia Argentae,Salvia candelabrum,Salvia Officinalis,Salvia Verticillata heterosphace,Salvia officinalis purpurascens,salvia officinalis icterina</t>
  </si>
  <si>
    <t>https://www.inaturalist.org/observations/111311826,https://www.inaturalist.org/observations/111311673,https://www.inaturalist.org/observations/111312601,https://www.inaturalist.org/observations/111312848,https://www.inaturalist.org/observations/111313011,https://www.inaturalist.org/observations/111311938</t>
  </si>
  <si>
    <t>https://gnps.ucsd.edu/ProteoSAFe/result.jsp?task=d9eb8151a9f5459dad892bb449ccc95a&amp;view=view_all_clusters_withID&amp;show=true#{"main.cluster index_lowerinput":"314.0","main.cluster index_upperinput":"314.0"}</t>
  </si>
  <si>
    <t>https://gnps.ucsd.edu/ProteoSAFe/result.jsp?task=d9eb8151a9f5459dad892bb449ccc95a&amp;view=view_all_clusters_withID&amp;show=true#{"main.cluster index_lowerinput":"1159.0","main.cluster index_upperinput":"1159.0"}</t>
  </si>
  <si>
    <t>https://gnps.ucsd.edu/ProteoSAFe/result.jsp?task=d9eb8151a9f5459dad892bb449ccc95a&amp;view=view_all_clusters_withID&amp;show=true#{"main.cluster index_lowerinput":"1689.0","main.cluster index_upperinput":"1689.0"}</t>
  </si>
  <si>
    <t>https://gnps.ucsd.edu/ProteoSAFe/result.jsp?task=d9eb8151a9f5459dad892bb449ccc95a&amp;view=view_all_clusters_withID&amp;show=true#{"main.cluster index_lowerinput":"503.0","main.cluster index_upperinput":"503.0"}</t>
  </si>
  <si>
    <t>https://gnps.ucsd.edu/ProteoSAFe/result.jsp?task=d9eb8151a9f5459dad892bb449ccc95a&amp;view=view_all_clusters_withID&amp;show=true#{"main.cluster index_lowerinput":"1804.0","main.cluster index_upperinput":"1804.0"}</t>
  </si>
  <si>
    <t>NCGC00384683-01_C30H50O_Lup-20(29)-en-3-ol, (3alpha)-</t>
  </si>
  <si>
    <t>http://gnps.ucsd.edu/ProteoSAFe/gnpslibraryspectrum.jsp?SpectrumID=CCMSLIB00000850158</t>
  </si>
  <si>
    <t>InChI=1S/C30H50O/c1-19(2)20-11-14-27(5)17-18-29(7)21(25(20)27)9-10-23-28(6)15-13-24(31)26(3,4)22(28)12-16-30(23,29)8/h20-25,31H,1,9-18H2,2-8H3/t20-,21+,22-,23+,24+,25+,27+,28-,29+,30+/m0/s1</t>
  </si>
  <si>
    <t>CC(=C)[C@@H]1CC[C@]2(C)CC[C@]3(C)[C@H](CC[C@@H]4[C@@]5(C)CC[C@@H](O)C(C)(C)[C@@H]5CC[C@@]34C)[C@@H]12</t>
  </si>
  <si>
    <t>CCMSLIB00000850158</t>
  </si>
  <si>
    <t>https://gnps.ucsd.edu/ProteoSAFe/result.jsp?task=d9eb8151a9f5459dad892bb449ccc95a&amp;view=view_all_clusters_withID&amp;show=true#{"main.cluster index_lowerinput":"1803.0","main.cluster index_upperinput":"1803.0"}</t>
  </si>
  <si>
    <t>https://gnps.ucsd.edu/ProteoSAFe/result.jsp?task=d9eb8151a9f5459dad892bb449ccc95a&amp;view=view_all_clusters_withID&amp;show=true#{"main.cluster index_lowerinput":"188.0","main.cluster index_upperinput":"188.0"}</t>
  </si>
  <si>
    <t>https://gnps.ucsd.edu/ProteoSAFe/result.jsp?task=d9eb8151a9f5459dad892bb449ccc95a&amp;view=view_all_clusters_withID&amp;show=true#{"main.cluster index_lowerinput":"1283.0","main.cluster index_upperinput":"1283.0"}</t>
  </si>
  <si>
    <t>https://gnps.ucsd.edu/ProteoSAFe/result.jsp?view=network_displayer&amp;componentindex=277&amp;task=d9eb8151a9f5459dad892bb449ccc95a&amp;show=true</t>
  </si>
  <si>
    <t>https://gnps.ucsd.edu/ProteoSAFe/result.jsp?task=d9eb8151a9f5459dad892bb449ccc95a&amp;view=view_all_clusters_withID&amp;show=true#{"main.cluster index_lowerinput":"972.0","main.cluster index_upperinput":"972.0"}</t>
  </si>
  <si>
    <t>https://gnps.ucsd.edu/ProteoSAFe/result.jsp?task=d9eb8151a9f5459dad892bb449ccc95a&amp;view=view_all_clusters_withID&amp;show=true#{"main.cluster index_lowerinput":"645.0","main.cluster index_upperinput":"645.0"}</t>
  </si>
  <si>
    <t>Dehydrocostus lactone</t>
  </si>
  <si>
    <t>JGI:212903</t>
  </si>
  <si>
    <t>http://gnps.ucsd.edu/ProteoSAFe/gnpslibraryspectrum.jsp?SpectrumID=CCMSLIB00006706220</t>
  </si>
  <si>
    <t>C=C1C(=O)OC2C1CCC(=C)C1CCC(=C)C12</t>
  </si>
  <si>
    <t>CCMSLIB00006706220</t>
  </si>
  <si>
    <t>https://gnps.ucsd.edu/ProteoSAFe/result.jsp?task=d9eb8151a9f5459dad892bb449ccc95a&amp;view=view_all_clusters_withID&amp;show=true#{"main.cluster index_lowerinput":"1688.0","main.cluster index_upperinput":"1688.0"}</t>
  </si>
  <si>
    <t>https://gnps.ucsd.edu/ProteoSAFe/result.jsp?task=d9eb8151a9f5459dad892bb449ccc95a&amp;view=view_all_clusters_withID&amp;show=true#{"main.cluster index_lowerinput":"1880.0","main.cluster index_upperinput":"1880.0"}</t>
  </si>
  <si>
    <t>https://gnps.ucsd.edu/ProteoSAFe/result.jsp?task=d9eb8151a9f5459dad892bb449ccc95a&amp;view=view_all_clusters_withID&amp;show=true#{"main.cluster index_lowerinput":"362.0","main.cluster index_upperinput":"362.0"}</t>
  </si>
  <si>
    <t>https://gnps.ucsd.edu/ProteoSAFe/result.jsp?task=d9eb8151a9f5459dad892bb449ccc95a&amp;view=view_all_clusters_withID&amp;show=true#{"main.cluster index_lowerinput":"609.0","main.cluster index_upperinput":"609.0"}</t>
  </si>
  <si>
    <t>NCGC00169905-02_C15H24O3_2-Pentenoic acid, 5-(3-hydroxy-2,3-dimethylbicyclo[2.2.1]hept-2-yl)-2-methyl-, (2E)-</t>
  </si>
  <si>
    <t>http://gnps.ucsd.edu/ProteoSAFe/gnpslibraryspectrum.jsp?SpectrumID=CCMSLIB00000852516</t>
  </si>
  <si>
    <t>InChI=1S/C15H24O3/c1-10(13(16)17)5-4-8-14(2)11-6-7-12(9-11)15(14,3)18/h5,11-12,18H,4,6-9H2,1-3H3,(H,16,17)/b10-5+</t>
  </si>
  <si>
    <t>C\\C(=C/CCC1(C)C2CCC(C2)C1(C)O)C(O)=O</t>
  </si>
  <si>
    <t>CCMSLIB00000852516</t>
  </si>
  <si>
    <t>https://gnps.ucsd.edu/ProteoSAFe/result.jsp?task=d9eb8151a9f5459dad892bb449ccc95a&amp;view=view_all_clusters_withID&amp;show=true#{"main.cluster index_lowerinput":"1933.0","main.cluster index_upperinput":"1933.0"}</t>
  </si>
  <si>
    <t>https://gnps.ucsd.edu/ProteoSAFe/result.jsp?view=network_displayer&amp;componentindex=320&amp;task=d9eb8151a9f5459dad892bb449ccc95a&amp;show=true</t>
  </si>
  <si>
    <t>Salvia Verticillata heterosphace,Salvia sclarea sclarea</t>
  </si>
  <si>
    <t>https://www.inaturalist.org/observations/111310606,https://www.inaturalist.org/observations/111312848</t>
  </si>
  <si>
    <t>https://gnps.ucsd.edu/ProteoSAFe/result.jsp?task=d9eb8151a9f5459dad892bb449ccc95a&amp;view=view_all_clusters_withID&amp;show=true#{"main.cluster index_lowerinput":"1212.0","main.cluster index_upperinput":"1212.0"}</t>
  </si>
  <si>
    <t>Salvia Miltirrhiza,Salvia Przewalskii,Salvia Argentae,Salvia candelabrum,Salvia Officinalis,Salvia Palaestina,Salvia officinalis purpurascens,salvia officinalis icterina,Salvia sclarea sclarea</t>
  </si>
  <si>
    <t>https://www.inaturalist.org/observations/111311826,https://www.inaturalist.org/observations/111311673,https://www.inaturalist.org/observations/111310606,https://www.inaturalist.org/observations/111312939,https://www.inaturalist.org/observations/111313011,https://www.inaturalist.org/observations/111311938,https://www.inaturalist.org/observations/111312539,https://www.inaturalist.org/observations/111312692</t>
  </si>
  <si>
    <t>https://gnps.ucsd.edu/ProteoSAFe/result.jsp?task=d9eb8151a9f5459dad892bb449ccc95a&amp;view=view_all_clusters_withID&amp;show=true#{"main.cluster index_lowerinput":"27.0","main.cluster index_upperinput":"27.0"}</t>
  </si>
  <si>
    <t>https://gnps.ucsd.edu/ProteoSAFe/result.jsp?task=d9eb8151a9f5459dad892bb449ccc95a&amp;view=view_all_clusters_withID&amp;show=true#{"main.cluster index_lowerinput":"1600.0","main.cluster index_upperinput":"1600.0"}</t>
  </si>
  <si>
    <t>Salvia Interrupta,Salvia Przewalskii,Salvia candelabrum,Salvia Officinalis,Salvia officinalis purpurascens,salvia officinalis icterina,Salvia sclarea sclarea</t>
  </si>
  <si>
    <t>https://www.inaturalist.org/observations/111311673,https://www.inaturalist.org/observations/111312601,https://www.inaturalist.org/observations/111310606,https://www.inaturalist.org/observations/111313011,https://www.inaturalist.org/observations/111311938,https://www.inaturalist.org/observations/111312692</t>
  </si>
  <si>
    <t>https://gnps.ucsd.edu/ProteoSAFe/result.jsp?task=d9eb8151a9f5459dad892bb449ccc95a&amp;view=view_all_clusters_withID&amp;show=true#{"main.cluster index_lowerinput":"190.0","main.cluster index_upperinput":"190.0"}</t>
  </si>
  <si>
    <t>https://gnps.ucsd.edu/ProteoSAFe/result.jsp?task=d9eb8151a9f5459dad892bb449ccc95a&amp;view=view_all_clusters_withID&amp;show=true#{"main.cluster index_lowerinput":"1437.0","main.cluster index_upperinput":"1437.0"}</t>
  </si>
  <si>
    <t>https://gnps.ucsd.edu/ProteoSAFe/result.jsp?task=d9eb8151a9f5459dad892bb449ccc95a&amp;view=view_all_clusters_withID&amp;show=true#{"main.cluster index_lowerinput":"471.0","main.cluster index_upperinput":"471.0"}</t>
  </si>
  <si>
    <t>Salvia Miltirrhiza,Salvia Przewalskii,Salvia Argentae,Salvia Candidissima,Salvia candelabrum,Salvia Scabra,Salvia Verticillata heterosphace,Salvia officinalis purpurascens,Salvia Nubicola,Salvia sclarea sclarea</t>
  </si>
  <si>
    <t>https://www.inaturalist.org/observations/111311826,https://www.inaturalist.org/observations/111311673,https://www.inaturalist.org/observations/111312224,https://www.inaturalist.org/observations/111310606,https://www.inaturalist.org/observations/111312939,https://www.inaturalist.org/observations/111312071,https://www.inaturalist.org/observations/111312848,https://www.inaturalist.org/observations/111313011,https://www.inaturalist.org/observations/111312692,https://www.inaturalist.org/observations/111312745</t>
  </si>
  <si>
    <t>https://gnps.ucsd.edu/ProteoSAFe/result.jsp?task=d9eb8151a9f5459dad892bb449ccc95a&amp;view=view_all_clusters_withID&amp;show=true#{"main.cluster index_lowerinput":"74.0","main.cluster index_upperinput":"74.0"}</t>
  </si>
  <si>
    <t>https://gnps.ucsd.edu/ProteoSAFe/result.jsp?task=d9eb8151a9f5459dad892bb449ccc95a&amp;view=view_all_clusters_withID&amp;show=true#{"main.cluster index_lowerinput":"878.0","main.cluster index_upperinput":"878.0"}</t>
  </si>
  <si>
    <t>https://gnps.ucsd.edu/ProteoSAFe/result.jsp?task=d9eb8151a9f5459dad892bb449ccc95a&amp;view=view_all_clusters_withID&amp;show=true#{"main.cluster index_lowerinput":"233.0","main.cluster index_upperinput":"233.0"}</t>
  </si>
  <si>
    <t>https://gnps.ucsd.edu/ProteoSAFe/result.jsp?task=d9eb8151a9f5459dad892bb449ccc95a&amp;view=view_all_clusters_withID&amp;show=true#{"main.cluster index_lowerinput":"758.0","main.cluster index_upperinput":"758.0"}</t>
  </si>
  <si>
    <t>https://gnps.ucsd.edu/ProteoSAFe/result.jsp?task=d9eb8151a9f5459dad892bb449ccc95a&amp;view=view_all_clusters_withID&amp;show=true#{"main.cluster index_lowerinput":"20.0","main.cluster index_upperinput":"20.0"}</t>
  </si>
  <si>
    <t>https://gnps.ucsd.edu/ProteoSAFe/result.jsp?task=d9eb8151a9f5459dad892bb449ccc95a&amp;view=view_all_clusters_withID&amp;show=true#{"main.cluster index_lowerinput":"1638.0","main.cluster index_upperinput":"1638.0"}</t>
  </si>
  <si>
    <t>https://gnps.ucsd.edu/ProteoSAFe/result.jsp?task=d9eb8151a9f5459dad892bb449ccc95a&amp;view=view_all_clusters_withID&amp;show=true#{"main.cluster index_lowerinput":"445.0","main.cluster index_upperinput":"445.0"}</t>
  </si>
  <si>
    <t>https://gnps.ucsd.edu/ProteoSAFe/result.jsp?task=d9eb8151a9f5459dad892bb449ccc95a&amp;view=view_all_clusters_withID&amp;show=true#{"main.cluster index_lowerinput":"390.0","main.cluster index_upperinput":"390.0"}</t>
  </si>
  <si>
    <t>https://gnps.ucsd.edu/ProteoSAFe/result.jsp?task=d9eb8151a9f5459dad892bb449ccc95a&amp;view=view_all_clusters_withID&amp;show=true#{"main.cluster index_lowerinput":"1022.0","main.cluster index_upperinput":"1022.0"}</t>
  </si>
  <si>
    <t>https://gnps.ucsd.edu/ProteoSAFe/result.jsp?task=d9eb8151a9f5459dad892bb449ccc95a&amp;view=view_all_clusters_withID&amp;show=true#{"main.cluster index_lowerinput":"1963.0","main.cluster index_upperinput":"1963.0"}</t>
  </si>
  <si>
    <t>https://gnps.ucsd.edu/ProteoSAFe/result.jsp?task=d9eb8151a9f5459dad892bb449ccc95a&amp;view=view_all_clusters_withID&amp;show=true#{"main.cluster index_lowerinput":"1313.0","main.cluster index_upperinput":"1313.0"}</t>
  </si>
  <si>
    <t>https://gnps.ucsd.edu/ProteoSAFe/result.jsp?task=d9eb8151a9f5459dad892bb449ccc95a&amp;view=view_all_clusters_withID&amp;show=true#{"main.cluster index_lowerinput":"1077.0","main.cluster index_upperinput":"1077.0"}</t>
  </si>
  <si>
    <t>https://gnps.ucsd.edu/ProteoSAFe/result.jsp?task=d9eb8151a9f5459dad892bb449ccc95a&amp;view=view_all_clusters_withID&amp;show=true#{"main.cluster index_lowerinput":"403.0","main.cluster index_upperinput":"403.0"}</t>
  </si>
  <si>
    <t>https://gnps.ucsd.edu/ProteoSAFe/result.jsp?task=d9eb8151a9f5459dad892bb449ccc95a&amp;view=view_all_clusters_withID&amp;show=true#{"main.cluster index_lowerinput":"1561.0","main.cluster index_upperinput":"1561.0"}</t>
  </si>
  <si>
    <t>https://gnps.ucsd.edu/ProteoSAFe/result.jsp?task=d9eb8151a9f5459dad892bb449ccc95a&amp;view=view_all_clusters_withID&amp;show=true#{"main.cluster index_lowerinput":"1823.0","main.cluster index_upperinput":"1823.0"}</t>
  </si>
  <si>
    <t>https://gnps.ucsd.edu/ProteoSAFe/result.jsp?task=d9eb8151a9f5459dad892bb449ccc95a&amp;view=view_all_clusters_withID&amp;show=true#{"main.cluster index_lowerinput":"626.0","main.cluster index_upperinput":"626.0"}</t>
  </si>
  <si>
    <t>https://gnps.ucsd.edu/ProteoSAFe/result.jsp?task=d9eb8151a9f5459dad892bb449ccc95a&amp;view=view_all_clusters_withID&amp;show=true#{"main.cluster index_lowerinput":"1777.0","main.cluster index_upperinput":"1777.0"}</t>
  </si>
  <si>
    <t>"N,N-Dimethyldodecylamine N-oxide"</t>
  </si>
  <si>
    <t>CASMI2016</t>
  </si>
  <si>
    <t>http://gnps.ucsd.edu/ProteoSAFe/gnpslibraryspectrum.jsp?SpectrumID=CCMSLIB00000579701</t>
  </si>
  <si>
    <t>"InChI=1S/C14H31NO/c1-4-5-6-7-8-9-10-11-12-13-14-15(2,3)16/h4-14H2,1-3H3"</t>
  </si>
  <si>
    <t>CASMI</t>
  </si>
  <si>
    <t>CCCCCCCCCCCC[N+](C)(C)[O-]</t>
  </si>
  <si>
    <t>CCMSLIB00000579701</t>
  </si>
  <si>
    <t>https://gnps.ucsd.edu/ProteoSAFe/result.jsp?task=d9eb8151a9f5459dad892bb449ccc95a&amp;view=view_all_clusters_withID&amp;show=true#{"main.cluster index_lowerinput":"1445.0","main.cluster index_upperinput":"1445.0"}</t>
  </si>
  <si>
    <t>Salvia candelabrum,Salvia Officinalis,Salvia officinalis purpurascens</t>
  </si>
  <si>
    <t>https://gnps.ucsd.edu/ProteoSAFe/result.jsp?task=d9eb8151a9f5459dad892bb449ccc95a&amp;view=view_all_clusters_withID&amp;show=true#{"main.cluster index_lowerinput":"266.0","main.cluster index_upperinput":"266.0"}</t>
  </si>
  <si>
    <t>https://gnps.ucsd.edu/ProteoSAFe/result.jsp?task=d9eb8151a9f5459dad892bb449ccc95a&amp;view=view_all_clusters_withID&amp;show=true#{"main.cluster index_lowerinput":"462.0","main.cluster index_upperinput":"462.0"}</t>
  </si>
  <si>
    <t>http://gnps.ucsd.edu/ProteoSAFe/gnpslibraryspectrum.jsp?SpectrumID=CCMSLIB00005725215</t>
  </si>
  <si>
    <t>CCMSLIB00005725215</t>
  </si>
  <si>
    <t>https://gnps.ucsd.edu/ProteoSAFe/result.jsp?task=d9eb8151a9f5459dad892bb449ccc95a&amp;view=view_all_clusters_withID&amp;show=true#{"main.cluster index_lowerinput":"1596.0","main.cluster index_upperinput":"1596.0"}</t>
  </si>
  <si>
    <t>https://gnps.ucsd.edu/ProteoSAFe/result.jsp?task=d9eb8151a9f5459dad892bb449ccc95a&amp;view=view_all_clusters_withID&amp;show=true#{"main.cluster index_lowerinput":"1758.0","main.cluster index_upperinput":"1758.0"}</t>
  </si>
  <si>
    <t>Salvia Miltirrhiza,Salvia Interrupta,Salvia Przewalskii,Salvia Argentae,Salvia Candidissima,Salvia Officinalis,Salvia Scabra,Salvia Palaestina,Salvia Verticillata heterosphace,Salvia officinalis purpurascens,salvia officinalis icterina,Salvia sclarea sclarea</t>
  </si>
  <si>
    <t>https://www.inaturalist.org/observations/111311826,https://www.inaturalist.org/observations/111312224,https://www.inaturalist.org/observations/111312601,https://www.inaturalist.org/observations/111310606,https://www.inaturalist.org/observations/111312939,https://www.inaturalist.org/observations/111312071,https://www.inaturalist.org/observations/111312848,https://www.inaturalist.org/observations/111313011,https://www.inaturalist.org/observations/111311938,https://www.inaturalist.org/observations/111312539,https://www.inaturalist.org/observations/111312692</t>
  </si>
  <si>
    <t>https://gnps.ucsd.edu/ProteoSAFe/result.jsp?task=d9eb8151a9f5459dad892bb449ccc95a&amp;view=view_all_clusters_withID&amp;show=true#{"main.cluster index_lowerinput":"116.0","main.cluster index_upperinput":"116.0"}</t>
  </si>
  <si>
    <t>https://gnps.ucsd.edu/ProteoSAFe/result.jsp?task=d9eb8151a9f5459dad892bb449ccc95a&amp;view=view_all_clusters_withID&amp;show=true#{"main.cluster index_lowerinput":"1654.0","main.cluster index_upperinput":"1654.0"}</t>
  </si>
  <si>
    <t>https://gnps.ucsd.edu/ProteoSAFe/result.jsp?task=d9eb8151a9f5459dad892bb449ccc95a&amp;view=view_all_clusters_withID&amp;show=true#{"main.cluster index_lowerinput":"520.0","main.cluster index_upperinput":"520.0"}</t>
  </si>
  <si>
    <t>https://gnps.ucsd.edu/ProteoSAFe/result.jsp?task=d9eb8151a9f5459dad892bb449ccc95a&amp;view=view_all_clusters_withID&amp;show=true#{"main.cluster index_lowerinput":"1921.0","main.cluster index_upperinput":"1921.0"}</t>
  </si>
  <si>
    <t>https://gnps.ucsd.edu/ProteoSAFe/result.jsp?task=d9eb8151a9f5459dad892bb449ccc95a&amp;view=view_all_clusters_withID&amp;show=true#{"main.cluster index_lowerinput":"735.0","main.cluster index_upperinput":"735.0"}</t>
  </si>
  <si>
    <t>chemviz:CC1(C)CCC2(C(=O)O)CCC3(C)C(=CCC4C5(C)CCC(O)C(C)(C)C5C(O)CC43C)C2C1</t>
  </si>
  <si>
    <t>https://gnps.ucsd.edu/ProteoSAFe/result.jsp?task=d9eb8151a9f5459dad892bb449ccc95a&amp;view=view_all_clusters_withID&amp;show=true#{"main.cluster index_lowerinput":"1707.0","main.cluster index_upperinput":"1707.0"}</t>
  </si>
  <si>
    <t>GLUTAMINE</t>
  </si>
  <si>
    <t>MoNA:MoNA031931</t>
  </si>
  <si>
    <t>http://gnps.ucsd.edu/ProteoSAFe/gnpslibraryspectrum.jsp?SpectrumID=CCMSLIB00006682241</t>
  </si>
  <si>
    <t>"InChI=1S/C5H10N2O3/c6-3(5(9)10)1-2-4(7)8/h3H,1-2,6H2,(H2,7,8)(H,9,10)/t3-/m0/s1"</t>
  </si>
  <si>
    <t>C(CC(=N)O)[C@@H](C(=O)O)N</t>
  </si>
  <si>
    <t>CCMSLIB00006682241</t>
  </si>
  <si>
    <t>chemviz:C(CC(=N)O)[C@@H](C(=O)O)N</t>
  </si>
  <si>
    <t>https://gnps.ucsd.edu/ProteoSAFe/result.jsp?task=d9eb8151a9f5459dad892bb449ccc95a&amp;view=view_all_clusters_withID&amp;show=true#{"main.cluster index_lowerinput":"82.0","main.cluster index_upperinput":"82.0"}</t>
  </si>
  <si>
    <t>https://gnps.ucsd.edu/ProteoSAFe/result.jsp?task=d9eb8151a9f5459dad892bb449ccc95a&amp;view=view_all_clusters_withID&amp;show=true#{"main.cluster index_lowerinput":"1635.0","main.cluster index_upperinput":"1635.0"}</t>
  </si>
  <si>
    <t>https://gnps.ucsd.edu/ProteoSAFe/result.jsp?task=d9eb8151a9f5459dad892bb449ccc95a&amp;view=view_all_clusters_withID&amp;show=true#{"main.cluster index_lowerinput":"1119.0","main.cluster index_upperinput":"1119.0"}</t>
  </si>
  <si>
    <t>https://gnps.ucsd.edu/ProteoSAFe/result.jsp?task=d9eb8151a9f5459dad892bb449ccc95a&amp;view=view_all_clusters_withID&amp;show=true#{"main.cluster index_lowerinput":"665.0","main.cluster index_upperinput":"665.0"}</t>
  </si>
  <si>
    <t>Salvia Miltirrhiza,Salvia Candidissima,Salvia Officinalis,Salvia Palaestina,Salvia sclarea sclarea</t>
  </si>
  <si>
    <t>https://www.inaturalist.org/observations/111312224,https://www.inaturalist.org/observations/111310606,https://www.inaturalist.org/observations/111312939,https://www.inaturalist.org/observations/111311938,https://www.inaturalist.org/observations/111312539</t>
  </si>
  <si>
    <t>https://gnps.ucsd.edu/ProteoSAFe/result.jsp?task=d9eb8151a9f5459dad892bb449ccc95a&amp;view=view_all_clusters_withID&amp;show=true#{"main.cluster index_lowerinput":"845.0","main.cluster index_upperinput":"845.0"}</t>
  </si>
  <si>
    <t>https://gnps.ucsd.edu/ProteoSAFe/result.jsp?task=d9eb8151a9f5459dad892bb449ccc95a&amp;view=view_all_clusters_withID&amp;show=true#{"main.cluster index_lowerinput":"798.0","main.cluster index_upperinput":"798.0"}</t>
  </si>
  <si>
    <t>https://gnps.ucsd.edu/ProteoSAFe/result.jsp?task=d9eb8151a9f5459dad892bb449ccc95a&amp;view=view_all_clusters_withID&amp;show=true#{"main.cluster index_lowerinput":"655.0","main.cluster index_upperinput":"655.0"}</t>
  </si>
  <si>
    <t>Salvia Przewalskii,Salvia Candidissima,Salvia Officinalis,Salvia Palaestina,Salvia officinalis purpurascens,salvia officinalis icterina,Salvia sclarea sclarea</t>
  </si>
  <si>
    <t>https://www.inaturalist.org/observations/111312224,https://www.inaturalist.org/observations/111310606,https://www.inaturalist.org/observations/111313011,https://www.inaturalist.org/observations/111311938,https://www.inaturalist.org/observations/111312539,https://www.inaturalist.org/observations/111312692</t>
  </si>
  <si>
    <t>https://gnps.ucsd.edu/ProteoSAFe/result.jsp?task=d9eb8151a9f5459dad892bb449ccc95a&amp;view=view_all_clusters_withID&amp;show=true#{"main.cluster index_lowerinput":"97.0","main.cluster index_upperinput":"97.0"}</t>
  </si>
  <si>
    <t>https://gnps.ucsd.edu/ProteoSAFe/result.jsp?task=d9eb8151a9f5459dad892bb449ccc95a&amp;view=view_all_clusters_withID&amp;show=true#{"main.cluster index_lowerinput":"1144.0","main.cluster index_upperinput":"1144.0"}</t>
  </si>
  <si>
    <t>https://gnps.ucsd.edu/ProteoSAFe/result.jsp?task=d9eb8151a9f5459dad892bb449ccc95a&amp;view=view_all_clusters_withID&amp;show=true#{"main.cluster index_lowerinput":"1831.0","main.cluster index_upperinput":"1831.0"}</t>
  </si>
  <si>
    <t>https://gnps.ucsd.edu/ProteoSAFe/result.jsp?task=d9eb8151a9f5459dad892bb449ccc95a&amp;view=view_all_clusters_withID&amp;show=true#{"main.cluster index_lowerinput":"381.0","main.cluster index_upperinput":"381.0"}</t>
  </si>
  <si>
    <t>https://gnps.ucsd.edu/ProteoSAFe/result.jsp?task=d9eb8151a9f5459dad892bb449ccc95a&amp;view=view_all_clusters_withID&amp;show=true#{"main.cluster index_lowerinput":"1918.0","main.cluster index_upperinput":"1918.0"}</t>
  </si>
  <si>
    <t>https://gnps.ucsd.edu/ProteoSAFe/result.jsp?task=d9eb8151a9f5459dad892bb449ccc95a&amp;view=view_all_clusters_withID&amp;show=true#{"main.cluster index_lowerinput":"118.0","main.cluster index_upperinput":"118.0"}</t>
  </si>
  <si>
    <t>Salvia Miltirrhiza,Salvia Interrupta,Salvia Przewalskii,Salvia candelabrum,Salvia Officinalis,Salvia officinalis purpurascens,salvia officinalis icterina,Salvia Nubicola</t>
  </si>
  <si>
    <t>https://www.inaturalist.org/observations/111311673,https://www.inaturalist.org/observations/111312601,https://www.inaturalist.org/observations/111312939,https://www.inaturalist.org/observations/111313011,https://www.inaturalist.org/observations/111311938,https://www.inaturalist.org/observations/111312692,https://www.inaturalist.org/observations/111312745</t>
  </si>
  <si>
    <t>https://gnps.ucsd.edu/ProteoSAFe/result.jsp?task=d9eb8151a9f5459dad892bb449ccc95a&amp;view=view_all_clusters_withID&amp;show=true#{"main.cluster index_lowerinput":"76.0","main.cluster index_upperinput":"76.0"}</t>
  </si>
  <si>
    <t>https://gnps.ucsd.edu/ProteoSAFe/result.jsp?task=d9eb8151a9f5459dad892bb449ccc95a&amp;view=view_all_clusters_withID&amp;show=true#{"main.cluster index_lowerinput":"448.0","main.cluster index_upperinput":"448.0"}</t>
  </si>
  <si>
    <t>https://gnps.ucsd.edu/ProteoSAFe/result.jsp?task=d9eb8151a9f5459dad892bb449ccc95a&amp;view=view_all_clusters_withID&amp;show=true#{"main.cluster index_lowerinput":"736.0","main.cluster index_upperinput":"736.0"}</t>
  </si>
  <si>
    <t>https://gnps.ucsd.edu/ProteoSAFe/result.jsp?task=d9eb8151a9f5459dad892bb449ccc95a&amp;view=view_all_clusters_withID&amp;show=true#{"main.cluster index_lowerinput":"1342.0","main.cluster index_upperinput":"1342.0"}</t>
  </si>
  <si>
    <t>Salvia Miltirrhiza,Salvia Interrupta,Salvia Przewalskii,Salvia Candidissima,Salvia candelabrum,Salvia Officinalis,Salvia Palaestina,Salvia officinalis purpurascens,salvia officinalis icterina,Salvia Nubicola,Salvia sclarea sclarea</t>
  </si>
  <si>
    <t>https://www.inaturalist.org/observations/111311673,https://www.inaturalist.org/observations/111312224,https://www.inaturalist.org/observations/111312601,https://www.inaturalist.org/observations/111310606,https://www.inaturalist.org/observations/111312939,https://www.inaturalist.org/observations/111313011,https://www.inaturalist.org/observations/111311938,https://www.inaturalist.org/observations/111312539,https://www.inaturalist.org/observations/111312692,https://www.inaturalist.org/observations/111312745</t>
  </si>
  <si>
    <t>https://gnps.ucsd.edu/ProteoSAFe/result.jsp?task=d9eb8151a9f5459dad892bb449ccc95a&amp;view=view_all_clusters_withID&amp;show=true#{"main.cluster index_lowerinput":"110.0","main.cluster index_upperinput":"110.0"}</t>
  </si>
  <si>
    <t>https://gnps.ucsd.edu/ProteoSAFe/result.jsp?task=d9eb8151a9f5459dad892bb449ccc95a&amp;view=view_all_clusters_withID&amp;show=true#{"main.cluster index_lowerinput":"484.0","main.cluster index_upperinput":"484.0"}</t>
  </si>
  <si>
    <t>https://gnps.ucsd.edu/ProteoSAFe/result.jsp?task=d9eb8151a9f5459dad892bb449ccc95a&amp;view=view_all_clusters_withID&amp;show=true#{"main.cluster index_lowerinput":"1727.0","main.cluster index_upperinput":"1727.0"}</t>
  </si>
  <si>
    <t>https://gnps.ucsd.edu/ProteoSAFe/result.jsp?task=d9eb8151a9f5459dad892bb449ccc95a&amp;view=view_all_clusters_withID&amp;show=true#{"main.cluster index_lowerinput":"824.0","main.cluster index_upperinput":"824.0"}</t>
  </si>
  <si>
    <t>Salvia Miltirrhiza,Salvia Interrupta,Salvia Przewalskii,Salvia Argentae,Salvia candelabrum,Salvia Officinalis,Salvia Scabra,Salvia Palaestina,Salvia Nubicola,Salvia sclarea sclarea</t>
  </si>
  <si>
    <t>https://www.inaturalist.org/observations/111311826,https://www.inaturalist.org/observations/111311673,https://www.inaturalist.org/observations/111312601,https://www.inaturalist.org/observations/111310606,https://www.inaturalist.org/observations/111312939,https://www.inaturalist.org/observations/111312071,https://www.inaturalist.org/observations/111311938,https://www.inaturalist.org/observations/111312539,https://www.inaturalist.org/observations/111312692,https://www.inaturalist.org/observations/111312745</t>
  </si>
  <si>
    <t>https://gnps.ucsd.edu/ProteoSAFe/result.jsp?task=d9eb8151a9f5459dad892bb449ccc95a&amp;view=view_all_clusters_withID&amp;show=true#{"main.cluster index_lowerinput":"550.0","main.cluster index_upperinput":"550.0"}</t>
  </si>
  <si>
    <t>https://gnps.ucsd.edu/ProteoSAFe/result.jsp?task=d9eb8151a9f5459dad892bb449ccc95a&amp;view=view_all_clusters_withID&amp;show=true#{"main.cluster index_lowerinput":"1735.0","main.cluster index_upperinput":"1735.0"}</t>
  </si>
  <si>
    <t>https://gnps.ucsd.edu/ProteoSAFe/result.jsp?task=d9eb8151a9f5459dad892bb449ccc95a&amp;view=view_all_clusters_withID&amp;show=true#{"main.cluster index_lowerinput":"1816.0","main.cluster index_upperinput":"1816.0"}</t>
  </si>
  <si>
    <t>https://gnps.ucsd.edu/ProteoSAFe/result.jsp?task=d9eb8151a9f5459dad892bb449ccc95a&amp;view=view_all_clusters_withID&amp;show=true#{"main.cluster index_lowerinput":"408.0","main.cluster index_upperinput":"408.0"}</t>
  </si>
  <si>
    <t>https://gnps.ucsd.edu/ProteoSAFe/result.jsp?task=d9eb8151a9f5459dad892bb449ccc95a&amp;view=view_all_clusters_withID&amp;show=true#{"main.cluster index_lowerinput":"1088.0","main.cluster index_upperinput":"1088.0"}</t>
  </si>
  <si>
    <t>Salvia Interrupta,Salvia Przewalskii,Salvia Officinalis,Salvia Scabra,Salvia officinalis purpurascens,salvia officinalis icterina,Salvia Nubicola</t>
  </si>
  <si>
    <t>https://www.inaturalist.org/observations/111312601,https://www.inaturalist.org/observations/111312071,https://www.inaturalist.org/observations/111313011,https://www.inaturalist.org/observations/111311938,https://www.inaturalist.org/observations/111312692,https://www.inaturalist.org/observations/111312745</t>
  </si>
  <si>
    <t>https://gnps.ucsd.edu/ProteoSAFe/result.jsp?task=d9eb8151a9f5459dad892bb449ccc95a&amp;view=view_all_clusters_withID&amp;show=true#{"main.cluster index_lowerinput":"165.0","main.cluster index_upperinput":"165.0"}</t>
  </si>
  <si>
    <t>Salvia Miltirrhiza,Salvia Interrupta,Salvia Przewalskii,Salvia candelabrum,Salvia Officinalis,Salvia Scabra,Salvia Palaestina,Salvia officinalis purpurascens,salvia officinalis icterina,Salvia Nubicola,Salvia sclarea sclarea</t>
  </si>
  <si>
    <t>https://www.inaturalist.org/observations/111311673,https://www.inaturalist.org/observations/111312601,https://www.inaturalist.org/observations/111310606,https://www.inaturalist.org/observations/111312939,https://www.inaturalist.org/observations/111312071,https://www.inaturalist.org/observations/111313011,https://www.inaturalist.org/observations/111311938,https://www.inaturalist.org/observations/111312539,https://www.inaturalist.org/observations/111312692,https://www.inaturalist.org/observations/111312745</t>
  </si>
  <si>
    <t>https://gnps.ucsd.edu/ProteoSAFe/result.jsp?task=d9eb8151a9f5459dad892bb449ccc95a&amp;view=view_all_clusters_withID&amp;show=true#{"main.cluster index_lowerinput":"155.0","main.cluster index_upperinput":"155.0"}</t>
  </si>
  <si>
    <t>https://gnps.ucsd.edu/ProteoSAFe/result.jsp?task=d9eb8151a9f5459dad892bb449ccc95a&amp;view=view_all_clusters_withID&amp;show=true#{"main.cluster index_lowerinput":"554.0","main.cluster index_upperinput":"554.0"}</t>
  </si>
  <si>
    <t>https://gnps.ucsd.edu/ProteoSAFe/result.jsp?task=d9eb8151a9f5459dad892bb449ccc95a&amp;view=view_all_clusters_withID&amp;show=true#{"main.cluster index_lowerinput":"122.0","main.cluster index_upperinput":"122.0"}</t>
  </si>
  <si>
    <t>https://gnps.ucsd.edu/ProteoSAFe/result.jsp?task=d9eb8151a9f5459dad892bb449ccc95a&amp;view=view_all_clusters_withID&amp;show=true#{"main.cluster index_lowerinput":"1608.0","main.cluster index_upperinput":"1608.0"}</t>
  </si>
  <si>
    <t>https://gnps.ucsd.edu/ProteoSAFe/result.jsp?task=d9eb8151a9f5459dad892bb449ccc95a&amp;view=view_all_clusters_withID&amp;show=true#{"main.cluster index_lowerinput":"1243.0","main.cluster index_upperinput":"1243.0"}</t>
  </si>
  <si>
    <t>http://gnps.ucsd.edu/ProteoSAFe/gnpslibraryspectrum.jsp?SpectrumID=CCMSLIB00003137110</t>
  </si>
  <si>
    <t>CCMSLIB00003137110</t>
  </si>
  <si>
    <t>https://gnps.ucsd.edu/ProteoSAFe/result.jsp?task=d9eb8151a9f5459dad892bb449ccc95a&amp;view=view_all_clusters_withID&amp;show=true#{"main.cluster index_lowerinput":"744.0","main.cluster index_upperinput":"744.0"}</t>
  </si>
  <si>
    <t>[M-H]-</t>
  </si>
  <si>
    <t>7-hydroxy-1,4a-dimethyl-9-oxo-7-propan-2-yl-2,3,4,4b,5,6,10,10a-octahydrophenanthrene-1-carboxylic acid</t>
  </si>
  <si>
    <t>MoNA:VF-NPL-QEHF007711</t>
  </si>
  <si>
    <t>http://gnps.ucsd.edu/ProteoSAFe/gnpslibraryspectrum.jsp?SpectrumID=CCMSLIB00004698774</t>
  </si>
  <si>
    <t>InChI=1S/C20H30O4/c1-12(2)20(24)9-6-14-13(11-20)15(21)10-16-18(14,3)7-5-8-19(16,4)17(22)23/h11-12,14,16,24H,5-10H2,1-4H3,(H,22,23)</t>
  </si>
  <si>
    <t>negative</t>
  </si>
  <si>
    <t>CCMSLIB00004698774</t>
  </si>
  <si>
    <t>https://gnps.ucsd.edu/ProteoSAFe/result.jsp?task=d9eb8151a9f5459dad892bb449ccc95a&amp;view=view_all_clusters_withID&amp;show=true#{"main.cluster index_lowerinput":"1824.0","main.cluster index_upperinput":"1824.0"}</t>
  </si>
  <si>
    <t>https://gnps.ucsd.edu/ProteoSAFe/result.jsp?task=d9eb8151a9f5459dad892bb449ccc95a&amp;view=view_all_clusters_withID&amp;show=true#{"main.cluster index_lowerinput":"1884.0","main.cluster index_upperinput":"1884.0"}</t>
  </si>
  <si>
    <t>https://gnps.ucsd.edu/ProteoSAFe/result.jsp?task=d9eb8151a9f5459dad892bb449ccc95a&amp;view=view_all_clusters_withID&amp;show=true#{"main.cluster index_lowerinput":"1515.0","main.cluster index_upperinput":"1515.0"}</t>
  </si>
  <si>
    <t>https://gnps.ucsd.edu/ProteoSAFe/result.jsp?task=d9eb8151a9f5459dad892bb449ccc95a&amp;view=view_all_clusters_withID&amp;show=true#{"main.cluster index_lowerinput":"384.0","main.cluster index_upperinput":"384.0"}</t>
  </si>
  <si>
    <t>https://gnps.ucsd.edu/ProteoSAFe/result.jsp?task=d9eb8151a9f5459dad892bb449ccc95a&amp;view=view_all_clusters_withID&amp;show=true#{"main.cluster index_lowerinput":"1135.0","main.cluster index_upperinput":"1135.0"}</t>
  </si>
  <si>
    <t>https://gnps.ucsd.edu/ProteoSAFe/result.jsp?task=d9eb8151a9f5459dad892bb449ccc95a&amp;view=view_all_clusters_withID&amp;show=true#{"main.cluster index_lowerinput":"1673.0","main.cluster index_upperinput":"1673.0"}</t>
  </si>
  <si>
    <t>"(R)-4-((5R,8R,9S,10S,13R,14S,17R)-10,13-dimethyl-3-oxohexadecahydro-1H-cyclopenta[a]phenanthren-17-yl)pentanoic acid"</t>
  </si>
  <si>
    <t>crude</t>
  </si>
  <si>
    <t>Emily Gentry</t>
  </si>
  <si>
    <t>http://gnps.ucsd.edu/ProteoSAFe/gnpslibraryspectrum.jsp?SpectrumID=CCMSLIB00005464753</t>
  </si>
  <si>
    <t>"InChI=1S/C24H38O3/c1-15(4-9-22(26)27)19-7-8-20-18-6-5-16-14-17(25)10-12-23(16,2)21(18)11-13-24(19,20)3/h15-16,18-21H,4-14H2,1-3H3,(H,26,27)/t15-,16-,18+,19-,20+,21+,23+,24-/m1/s1"</t>
  </si>
  <si>
    <t>C[C@@H]([C@H]1CC[C@]2([H])[C@]1(C)CC[C@@]3([H])[C@@]2([H])CC[C@@]4([H])[C@]3(C)CCC(C4)=O)CCC(O)=O</t>
  </si>
  <si>
    <t>CCMSLIB00005464753</t>
  </si>
  <si>
    <t>https://gnps.ucsd.edu/ProteoSAFe/result.jsp?task=d9eb8151a9f5459dad892bb449ccc95a&amp;view=view_all_clusters_withID&amp;show=true#{"main.cluster index_lowerinput":"749.0","main.cluster index_upperinput":"749.0"}</t>
  </si>
  <si>
    <t>https://gnps.ucsd.edu/ProteoSAFe/result.jsp?task=d9eb8151a9f5459dad892bb449ccc95a&amp;view=view_all_clusters_withID&amp;show=true#{"main.cluster index_lowerinput":"1155.0","main.cluster index_upperinput":"1155.0"}</t>
  </si>
  <si>
    <t>https://gnps.ucsd.edu/ProteoSAFe/result.jsp?task=d9eb8151a9f5459dad892bb449ccc95a&amp;view=view_all_clusters_withID&amp;show=true#{"main.cluster index_lowerinput":"495.0","main.cluster index_upperinput":"495.0"}</t>
  </si>
  <si>
    <t>https://gnps.ucsd.edu/ProteoSAFe/result.jsp?task=d9eb8151a9f5459dad892bb449ccc95a&amp;view=view_all_clusters_withID&amp;show=true#{"main.cluster index_lowerinput":"161.0","main.cluster index_upperinput":"161.0"}</t>
  </si>
  <si>
    <t>https://gnps.ucsd.edu/ProteoSAFe/result.jsp?task=d9eb8151a9f5459dad892bb449ccc95a&amp;view=view_all_clusters_withID&amp;show=true#{"main.cluster index_lowerinput":"771.0","main.cluster index_upperinput":"771.0"}</t>
  </si>
  <si>
    <t>https://gnps.ucsd.edu/ProteoSAFe/result.jsp?task=d9eb8151a9f5459dad892bb449ccc95a&amp;view=view_all_clusters_withID&amp;show=true#{"main.cluster index_lowerinput":"781.0","main.cluster index_upperinput":"781.0"}</t>
  </si>
  <si>
    <t>https://gnps.ucsd.edu/ProteoSAFe/result.jsp?view=network_displayer&amp;componentindex=306&amp;task=d9eb8151a9f5459dad892bb449ccc95a&amp;show=true</t>
  </si>
  <si>
    <t>Salvia Przewalskii,Salvia Candidissima,Salvia candelabrum,Salvia Officinalis,Salvia officinalis purpurascens,salvia officinalis icterina,Salvia sclarea sclarea</t>
  </si>
  <si>
    <t>https://www.inaturalist.org/observations/111311673,https://www.inaturalist.org/observations/111312224,https://www.inaturalist.org/observations/111310606,https://www.inaturalist.org/observations/111313011,https://www.inaturalist.org/observations/111311938,https://www.inaturalist.org/observations/111312692</t>
  </si>
  <si>
    <t>https://gnps.ucsd.edu/ProteoSAFe/result.jsp?task=d9eb8151a9f5459dad892bb449ccc95a&amp;view=view_all_clusters_withID&amp;show=true#{"main.cluster index_lowerinput":"289.0","main.cluster index_upperinput":"289.0"}</t>
  </si>
  <si>
    <t>https://gnps.ucsd.edu/ProteoSAFe/result.jsp?task=d9eb8151a9f5459dad892bb449ccc95a&amp;view=view_all_clusters_withID&amp;show=true#{"main.cluster index_lowerinput":"863.0","main.cluster index_upperinput":"863.0"}</t>
  </si>
  <si>
    <t>https://gnps.ucsd.edu/ProteoSAFe/result.jsp?task=d9eb8151a9f5459dad892bb449ccc95a&amp;view=view_all_clusters_withID&amp;show=true#{"main.cluster index_lowerinput":"939.0","main.cluster index_upperinput":"939.0"}</t>
  </si>
  <si>
    <t>https://gnps.ucsd.edu/ProteoSAFe/result.jsp?task=d9eb8151a9f5459dad892bb449ccc95a&amp;view=view_all_clusters_withID&amp;show=true#{"main.cluster index_lowerinput":"826.0","main.cluster index_upperinput":"826.0"}</t>
  </si>
  <si>
    <t>https://gnps.ucsd.edu/ProteoSAFe/result.jsp?task=d9eb8151a9f5459dad892bb449ccc95a&amp;view=view_all_clusters_withID&amp;show=true#{"main.cluster index_lowerinput":"996.0","main.cluster index_upperinput":"996.0"}</t>
  </si>
  <si>
    <t>https://gnps.ucsd.edu/ProteoSAFe/result.jsp?task=d9eb8151a9f5459dad892bb449ccc95a&amp;view=view_all_clusters_withID&amp;show=true#{"main.cluster index_lowerinput":"1597.0","main.cluster index_upperinput":"1597.0"}</t>
  </si>
  <si>
    <t>https://gnps.ucsd.edu/ProteoSAFe/result.jsp?task=d9eb8151a9f5459dad892bb449ccc95a&amp;view=view_all_clusters_withID&amp;show=true#{"main.cluster index_lowerinput":"401.0","main.cluster index_upperinput":"401.0"}</t>
  </si>
  <si>
    <t>https://gnps.ucsd.edu/ProteoSAFe/result.jsp?task=d9eb8151a9f5459dad892bb449ccc95a&amp;view=view_all_clusters_withID&amp;show=true#{"main.cluster index_lowerinput":"4.0","main.cluster index_upperinput":"4.0"}</t>
  </si>
  <si>
    <t>https://gnps.ucsd.edu/ProteoSAFe/result.jsp?task=d9eb8151a9f5459dad892bb449ccc95a&amp;view=view_all_clusters_withID&amp;show=true#{"main.cluster index_lowerinput":"1927.0","main.cluster index_upperinput":"1927.0"}</t>
  </si>
  <si>
    <t>https://gnps.ucsd.edu/ProteoSAFe/result.jsp?view=network_displayer&amp;componentindex=114&amp;task=d9eb8151a9f5459dad892bb449ccc95a&amp;show=true</t>
  </si>
  <si>
    <t>https://gnps.ucsd.edu/ProteoSAFe/result.jsp?task=d9eb8151a9f5459dad892bb449ccc95a&amp;view=view_all_clusters_withID&amp;show=true#{"main.cluster index_lowerinput":"592.0","main.cluster index_upperinput":"592.0"}</t>
  </si>
  <si>
    <t>https://gnps.ucsd.edu/ProteoSAFe/result.jsp?task=d9eb8151a9f5459dad892bb449ccc95a&amp;view=view_all_clusters_withID&amp;show=true#{"main.cluster index_lowerinput":"413.0","main.cluster index_upperinput":"413.0"}</t>
  </si>
  <si>
    <t>https://gnps.ucsd.edu/ProteoSAFe/result.jsp?task=d9eb8151a9f5459dad892bb449ccc95a&amp;view=view_all_clusters_withID&amp;show=true#{"main.cluster index_lowerinput":"488.0","main.cluster index_upperinput":"488.0"}</t>
  </si>
  <si>
    <t>https://gnps.ucsd.edu/ProteoSAFe/result.jsp?task=d9eb8151a9f5459dad892bb449ccc95a&amp;view=view_all_clusters_withID&amp;show=true#{"main.cluster index_lowerinput":"459.0","main.cluster index_upperinput":"459.0"}</t>
  </si>
  <si>
    <t>https://gnps.ucsd.edu/ProteoSAFe/result.jsp?task=d9eb8151a9f5459dad892bb449ccc95a&amp;view=view_all_clusters_withID&amp;show=true#{"main.cluster index_lowerinput":"77.0","main.cluster index_upperinput":"77.0"}</t>
  </si>
  <si>
    <t>https://gnps.ucsd.edu/ProteoSAFe/result.jsp?task=d9eb8151a9f5459dad892bb449ccc95a&amp;view=view_all_clusters_withID&amp;show=true#{"main.cluster index_lowerinput":"140.0","main.cluster index_upperinput":"140.0"}</t>
  </si>
  <si>
    <t>https://gnps.ucsd.edu/ProteoSAFe/result.jsp?view=network_displayer&amp;componentindex=49&amp;task=d9eb8151a9f5459dad892bb449ccc95a&amp;show=true</t>
  </si>
  <si>
    <t>https://gnps.ucsd.edu/ProteoSAFe/result.jsp?task=d9eb8151a9f5459dad892bb449ccc95a&amp;view=view_all_clusters_withID&amp;show=true#{"main.cluster index_lowerinput":"425.0","main.cluster index_upperinput":"425.0"}</t>
  </si>
  <si>
    <t>http://gnps.ucsd.edu/ProteoSAFe/gnpslibraryspectrum.jsp?SpectrumID=CCMSLIB00000856126</t>
  </si>
  <si>
    <t>CCMSLIB00000856126</t>
  </si>
  <si>
    <t>Salvia Przewalskii,Salvia Candidissima,Salvia Officinalis,Salvia Palaestina,salvia officinalis icterina,Salvia sclarea sclarea</t>
  </si>
  <si>
    <t>https://www.inaturalist.org/observations/111312224,https://www.inaturalist.org/observations/111310606,https://www.inaturalist.org/observations/111311938,https://www.inaturalist.org/observations/111312539,https://www.inaturalist.org/observations/111312692</t>
  </si>
  <si>
    <t>https://gnps.ucsd.edu/ProteoSAFe/result.jsp?task=d9eb8151a9f5459dad892bb449ccc95a&amp;view=view_all_clusters_withID&amp;show=true#{"main.cluster index_lowerinput":"427.0","main.cluster index_upperinput":"427.0"}</t>
  </si>
  <si>
    <t>https://gnps.ucsd.edu/ProteoSAFe/result.jsp?task=d9eb8151a9f5459dad892bb449ccc95a&amp;view=view_all_clusters_withID&amp;show=true#{"main.cluster index_lowerinput":"1542.0","main.cluster index_upperinput":"1542.0"}</t>
  </si>
  <si>
    <t>https://gnps.ucsd.edu/ProteoSAFe/result.jsp?task=d9eb8151a9f5459dad892bb449ccc95a&amp;view=view_all_clusters_withID&amp;show=true#{"main.cluster index_lowerinput":"406.0","main.cluster index_upperinput":"406.0"}</t>
  </si>
  <si>
    <t>https://gnps.ucsd.edu/ProteoSAFe/result.jsp?task=d9eb8151a9f5459dad892bb449ccc95a&amp;view=view_all_clusters_withID&amp;show=true#{"main.cluster index_lowerinput":"827.0","main.cluster index_upperinput":"827.0"}</t>
  </si>
  <si>
    <t>Salvia Miltirrhiza,Salvia Przewalskii,Salvia Argentae,Salvia Candidissima,Salvia Scabra,Salvia Palaestina,Salvia Verticillata heterosphace,Salvia sclarea sclarea</t>
  </si>
  <si>
    <t>https://www.inaturalist.org/observations/111311826,https://www.inaturalist.org/observations/111312224,https://www.inaturalist.org/observations/111310606,https://www.inaturalist.org/observations/111312939,https://www.inaturalist.org/observations/111312071,https://www.inaturalist.org/observations/111312848,https://www.inaturalist.org/observations/111312539,https://www.inaturalist.org/observations/111312692</t>
  </si>
  <si>
    <t>https://gnps.ucsd.edu/ProteoSAFe/result.jsp?task=d9eb8151a9f5459dad892bb449ccc95a&amp;view=view_all_clusters_withID&amp;show=true#{"main.cluster index_lowerinput":"405.0","main.cluster index_upperinput":"405.0"}</t>
  </si>
  <si>
    <t>Massbank:AC000823 Andrastin D|methyl (5S,8S,9S,10R,13R,14R)-17-hydroxy-4,4,8,10,12,13,16-heptamethyl-3,15-dioxo-1,2,5,6,7,9-hexahydrocyclopenta[a]phenanthrene-14-carboxylate</t>
  </si>
  <si>
    <t>http://gnps.ucsd.edu/ProteoSAFe/gnpslibraryspectrum.jsp?SpectrumID=CCMSLIB00005727778</t>
  </si>
  <si>
    <t>1S/C26H36O5/c1-14-13-17-23(5)11-10-18(27)22(3,4)16(23)9-12-24(17,6)26(21(30)31-8)20(29)15(2)19(28)25(14,26)7/h13,16-17,28H,9-12H2,1-8H3/t16-,17+,23-,24+,25+,26-/m1/s1</t>
  </si>
  <si>
    <t>CC1=C[C@H]2[C@@]3(CCC(=O)C([C@H]3CC[C@@]2([C@]4([C@@]1(C(=C(C4=O)C)O)C)C(=O)OC)C)(C)C)C</t>
  </si>
  <si>
    <t>CCMSLIB00005727778</t>
  </si>
  <si>
    <t>https://gnps.ucsd.edu/ProteoSAFe/result.jsp?task=d9eb8151a9f5459dad892bb449ccc95a&amp;view=view_all_clusters_withID&amp;show=true#{"main.cluster index_lowerinput":"808.0","main.cluster index_upperinput":"808.0"}</t>
  </si>
  <si>
    <t>p-coumaric acid</t>
  </si>
  <si>
    <t>JGI:209278</t>
  </si>
  <si>
    <t>http://gnps.ucsd.edu/ProteoSAFe/gnpslibraryspectrum.jsp?SpectrumID=CCMSLIB00006702595</t>
  </si>
  <si>
    <t>InChI=1S/C9H8O3/c10-8-4-1-7(2-5-8)3-6-9(11)12/h1-6,10H,(H,11,12)/b6-3+</t>
  </si>
  <si>
    <t>O=C(O)C=Cc1ccc(O)cc1</t>
  </si>
  <si>
    <t>CCMSLIB00006702595</t>
  </si>
  <si>
    <t>Salvia Miltirrhiza,salvia officinalis icterina,Salvia Nubicola</t>
  </si>
  <si>
    <t>https://www.inaturalist.org/observations/111312939,https://www.inaturalist.org/observations/111311938,https://www.inaturalist.org/observations/111312745</t>
  </si>
  <si>
    <t>https://gnps.ucsd.edu/ProteoSAFe/result.jsp?task=d9eb8151a9f5459dad892bb449ccc95a&amp;view=view_all_clusters_withID&amp;show=true#{"main.cluster index_lowerinput":"1132.0","main.cluster index_upperinput":"1132.0"}</t>
  </si>
  <si>
    <t>https://gnps.ucsd.edu/ProteoSAFe/result.jsp?task=d9eb8151a9f5459dad892bb449ccc95a&amp;view=view_all_clusters_withID&amp;show=true#{"main.cluster index_lowerinput":"873.0","main.cluster index_upperinput":"873.0"}</t>
  </si>
  <si>
    <t>Salvia Miltirrhiza,Salvia Przewalskii,Salvia Argentae,Salvia Candidissima,Salvia candelabrum,Salvia Officinalis,Salvia Scabra,Salvia Palaestina,Salvia officinalis purpurascens,salvia officinalis icterina,Salvia Nubicola,Salvia sclarea sclarea</t>
  </si>
  <si>
    <t>https://www.inaturalist.org/observations/111311826,https://www.inaturalist.org/observations/111311673,https://www.inaturalist.org/observations/111312224,https://www.inaturalist.org/observations/111310606,https://www.inaturalist.org/observations/111312939,https://www.inaturalist.org/observations/111312071,https://www.inaturalist.org/observations/111313011,https://www.inaturalist.org/observations/111311938,https://www.inaturalist.org/observations/111312539,https://www.inaturalist.org/observations/111312692,https://www.inaturalist.org/observations/111312745</t>
  </si>
  <si>
    <t>https://gnps.ucsd.edu/ProteoSAFe/result.jsp?task=d9eb8151a9f5459dad892bb449ccc95a&amp;view=view_all_clusters_withID&amp;show=true#{"main.cluster index_lowerinput":"245.0","main.cluster index_upperinput":"245.0"}</t>
  </si>
  <si>
    <t>https://gnps.ucsd.edu/ProteoSAFe/result.jsp?task=d9eb8151a9f5459dad892bb449ccc95a&amp;view=view_all_clusters_withID&amp;show=true#{"main.cluster index_lowerinput":"23.0","main.cluster index_upperinput":"23.0"}</t>
  </si>
  <si>
    <t>https://gnps.ucsd.edu/ProteoSAFe/result.jsp?task=d9eb8151a9f5459dad892bb449ccc95a&amp;view=view_all_clusters_withID&amp;show=true#{"main.cluster index_lowerinput":"1201.0","main.cluster index_upperinput":"1201.0"}</t>
  </si>
  <si>
    <t>https://gnps.ucsd.edu/ProteoSAFe/result.jsp?task=d9eb8151a9f5459dad892bb449ccc95a&amp;view=view_all_clusters_withID&amp;show=true#{"main.cluster index_lowerinput":"856.0","main.cluster index_upperinput":"856.0"}</t>
  </si>
  <si>
    <t>https://gnps.ucsd.edu/ProteoSAFe/result.jsp?task=d9eb8151a9f5459dad892bb449ccc95a&amp;view=view_all_clusters_withID&amp;show=true#{"main.cluster index_lowerinput":"847.0","main.cluster index_upperinput":"847.0"}</t>
  </si>
  <si>
    <t>https://gnps.ucsd.edu/ProteoSAFe/result.jsp?task=d9eb8151a9f5459dad892bb449ccc95a&amp;view=view_all_clusters_withID&amp;show=true#{"main.cluster index_lowerinput":"803.0","main.cluster index_upperinput":"803.0"}</t>
  </si>
  <si>
    <t>https://gnps.ucsd.edu/ProteoSAFe/result.jsp?task=d9eb8151a9f5459dad892bb449ccc95a&amp;view=view_all_clusters_withID&amp;show=true#{"main.cluster index_lowerinput":"1724.0","main.cluster index_upperinput":"1724.0"}</t>
  </si>
  <si>
    <t>https://gnps.ucsd.edu/ProteoSAFe/result.jsp?task=d9eb8151a9f5459dad892bb449ccc95a&amp;view=view_all_clusters_withID&amp;show=true#{"main.cluster index_lowerinput":"1493.0","main.cluster index_upperinput":"1493.0"}</t>
  </si>
  <si>
    <t>Spectral Match to Lauric acid leelamide from NIST14</t>
  </si>
  <si>
    <t>http://gnps.ucsd.edu/ProteoSAFe/gnpslibraryspectrum.jsp?SpectrumID=CCMSLIB00003134633</t>
  </si>
  <si>
    <t>CCMSLIB00003134633</t>
  </si>
  <si>
    <t>https://gnps.ucsd.edu/ProteoSAFe/result.jsp?task=d9eb8151a9f5459dad892bb449ccc95a&amp;view=view_all_clusters_withID&amp;show=true#{"main.cluster index_lowerinput":"1968.0","main.cluster index_upperinput":"1968.0"}</t>
  </si>
  <si>
    <t>https://gnps.ucsd.edu/ProteoSAFe/result.jsp?task=d9eb8151a9f5459dad892bb449ccc95a&amp;view=view_all_clusters_withID&amp;show=true#{"main.cluster index_lowerinput":"1848.0","main.cluster index_upperinput":"1848.0"}</t>
  </si>
  <si>
    <t>https://gnps.ucsd.edu/ProteoSAFe/result.jsp?task=d9eb8151a9f5459dad892bb449ccc95a&amp;view=view_all_clusters_withID&amp;show=true#{"main.cluster index_lowerinput":"531.0","main.cluster index_upperinput":"531.0"}</t>
  </si>
  <si>
    <t>Salvia Miltirrhiza,Salvia Argentae,Salvia Palaestina</t>
  </si>
  <si>
    <t>https://www.inaturalist.org/observations/111311826,https://www.inaturalist.org/observations/111312939,https://www.inaturalist.org/observations/111312539</t>
  </si>
  <si>
    <t>https://gnps.ucsd.edu/ProteoSAFe/result.jsp?task=d9eb8151a9f5459dad892bb449ccc95a&amp;view=view_all_clusters_withID&amp;show=true#{"main.cluster index_lowerinput":"1091.0","main.cluster index_upperinput":"1091.0"}</t>
  </si>
  <si>
    <t>Spectral Match to Lyso-PC(16:0) from NIST14</t>
  </si>
  <si>
    <t>http://gnps.ucsd.edu/ProteoSAFe/gnpslibraryspectrum.jsp?SpectrumID=CCMSLIB00003135346</t>
  </si>
  <si>
    <t>InChI=1S/C24H50NO7P/c1-5-6-7-8-9-10-11-12-13-14-15-16-17-18-24(27)30-21-23(26)22-32-33(28,29)31-20-19-25(2,3)4/h23,26H,5-22H2,1-4H3/t23-/m1/s1</t>
  </si>
  <si>
    <t>CCCCCCCCCCCCCCCC(=O)OC[C@H](COP(=O)([O-])OCC[N+](C)(C)C)O</t>
  </si>
  <si>
    <t>CCMSLIB00003135346</t>
  </si>
  <si>
    <t>Salvia Argentae,Salvia Scabra</t>
  </si>
  <si>
    <t>https://www.inaturalist.org/observations/111311826,https://www.inaturalist.org/observations/111312071</t>
  </si>
  <si>
    <t>https://gnps.ucsd.edu/ProteoSAFe/result.jsp?task=d9eb8151a9f5459dad892bb449ccc95a&amp;view=view_all_clusters_withID&amp;show=true#{"main.cluster index_lowerinput":"1447.0","main.cluster index_upperinput":"1447.0"}</t>
  </si>
  <si>
    <t>https://gnps.ucsd.edu/ProteoSAFe/result.jsp?task=d9eb8151a9f5459dad892bb449ccc95a&amp;view=view_all_clusters_withID&amp;show=true#{"main.cluster index_lowerinput":"700.0","main.cluster index_upperinput":"700.0"}</t>
  </si>
  <si>
    <t>NCGC00169163-02!(2S,3S,4S,5R,6S)-3,4,5-trihydroxy-6-[5-hydroxy-2-(4-hydroxyphenyl)-6-methoxy-4-oxochromen-7-yl]oxyoxane-2-carboxylic acid</t>
  </si>
  <si>
    <t>http://gnps.ucsd.edu/ProteoSAFe/gnpslibraryspectrum.jsp?SpectrumID=CCMSLIB00000847898</t>
  </si>
  <si>
    <t>InChI=1S/C22H20O12/c1-31-19-13(33-22-18(28)16(26)17(27)20(34-22)21(29)30)7-12-14(15(19)25)10(24)6-11(32-12)8-2-4-9(23)5-3-8/h2-7,16-18,20,22-23,25-28H,1H3,(H,29,30)/t16-,17-,18+,20-,22+/m0/s1</t>
  </si>
  <si>
    <t>COC1=C(O[C@@H]2O[C@@H]([C@@H](O)[C@H](O)[C@H]2O)C(O)=O)C=C3OC(=CC(=O)C3=C1O)C4=CC=C(O)C=C4</t>
  </si>
  <si>
    <t>CCMSLIB00000847898</t>
  </si>
  <si>
    <t>Salvia Przewalskii,Salvia Argentae,Salvia Candidissima,Salvia candelabrum,Salvia Palaestina,Salvia officinalis purpurascens,salvia officinalis icterina,Salvia sclarea sclarea</t>
  </si>
  <si>
    <t>https://gnps.ucsd.edu/ProteoSAFe/result.jsp?task=d9eb8151a9f5459dad892bb449ccc95a&amp;view=view_all_clusters_withID&amp;show=true#{"main.cluster index_lowerinput":"79.0","main.cluster index_upperinput":"79.0"}</t>
  </si>
  <si>
    <t>Salvia Miltirrhiza,Salvia Przewalskii,Salvia Candidissima,Salvia officinalis purpurascens,salvia officinalis icterina</t>
  </si>
  <si>
    <t>https://www.inaturalist.org/observations/111312224,https://www.inaturalist.org/observations/111312939,https://www.inaturalist.org/observations/111313011,https://www.inaturalist.org/observations/111311938,https://www.inaturalist.org/observations/111312692</t>
  </si>
  <si>
    <t>https://gnps.ucsd.edu/ProteoSAFe/result.jsp?task=d9eb8151a9f5459dad892bb449ccc95a&amp;view=view_all_clusters_withID&amp;show=true#{"main.cluster index_lowerinput":"247.0","main.cluster index_upperinput":"247.0"}</t>
  </si>
  <si>
    <t>https://gnps.ucsd.edu/ProteoSAFe/result.jsp?task=d9eb8151a9f5459dad892bb449ccc95a&amp;view=view_all_clusters_withID&amp;show=true#{"main.cluster index_lowerinput":"1491.0","main.cluster index_upperinput":"1491.0"}</t>
  </si>
  <si>
    <t>https://gnps.ucsd.edu/ProteoSAFe/result.jsp?task=d9eb8151a9f5459dad892bb449ccc95a&amp;view=view_all_clusters_withID&amp;show=true#{"main.cluster index_lowerinput":"198.0","main.cluster index_upperinput":"198.0"}</t>
  </si>
  <si>
    <t>Massbank:AC000286 Walleminone|(1R,4S,5S,6R,9R)-5,6-dihydroxy-4,11,11-trimethyl-8-methylidenebicyclo[7.2.0]undecan-3-one</t>
  </si>
  <si>
    <t>http://gnps.ucsd.edu/ProteoSAFe/gnpslibraryspectrum.jsp?SpectrumID=CCMSLIB00005727652</t>
  </si>
  <si>
    <t>1S/C15H24O3/c1-8-5-13(17)14(18)9(2)12(16)6-11-10(8)7-15(11,3)4/h9-11,13-14,17-18H,1,5-7H2,2-4H3/t9-,10+,11-,13-,14+/m1/s1</t>
  </si>
  <si>
    <t>C[C@H]1[C@@H]([C@@H](CC(=C)[C@@H]2CC([C@@H]2CC1=O)(C)C)O)O</t>
  </si>
  <si>
    <t>CCMSLIB00005727652</t>
  </si>
  <si>
    <t>https://gnps.ucsd.edu/ProteoSAFe/result.jsp?task=d9eb8151a9f5459dad892bb449ccc95a&amp;view=view_all_clusters_withID&amp;show=true#{"main.cluster index_lowerinput":"1934.0","main.cluster index_upperinput":"1934.0"}</t>
  </si>
  <si>
    <t>https://gnps.ucsd.edu/ProteoSAFe/result.jsp?task=d9eb8151a9f5459dad892bb449ccc95a&amp;view=view_all_clusters_withID&amp;show=true#{"main.cluster index_lowerinput":"703.0","main.cluster index_upperinput":"703.0"}</t>
  </si>
  <si>
    <t>https://gnps.ucsd.edu/ProteoSAFe/result.jsp?task=d9eb8151a9f5459dad892bb449ccc95a&amp;view=view_all_clusters_withID&amp;show=true#{"main.cluster index_lowerinput":"639.0","main.cluster index_upperinput":"639.0"}</t>
  </si>
  <si>
    <t>https://gnps.ucsd.edu/ProteoSAFe/result.jsp?task=d9eb8151a9f5459dad892bb449ccc95a&amp;view=view_all_clusters_withID&amp;show=true#{"main.cluster index_lowerinput":"1323.0","main.cluster index_upperinput":"1323.0"}</t>
  </si>
  <si>
    <t>https://gnps.ucsd.edu/ProteoSAFe/result.jsp?task=d9eb8151a9f5459dad892bb449ccc95a&amp;view=view_all_clusters_withID&amp;show=true#{"main.cluster index_lowerinput":"1634.0","main.cluster index_upperinput":"1634.0"}</t>
  </si>
  <si>
    <t>https://gnps.ucsd.edu/ProteoSAFe/result.jsp?task=d9eb8151a9f5459dad892bb449ccc95a&amp;view=view_all_clusters_withID&amp;show=true#{"main.cluster index_lowerinput":"1252.0","main.cluster index_upperinput":"1252.0"}</t>
  </si>
  <si>
    <t>Salvia Przewalskii,Salvia officinalis purpurascens,salvia officinalis icterina</t>
  </si>
  <si>
    <t>https://www.inaturalist.org/observations/111313011,https://www.inaturalist.org/observations/111311938,https://www.inaturalist.org/observations/111312692</t>
  </si>
  <si>
    <t>https://gnps.ucsd.edu/ProteoSAFe/result.jsp?task=d9eb8151a9f5459dad892bb449ccc95a&amp;view=view_all_clusters_withID&amp;show=true#{"main.cluster index_lowerinput":"16.0","main.cluster index_upperinput":"16.0"}</t>
  </si>
  <si>
    <t>https://gnps.ucsd.edu/ProteoSAFe/result.jsp?task=d9eb8151a9f5459dad892bb449ccc95a&amp;view=view_all_clusters_withID&amp;show=true#{"main.cluster index_lowerinput":"1917.0","main.cluster index_upperinput":"1917.0"}</t>
  </si>
  <si>
    <t>https://gnps.ucsd.edu/ProteoSAFe/result.jsp?task=d9eb8151a9f5459dad892bb449ccc95a&amp;view=view_all_clusters_withID&amp;show=true#{"main.cluster index_lowerinput":"690.0","main.cluster index_upperinput":"690.0"}</t>
  </si>
  <si>
    <t>https://gnps.ucsd.edu/ProteoSAFe/result.jsp?task=d9eb8151a9f5459dad892bb449ccc95a&amp;view=view_all_clusters_withID&amp;show=true#{"main.cluster index_lowerinput":"1309.0","main.cluster index_upperinput":"1309.0"}</t>
  </si>
  <si>
    <t>https://gnps.ucsd.edu/ProteoSAFe/result.jsp?task=d9eb8151a9f5459dad892bb449ccc95a&amp;view=view_all_clusters_withID&amp;show=true#{"main.cluster index_lowerinput":"1818.0","main.cluster index_upperinput":"1818.0"}</t>
  </si>
  <si>
    <t>https://gnps.ucsd.edu/ProteoSAFe/result.jsp?task=d9eb8151a9f5459dad892bb449ccc95a&amp;view=view_all_clusters_withID&amp;show=true#{"main.cluster index_lowerinput":"891.0","main.cluster index_upperinput":"891.0"}</t>
  </si>
  <si>
    <t>https://gnps.ucsd.edu/ProteoSAFe/result.jsp?task=d9eb8151a9f5459dad892bb449ccc95a&amp;view=view_all_clusters_withID&amp;show=true#{"main.cluster index_lowerinput":"1936.0","main.cluster index_upperinput":"1936.0"}</t>
  </si>
  <si>
    <t>https://gnps.ucsd.edu/ProteoSAFe/result.jsp?task=d9eb8151a9f5459dad892bb449ccc95a&amp;view=view_all_clusters_withID&amp;show=true#{"main.cluster index_lowerinput":"1508.0","main.cluster index_upperinput":"1508.0"}</t>
  </si>
  <si>
    <t>M+H-CH3NH2</t>
  </si>
  <si>
    <t>Spectral Match to Abrine from NIST14</t>
  </si>
  <si>
    <t>http://gnps.ucsd.edu/ProteoSAFe/gnpslibraryspectrum.jsp?SpectrumID=CCMSLIB00003139168</t>
  </si>
  <si>
    <t>CCMSLIB00003139168</t>
  </si>
  <si>
    <t>https://gnps.ucsd.edu/ProteoSAFe/result.jsp?task=d9eb8151a9f5459dad892bb449ccc95a&amp;view=view_all_clusters_withID&amp;show=true#{"main.cluster index_lowerinput":"632.0","main.cluster index_upperinput":"632.0"}</t>
  </si>
  <si>
    <t>Gly-Leu - 40.0 eV</t>
  </si>
  <si>
    <t>http://gnps.ucsd.edu/ProteoSAFe/gnpslibraryspectrum.jsp?SpectrumID=CCMSLIB00006123519</t>
  </si>
  <si>
    <t>CC(C)C[C@@H](C(=O)O)NC(=O)CN</t>
  </si>
  <si>
    <t>CCMSLIB00006123519</t>
  </si>
  <si>
    <t>https://gnps.ucsd.edu/ProteoSAFe/result.jsp?task=d9eb8151a9f5459dad892bb449ccc95a&amp;view=view_all_clusters_withID&amp;show=true#{"main.cluster index_lowerinput":"343.0","main.cluster index_upperinput":"343.0"}</t>
  </si>
  <si>
    <t>https://gnps.ucsd.edu/ProteoSAFe/result.jsp?task=d9eb8151a9f5459dad892bb449ccc95a&amp;view=view_all_clusters_withID&amp;show=true#{"main.cluster index_lowerinput":"544.0","main.cluster index_upperinput":"544.0"}</t>
  </si>
  <si>
    <t>https://gnps.ucsd.edu/ProteoSAFe/result.jsp?task=d9eb8151a9f5459dad892bb449ccc95a&amp;view=view_all_clusters_withID&amp;show=true#{"main.cluster index_lowerinput":"1140.0","main.cluster index_upperinput":"1140.0"}</t>
  </si>
  <si>
    <t>https://gnps.ucsd.edu/ProteoSAFe/result.jsp?task=d9eb8151a9f5459dad892bb449ccc95a&amp;view=view_all_clusters_withID&amp;show=true#{"main.cluster index_lowerinput":"369.0","main.cluster index_upperinput":"369.0"}</t>
  </si>
  <si>
    <t>https://gnps.ucsd.edu/ProteoSAFe/result.jsp?task=d9eb8151a9f5459dad892bb449ccc95a&amp;view=view_all_clusters_withID&amp;show=true#{"main.cluster index_lowerinput":"441.0","main.cluster index_upperinput":"441.0"}</t>
  </si>
  <si>
    <t>https://gnps.ucsd.edu/ProteoSAFe/result.jsp?task=d9eb8151a9f5459dad892bb449ccc95a&amp;view=view_all_clusters_withID&amp;show=true#{"main.cluster index_lowerinput":"1574.0","main.cluster index_upperinput":"1574.0"}</t>
  </si>
  <si>
    <t>https://gnps.ucsd.edu/ProteoSAFe/result.jsp?task=d9eb8151a9f5459dad892bb449ccc95a&amp;view=view_all_clusters_withID&amp;show=true#{"main.cluster index_lowerinput":"1419.0","main.cluster index_upperinput":"1419.0"}</t>
  </si>
  <si>
    <t>https://gnps.ucsd.edu/ProteoSAFe/result.jsp?task=d9eb8151a9f5459dad892bb449ccc95a&amp;view=view_all_clusters_withID&amp;show=true#{"main.cluster index_lowerinput":"173.0","main.cluster index_upperinput":"173.0"}</t>
  </si>
  <si>
    <t>https://gnps.ucsd.edu/ProteoSAFe/result.jsp?task=d9eb8151a9f5459dad892bb449ccc95a&amp;view=view_all_clusters_withID&amp;show=true#{"main.cluster index_lowerinput":"1303.0","main.cluster index_upperinput":"1303.0"}</t>
  </si>
  <si>
    <t>https://gnps.ucsd.edu/ProteoSAFe/result.jsp?task=d9eb8151a9f5459dad892bb449ccc95a&amp;view=view_all_clusters_withID&amp;show=true#{"main.cluster index_lowerinput":"1162.0","main.cluster index_upperinput":"1162.0"}</t>
  </si>
  <si>
    <t>https://gnps.ucsd.edu/ProteoSAFe/result.jsp?task=d9eb8151a9f5459dad892bb449ccc95a&amp;view=view_all_clusters_withID&amp;show=true#{"main.cluster index_lowerinput":"284.0","main.cluster index_upperinput":"284.0"}</t>
  </si>
  <si>
    <t>https://gnps.ucsd.edu/ProteoSAFe/result.jsp?task=d9eb8151a9f5459dad892bb449ccc95a&amp;view=view_all_clusters_withID&amp;show=true#{"main.cluster index_lowerinput":"1971.0","main.cluster index_upperinput":"1971.0"}</t>
  </si>
  <si>
    <t>Spectral Match to L-Histidine from METLIN</t>
  </si>
  <si>
    <t>http://gnps.ucsd.edu/ProteoSAFe/gnpslibraryspectrum.jsp?SpectrumID=CCMSLIB00003139550</t>
  </si>
  <si>
    <t>InChI=1S/C6H9N3O2/c7-5(6(10)11)1-4-2-8-3-9-4/h2-3,5H,1,7H2,(H,8,9)(H,10,11)</t>
  </si>
  <si>
    <t>C1=C(NC=N1)CC(C(=O)O)N</t>
  </si>
  <si>
    <t>CCMSLIB00003139550</t>
  </si>
  <si>
    <t>https://gnps.ucsd.edu/ProteoSAFe/result.jsp?task=d9eb8151a9f5459dad892bb449ccc95a&amp;view=view_all_clusters_withID&amp;show=true#{"main.cluster index_lowerinput":"1799.0","main.cluster index_upperinput":"1799.0"}</t>
  </si>
  <si>
    <t>luteolin 4'-O-glucoside</t>
  </si>
  <si>
    <t>MoNA:VF-NPL-QTOF002248</t>
  </si>
  <si>
    <t>http://gnps.ucsd.edu/ProteoSAFe/gnpslibraryspectrum.jsp?SpectrumID=CCMSLIB00004720069</t>
  </si>
  <si>
    <t>InChI=1S/C21H20O11/c22-7-16-18(27)19(28)20(29)21(32-16)31-13-2-1-8(3-10(13)24)14-6-12(26)17-11(25)4-9(23)5-15(17)30-14/h1-6,16,18-25,27-29H,7H2/t16-,18-,19+,20-,21-/m1/s1</t>
  </si>
  <si>
    <t>CCMSLIB00004720069</t>
  </si>
  <si>
    <t>Salvia Interrupta,Salvia Przewalskii,Salvia Candidissima,Salvia candelabrum,Salvia Officinalis,Salvia Palaestina,Salvia officinalis purpurascens,salvia officinalis icterina,Salvia Nubicola,Salvia sclarea sclarea</t>
  </si>
  <si>
    <t>https://www.inaturalist.org/observations/111311673,https://www.inaturalist.org/observations/111312224,https://www.inaturalist.org/observations/111312601,https://www.inaturalist.org/observations/111310606,https://www.inaturalist.org/observations/111313011,https://www.inaturalist.org/observations/111311938,https://www.inaturalist.org/observations/111312539,https://www.inaturalist.org/observations/111312692,https://www.inaturalist.org/observations/111312745</t>
  </si>
  <si>
    <t>https://gnps.ucsd.edu/ProteoSAFe/result.jsp?task=d9eb8151a9f5459dad892bb449ccc95a&amp;view=view_all_clusters_withID&amp;show=true#{"main.cluster index_lowerinput":"95.0","main.cluster index_upperinput":"95.0"}</t>
  </si>
  <si>
    <t>https://gnps.ucsd.edu/ProteoSAFe/result.jsp?task=d9eb8151a9f5459dad892bb449ccc95a&amp;view=view_all_clusters_withID&amp;show=true#{"main.cluster index_lowerinput":"1897.0","main.cluster index_upperinput":"1897.0"}</t>
  </si>
  <si>
    <t>https://gnps.ucsd.edu/ProteoSAFe/result.jsp?task=d9eb8151a9f5459dad892bb449ccc95a&amp;view=view_all_clusters_withID&amp;show=true#{"main.cluster index_lowerinput":"1446.0","main.cluster index_upperinput":"1446.0"}</t>
  </si>
  <si>
    <t>https://gnps.ucsd.edu/ProteoSAFe/result.jsp?task=d9eb8151a9f5459dad892bb449ccc95a&amp;view=view_all_clusters_withID&amp;show=true#{"main.cluster index_lowerinput":"906.0","main.cluster index_upperinput":"906.0"}</t>
  </si>
  <si>
    <t>https://gnps.ucsd.edu/ProteoSAFe/result.jsp?task=d9eb8151a9f5459dad892bb449ccc95a&amp;view=view_all_clusters_withID&amp;show=true#{"main.cluster index_lowerinput":"1775.0","main.cluster index_upperinput":"1775.0"}</t>
  </si>
  <si>
    <t>https://gnps.ucsd.edu/ProteoSAFe/result.jsp?task=d9eb8151a9f5459dad892bb449ccc95a&amp;view=view_all_clusters_withID&amp;show=true#{"main.cluster index_lowerinput":"1676.0","main.cluster index_upperinput":"1676.0"}</t>
  </si>
  <si>
    <t>https://gnps.ucsd.edu/ProteoSAFe/result.jsp?task=d9eb8151a9f5459dad892bb449ccc95a&amp;view=view_all_clusters_withID&amp;show=true#{"main.cluster index_lowerinput":"648.0","main.cluster index_upperinput":"648.0"}</t>
  </si>
  <si>
    <t>Kaempferol 3-glucuronide</t>
  </si>
  <si>
    <t>MoNA:VF-NPL-QEHF015126</t>
  </si>
  <si>
    <t>http://gnps.ucsd.edu/ProteoSAFe/gnpslibraryspectrum.jsp?SpectrumID=CCMSLIB00004706189</t>
  </si>
  <si>
    <t>InChI=1S/C21H18O12/c22-8-3-1-7(2-4-8)17-18(13(25)12-10(24)5-9(23)6-11(12)31-17)32-21-16(28)14(26)15(27)19(33-21)20(29)30/h1-6,14-16,19,21-24,26-28H,(H,29,30)/t14-,15-,16+,19-,21+/m0/s1</t>
  </si>
  <si>
    <t>CCMSLIB00004706189</t>
  </si>
  <si>
    <t>Salvia Interrupta,Salvia Przewalskii,Salvia candelabrum,Salvia Officinalis,Salvia Palaestina,salvia officinalis icterina,Salvia sclarea sclarea</t>
  </si>
  <si>
    <t>https://www.inaturalist.org/observations/111311673,https://www.inaturalist.org/observations/111312601,https://www.inaturalist.org/observations/111310606,https://www.inaturalist.org/observations/111311938,https://www.inaturalist.org/observations/111312539,https://www.inaturalist.org/observations/111312692</t>
  </si>
  <si>
    <t>https://gnps.ucsd.edu/ProteoSAFe/result.jsp?task=d9eb8151a9f5459dad892bb449ccc95a&amp;view=view_all_clusters_withID&amp;show=true#{"main.cluster index_lowerinput":"416.0","main.cluster index_upperinput":"416.0"}</t>
  </si>
  <si>
    <t>https://gnps.ucsd.edu/ProteoSAFe/result.jsp?task=d9eb8151a9f5459dad892bb449ccc95a&amp;view=view_all_clusters_withID&amp;show=true#{"main.cluster index_lowerinput":"1186.0","main.cluster index_upperinput":"1186.0"}</t>
  </si>
  <si>
    <t>https://gnps.ucsd.edu/ProteoSAFe/result.jsp?task=d9eb8151a9f5459dad892bb449ccc95a&amp;view=view_all_clusters_withID&amp;show=true#{"main.cluster index_lowerinput":"804.0","main.cluster index_upperinput":"804.0"}</t>
  </si>
  <si>
    <t>Salvia Candidissima,Salvia Officinalis,salvia officinalis icterina,Salvia sclarea sclarea</t>
  </si>
  <si>
    <t>https://gnps.ucsd.edu/ProteoSAFe/result.jsp?task=d9eb8151a9f5459dad892bb449ccc95a&amp;view=view_all_clusters_withID&amp;show=true#{"main.cluster index_lowerinput":"642.0","main.cluster index_upperinput":"642.0"}</t>
  </si>
  <si>
    <t>https://gnps.ucsd.edu/ProteoSAFe/result.jsp?task=d9eb8151a9f5459dad892bb449ccc95a&amp;view=view_all_clusters_withID&amp;show=true#{"main.cluster index_lowerinput":"1325.0","main.cluster index_upperinput":"1325.0"}</t>
  </si>
  <si>
    <t>https://gnps.ucsd.edu/ProteoSAFe/result.jsp?task=d9eb8151a9f5459dad892bb449ccc95a&amp;view=view_all_clusters_withID&amp;show=true#{"main.cluster index_lowerinput":"1947.0","main.cluster index_upperinput":"1947.0"}</t>
  </si>
  <si>
    <t>Salvia Przewalskii,Salvia Palaestina</t>
  </si>
  <si>
    <t>https://www.inaturalist.org/observations/111312539,https://www.inaturalist.org/observations/111312692</t>
  </si>
  <si>
    <t>https://gnps.ucsd.edu/ProteoSAFe/result.jsp?task=d9eb8151a9f5459dad892bb449ccc95a&amp;view=view_all_clusters_withID&amp;show=true#{"main.cluster index_lowerinput":"431.0","main.cluster index_upperinput":"431.0"}</t>
  </si>
  <si>
    <t>Salvia Interrupta,Salvia Przewalskii,Salvia Argentae,Salvia Candidissima,Salvia candelabrum,Salvia Officinalis,Salvia officinalis purpurascens,salvia officinalis icterina,Salvia sclarea sclarea</t>
  </si>
  <si>
    <t>https://www.inaturalist.org/observations/111311826,https://www.inaturalist.org/observations/111311673,https://www.inaturalist.org/observations/111312224,https://www.inaturalist.org/observations/111312601,https://www.inaturalist.org/observations/111310606,https://www.inaturalist.org/observations/111313011,https://www.inaturalist.org/observations/111311938,https://www.inaturalist.org/observations/111312692</t>
  </si>
  <si>
    <t>https://gnps.ucsd.edu/ProteoSAFe/result.jsp?task=d9eb8151a9f5459dad892bb449ccc95a&amp;view=view_all_clusters_withID&amp;show=true#{"main.cluster index_lowerinput":"30.0","main.cluster index_upperinput":"30.0"}</t>
  </si>
  <si>
    <t>CINNAMIC ACID</t>
  </si>
  <si>
    <t>JGI:214987</t>
  </si>
  <si>
    <t>http://gnps.ucsd.edu/ProteoSAFe/gnpslibraryspectrum.jsp?SpectrumID=CCMSLIB00006708304</t>
  </si>
  <si>
    <t>InChI=1S/C9H8O2/c10-9(11)7-6-8-4-2-1-3-5-8/h1-7H,(H,10,11)/b7-6+</t>
  </si>
  <si>
    <t>O=C(O)C=Cc1ccccc1</t>
  </si>
  <si>
    <t>CCMSLIB00006708304</t>
  </si>
  <si>
    <t>https://gnps.ucsd.edu/ProteoSAFe/result.jsp?task=d9eb8151a9f5459dad892bb449ccc95a&amp;view=view_all_clusters_withID&amp;show=true#{"main.cluster index_lowerinput":"226.0","main.cluster index_upperinput":"226.0"}</t>
  </si>
  <si>
    <t>https://gnps.ucsd.edu/ProteoSAFe/result.jsp?task=d9eb8151a9f5459dad892bb449ccc95a&amp;view=view_all_clusters_withID&amp;show=true#{"main.cluster index_lowerinput":"248.0","main.cluster index_upperinput":"248.0"}</t>
  </si>
  <si>
    <t>https://gnps.ucsd.edu/ProteoSAFe/result.jsp?task=d9eb8151a9f5459dad892bb449ccc95a&amp;view=view_all_clusters_withID&amp;show=true#{"main.cluster index_lowerinput":"1080.0","main.cluster index_upperinput":"1080.0"}</t>
  </si>
  <si>
    <t>https://gnps.ucsd.edu/ProteoSAFe/result.jsp?task=d9eb8151a9f5459dad892bb449ccc95a&amp;view=view_all_clusters_withID&amp;show=true#{"main.cluster index_lowerinput":"681.0","main.cluster index_upperinput":"681.0"}</t>
  </si>
  <si>
    <t>Salvia Candidissima,Salvia Officinalis,Salvia Palaestina,Salvia officinalis purpurascens,salvia officinalis icterina,Salvia sclarea sclarea</t>
  </si>
  <si>
    <t>https://gnps.ucsd.edu/ProteoSAFe/result.jsp?task=d9eb8151a9f5459dad892bb449ccc95a&amp;view=view_all_clusters_withID&amp;show=true#{"main.cluster index_lowerinput":"147.0","main.cluster index_upperinput":"147.0"}</t>
  </si>
  <si>
    <t>https://gnps.ucsd.edu/ProteoSAFe/result.jsp?task=d9eb8151a9f5459dad892bb449ccc95a&amp;view=view_all_clusters_withID&amp;show=true#{"main.cluster index_lowerinput":"799.0","main.cluster index_upperinput":"799.0"}</t>
  </si>
  <si>
    <t>https://gnps.ucsd.edu/ProteoSAFe/result.jsp?task=d9eb8151a9f5459dad892bb449ccc95a&amp;view=view_all_clusters_withID&amp;show=true#{"main.cluster index_lowerinput":"1765.0","main.cluster index_upperinput":"1765.0"}</t>
  </si>
  <si>
    <t>Salvia Miltirrhiza,Salvia Interrupta,Salvia candelabrum,Salvia Nubicola</t>
  </si>
  <si>
    <t>https://www.inaturalist.org/observations/111311673,https://www.inaturalist.org/observations/111312601,https://www.inaturalist.org/observations/111312939,https://www.inaturalist.org/observations/111312745</t>
  </si>
  <si>
    <t>https://gnps.ucsd.edu/ProteoSAFe/result.jsp?task=d9eb8151a9f5459dad892bb449ccc95a&amp;view=view_all_clusters_withID&amp;show=true#{"main.cluster index_lowerinput":"1153.0","main.cluster index_upperinput":"1153.0"}</t>
  </si>
  <si>
    <t>https://gnps.ucsd.edu/ProteoSAFe/result.jsp?task=d9eb8151a9f5459dad892bb449ccc95a&amp;view=view_all_clusters_withID&amp;show=true#{"main.cluster index_lowerinput":"1925.0","main.cluster index_upperinput":"1925.0"}</t>
  </si>
  <si>
    <t>https://gnps.ucsd.edu/ProteoSAFe/result.jsp?task=d9eb8151a9f5459dad892bb449ccc95a&amp;view=view_all_clusters_withID&amp;show=true#{"main.cluster index_lowerinput":"52.0","main.cluster index_upperinput":"52.0"}</t>
  </si>
  <si>
    <t>https://gnps.ucsd.edu/ProteoSAFe/result.jsp?view=network_displayer&amp;componentindex=74&amp;task=d9eb8151a9f5459dad892bb449ccc95a&amp;show=true</t>
  </si>
  <si>
    <t>ISOLEUCINE - 50.0 eV</t>
  </si>
  <si>
    <t>http://gnps.ucsd.edu/ProteoSAFe/gnpslibraryspectrum.jsp?SpectrumID=CCMSLIB00005883685</t>
  </si>
  <si>
    <t>CC[C@H](C)[C@H](N)C(O)=O</t>
  </si>
  <si>
    <t>CCMSLIB00005883685</t>
  </si>
  <si>
    <t>https://gnps.ucsd.edu/ProteoSAFe/result.jsp?task=d9eb8151a9f5459dad892bb449ccc95a&amp;view=view_all_clusters_withID&amp;show=true#{"main.cluster index_lowerinput":"347.0","main.cluster index_upperinput":"347.0"}</t>
  </si>
  <si>
    <t>https://gnps.ucsd.edu/ProteoSAFe/result.jsp?task=d9eb8151a9f5459dad892bb449ccc95a&amp;view=view_all_clusters_withID&amp;show=true#{"main.cluster index_lowerinput":"1359.0","main.cluster index_upperinput":"1359.0"}</t>
  </si>
  <si>
    <t>https://gnps.ucsd.edu/ProteoSAFe/result.jsp?task=d9eb8151a9f5459dad892bb449ccc95a&amp;view=view_all_clusters_withID&amp;show=true#{"main.cluster index_lowerinput":"1587.0","main.cluster index_upperinput":"1587.0"}</t>
  </si>
  <si>
    <t>https://gnps.ucsd.edu/ProteoSAFe/result.jsp?task=d9eb8151a9f5459dad892bb449ccc95a&amp;view=view_all_clusters_withID&amp;show=true#{"main.cluster index_lowerinput":"760.0","main.cluster index_upperinput":"760.0"}</t>
  </si>
  <si>
    <t>https://gnps.ucsd.edu/ProteoSAFe/result.jsp?task=d9eb8151a9f5459dad892bb449ccc95a&amp;view=view_all_clusters_withID&amp;show=true#{"main.cluster index_lowerinput":"1585.0","main.cluster index_upperinput":"1585.0"}</t>
  </si>
  <si>
    <t>https://gnps.ucsd.edu/ProteoSAFe/result.jsp?task=d9eb8151a9f5459dad892bb449ccc95a&amp;view=view_all_clusters_withID&amp;show=true#{"main.cluster index_lowerinput":"1092.0","main.cluster index_upperinput":"1092.0"}</t>
  </si>
  <si>
    <t>https://gnps.ucsd.edu/ProteoSAFe/result.jsp?task=d9eb8151a9f5459dad892bb449ccc95a&amp;view=view_all_clusters_withID&amp;show=true#{"main.cluster index_lowerinput":"624.0","main.cluster index_upperinput":"624.0"}</t>
  </si>
  <si>
    <t>https://gnps.ucsd.edu/ProteoSAFe/result.jsp?task=d9eb8151a9f5459dad892bb449ccc95a&amp;view=view_all_clusters_withID&amp;show=true#{"main.cluster index_lowerinput":"1836.0","main.cluster index_upperinput":"1836.0"}</t>
  </si>
  <si>
    <t>https://gnps.ucsd.edu/ProteoSAFe/result.jsp?task=d9eb8151a9f5459dad892bb449ccc95a&amp;view=view_all_clusters_withID&amp;show=true#{"main.cluster index_lowerinput":"119.0","main.cluster index_upperinput":"119.0"}</t>
  </si>
  <si>
    <t>https://gnps.ucsd.edu/ProteoSAFe/result.jsp?task=d9eb8151a9f5459dad892bb449ccc95a&amp;view=view_all_clusters_withID&amp;show=true#{"main.cluster index_lowerinput":"221.0","main.cluster index_upperinput":"221.0"}</t>
  </si>
  <si>
    <t>Salvia Officinalis,Salvia Scabra</t>
  </si>
  <si>
    <t>https://www.inaturalist.org/observations/111312071,https://www.inaturalist.org/observations/111311938</t>
  </si>
  <si>
    <t>https://gnps.ucsd.edu/ProteoSAFe/result.jsp?task=d9eb8151a9f5459dad892bb449ccc95a&amp;view=view_all_clusters_withID&amp;show=true#{"main.cluster index_lowerinput":"1454.0","main.cluster index_upperinput":"1454.0"}</t>
  </si>
  <si>
    <t>https://gnps.ucsd.edu/ProteoSAFe/result.jsp?task=d9eb8151a9f5459dad892bb449ccc95a&amp;view=view_all_clusters_withID&amp;show=true#{"main.cluster index_lowerinput":"1825.0","main.cluster index_upperinput":"1825.0"}</t>
  </si>
  <si>
    <t>https://gnps.ucsd.edu/ProteoSAFe/result.jsp?task=d9eb8151a9f5459dad892bb449ccc95a&amp;view=view_all_clusters_withID&amp;show=true#{"main.cluster index_lowerinput":"1435.0","main.cluster index_upperinput":"1435.0"}</t>
  </si>
  <si>
    <t>https://gnps.ucsd.edu/ProteoSAFe/result.jsp?task=d9eb8151a9f5459dad892bb449ccc95a&amp;view=view_all_clusters_withID&amp;show=true#{"main.cluster index_lowerinput":"761.0","main.cluster index_upperinput":"761.0"}</t>
  </si>
  <si>
    <t>https://gnps.ucsd.edu/ProteoSAFe/result.jsp?task=d9eb8151a9f5459dad892bb449ccc95a&amp;view=view_all_clusters_withID&amp;show=true#{"main.cluster index_lowerinput":"1261.0","main.cluster index_upperinput":"1261.0"}</t>
  </si>
  <si>
    <t>https://gnps.ucsd.edu/ProteoSAFe/result.jsp?task=d9eb8151a9f5459dad892bb449ccc95a&amp;view=view_all_clusters_withID&amp;show=true#{"main.cluster index_lowerinput":"637.0","main.cluster index_upperinput":"637.0"}</t>
  </si>
  <si>
    <t>Manool</t>
  </si>
  <si>
    <t>JGI:214609</t>
  </si>
  <si>
    <t>http://gnps.ucsd.edu/ProteoSAFe/gnpslibraryspectrum.jsp?SpectrumID=CCMSLIB00006707926</t>
  </si>
  <si>
    <t>InChI=1S/C20H34O/c1-7-19(5,21)14-11-16-15(2)9-10-17-18(3,4)12-8-13-20(16,17)6/h7,16-17,21H,1-2,8-14H2,3-6H3/t16-,17-,19-,20+/m0/s1</t>
  </si>
  <si>
    <t>C=CC(C)(O)CCC1C(=C)CCC2C(C)(C)CCCC12C</t>
  </si>
  <si>
    <t>CCMSLIB00006707926</t>
  </si>
  <si>
    <t>Salvia Przewalskii,Salvia Candidissima,Salvia Officinalis,Salvia Palaestina,Salvia sclarea sclarea</t>
  </si>
  <si>
    <t>https://gnps.ucsd.edu/ProteoSAFe/result.jsp?task=d9eb8151a9f5459dad892bb449ccc95a&amp;view=view_all_clusters_withID&amp;show=true#{"main.cluster index_lowerinput":"498.0","main.cluster index_upperinput":"498.0"}</t>
  </si>
  <si>
    <t>https://gnps.ucsd.edu/ProteoSAFe/result.jsp?task=d9eb8151a9f5459dad892bb449ccc95a&amp;view=view_all_clusters_withID&amp;show=true#{"main.cluster index_lowerinput":"1896.0","main.cluster index_upperinput":"1896.0"}</t>
  </si>
  <si>
    <t>https://gnps.ucsd.edu/ProteoSAFe/result.jsp?view=network_displayer&amp;componentindex=98&amp;task=d9eb8151a9f5459dad892bb449ccc95a&amp;show=true</t>
  </si>
  <si>
    <t>https://gnps.ucsd.edu/ProteoSAFe/result.jsp?task=d9eb8151a9f5459dad892bb449ccc95a&amp;view=view_all_clusters_withID&amp;show=true#{"main.cluster index_lowerinput":"1192.0","main.cluster index_upperinput":"1192.0"}</t>
  </si>
  <si>
    <t>https://gnps.ucsd.edu/ProteoSAFe/result.jsp?task=d9eb8151a9f5459dad892bb449ccc95a&amp;view=view_all_clusters_withID&amp;show=true#{"main.cluster index_lowerinput":"1456.0","main.cluster index_upperinput":"1456.0"}</t>
  </si>
  <si>
    <t>https://gnps.ucsd.edu/ProteoSAFe/result.jsp?task=d9eb8151a9f5459dad892bb449ccc95a&amp;view=view_all_clusters_withID&amp;show=true#{"main.cluster index_lowerinput":"1860.0","main.cluster index_upperinput":"1860.0"}</t>
  </si>
  <si>
    <t>https://gnps.ucsd.edu/ProteoSAFe/result.jsp?task=d9eb8151a9f5459dad892bb449ccc95a&amp;view=view_all_clusters_withID&amp;show=true#{"main.cluster index_lowerinput":"1674.0","main.cluster index_upperinput":"1674.0"}</t>
  </si>
  <si>
    <t>https://gnps.ucsd.edu/ProteoSAFe/result.jsp?task=d9eb8151a9f5459dad892bb449ccc95a&amp;view=view_all_clusters_withID&amp;show=true#{"main.cluster index_lowerinput":"1497.0","main.cluster index_upperinput":"1497.0"}</t>
  </si>
  <si>
    <t>https://gnps.ucsd.edu/ProteoSAFe/result.jsp?task=d9eb8151a9f5459dad892bb449ccc95a&amp;view=view_all_clusters_withID&amp;show=true#{"main.cluster index_lowerinput":"539.0","main.cluster index_upperinput":"539.0"}</t>
  </si>
  <si>
    <t>Malic acid</t>
  </si>
  <si>
    <t>http://gnps.ucsd.edu/ProteoSAFe/gnpslibraryspectrum.jsp?SpectrumID=CCMSLIB00006358461</t>
  </si>
  <si>
    <t>InChI=1S/C4H6O5/c5-2(4(8)9)1-3(6)7/h2,5H,1H2,(H,6,7)(H,8,9)</t>
  </si>
  <si>
    <t>O=C(O)CC(O)C(=O)O</t>
  </si>
  <si>
    <t>CCMSLIB00006358461</t>
  </si>
  <si>
    <t>Salvia Miltirrhiza,Salvia Interrupta,Salvia Przewalskii,Salvia Officinalis,Salvia Scabra,Salvia Verticillata heterosphace,Salvia officinalis purpurascens,salvia officinalis icterina,Salvia sclarea sclarea</t>
  </si>
  <si>
    <t>https://www.inaturalist.org/observations/111312601,https://www.inaturalist.org/observations/111310606,https://www.inaturalist.org/observations/111312939,https://www.inaturalist.org/observations/111312071,https://www.inaturalist.org/observations/111312848,https://www.inaturalist.org/observations/111313011,https://www.inaturalist.org/observations/111311938,https://www.inaturalist.org/observations/111312692</t>
  </si>
  <si>
    <t>https://gnps.ucsd.edu/ProteoSAFe/result.jsp?task=d9eb8151a9f5459dad892bb449ccc95a&amp;view=view_all_clusters_withID&amp;show=true#{"main.cluster index_lowerinput":"123.0","main.cluster index_upperinput":"123.0"}</t>
  </si>
  <si>
    <t>https://gnps.ucsd.edu/ProteoSAFe/result.jsp?view=network_displayer&amp;componentindex=169&amp;task=d9eb8151a9f5459dad892bb449ccc95a&amp;show=true</t>
  </si>
  <si>
    <t>https://gnps.ucsd.edu/ProteoSAFe/result.jsp?task=d9eb8151a9f5459dad892bb449ccc95a&amp;view=view_all_clusters_withID&amp;show=true#{"main.cluster index_lowerinput":"908.0","main.cluster index_upperinput":"908.0"}</t>
  </si>
  <si>
    <t>https://gnps.ucsd.edu/ProteoSAFe/result.jsp?task=d9eb8151a9f5459dad892bb449ccc95a&amp;view=view_all_clusters_withID&amp;show=true#{"main.cluster index_lowerinput":"696.0","main.cluster index_upperinput":"696.0"}</t>
  </si>
  <si>
    <t>Salvia Interrupta,Salvia Officinalis,Salvia Palaestina,salvia officinalis icterina</t>
  </si>
  <si>
    <t>https://www.inaturalist.org/observations/111312601,https://www.inaturalist.org/observations/111311938,https://www.inaturalist.org/observations/111312539</t>
  </si>
  <si>
    <t>https://gnps.ucsd.edu/ProteoSAFe/result.jsp?task=d9eb8151a9f5459dad892bb449ccc95a&amp;view=view_all_clusters_withID&amp;show=true#{"main.cluster index_lowerinput":"1343.0","main.cluster index_upperinput":"1343.0"}</t>
  </si>
  <si>
    <t>https://gnps.ucsd.edu/ProteoSAFe/result.jsp?task=d9eb8151a9f5459dad892bb449ccc95a&amp;view=view_all_clusters_withID&amp;show=true#{"main.cluster index_lowerinput":"1618.0","main.cluster index_upperinput":"1618.0"}</t>
  </si>
  <si>
    <t>https://gnps.ucsd.edu/ProteoSAFe/result.jsp?task=d9eb8151a9f5459dad892bb449ccc95a&amp;view=view_all_clusters_withID&amp;show=true#{"main.cluster index_lowerinput":"678.0","main.cluster index_upperinput":"678.0"}</t>
  </si>
  <si>
    <t>https://gnps.ucsd.edu/ProteoSAFe/result.jsp?task=d9eb8151a9f5459dad892bb449ccc95a&amp;view=view_all_clusters_withID&amp;show=true#{"main.cluster index_lowerinput":"1664.0","main.cluster index_upperinput":"1664.0"}</t>
  </si>
  <si>
    <t>https://gnps.ucsd.edu/ProteoSAFe/result.jsp?task=d9eb8151a9f5459dad892bb449ccc95a&amp;view=view_all_clusters_withID&amp;show=true#{"main.cluster index_lowerinput":"1795.0","main.cluster index_upperinput":"1795.0"}</t>
  </si>
  <si>
    <t>https://gnps.ucsd.edu/ProteoSAFe/result.jsp?task=d9eb8151a9f5459dad892bb449ccc95a&amp;view=view_all_clusters_withID&amp;show=true#{"main.cluster index_lowerinput":"1965.0","main.cluster index_upperinput":"1965.0"}</t>
  </si>
  <si>
    <t>https://gnps.ucsd.edu/ProteoSAFe/result.jsp?task=d9eb8151a9f5459dad892bb449ccc95a&amp;view=view_all_clusters_withID&amp;show=true#{"main.cluster index_lowerinput":"1143.0","main.cluster index_upperinput":"1143.0"}</t>
  </si>
  <si>
    <t>https://gnps.ucsd.edu/ProteoSAFe/result.jsp?task=d9eb8151a9f5459dad892bb449ccc95a&amp;view=view_all_clusters_withID&amp;show=true#{"main.cluster index_lowerinput":"443.0","main.cluster index_upperinput":"443.0"}</t>
  </si>
  <si>
    <t>https://gnps.ucsd.edu/ProteoSAFe/result.jsp?task=d9eb8151a9f5459dad892bb449ccc95a&amp;view=view_all_clusters_withID&amp;show=true#{"main.cluster index_lowerinput":"1046.0","main.cluster index_upperinput":"1046.0"}</t>
  </si>
  <si>
    <t>https://gnps.ucsd.edu/ProteoSAFe/result.jsp?task=d9eb8151a9f5459dad892bb449ccc95a&amp;view=view_all_clusters_withID&amp;show=true#{"main.cluster index_lowerinput":"1205.0","main.cluster index_upperinput":"1205.0"}</t>
  </si>
  <si>
    <t>Chlorogenic acid</t>
  </si>
  <si>
    <t>Carsten Simon</t>
  </si>
  <si>
    <t>http://gnps.ucsd.edu/ProteoSAFe/gnpslibraryspectrum.jsp?SpectrumID=CCMSLIB00004684185</t>
  </si>
  <si>
    <t>InChI=1S/C16H18O9/c17-9-3-1-8(5-10(9)18)2-4-13(20)25-12-7-16(24,15(22)23)6-11(19)14(12)21/h1-5,11-12,14,17-19,21,24H,6-7H2,(H,22,23)/b4-2+/t11-,12-,14-,16+/m1/s1</t>
  </si>
  <si>
    <t>Gleixner</t>
  </si>
  <si>
    <t>C1C(C(C(CC1(C(=O)O)O)OC(=O)C=CC2=CC(=C(C=C2)O)O)O)O</t>
  </si>
  <si>
    <t>CCMSLIB00004684185</t>
  </si>
  <si>
    <t>https://gnps.ucsd.edu/ProteoSAFe/result.jsp?task=d9eb8151a9f5459dad892bb449ccc95a&amp;view=view_all_clusters_withID&amp;show=true#{"main.cluster index_lowerinput":"43.0","main.cluster index_upperinput":"43.0"}</t>
  </si>
  <si>
    <t>https://gnps.ucsd.edu/ProteoSAFe/result.jsp?task=d9eb8151a9f5459dad892bb449ccc95a&amp;view=view_all_clusters_withID&amp;show=true#{"main.cluster index_lowerinput":"319.0","main.cluster index_upperinput":"319.0"}</t>
  </si>
  <si>
    <t>https://gnps.ucsd.edu/ProteoSAFe/result.jsp?task=d9eb8151a9f5459dad892bb449ccc95a&amp;view=view_all_clusters_withID&amp;show=true#{"main.cluster index_lowerinput":"1599.0","main.cluster index_upperinput":"1599.0"}</t>
  </si>
  <si>
    <t>https://gnps.ucsd.edu/ProteoSAFe/result.jsp?task=d9eb8151a9f5459dad892bb449ccc95a&amp;view=view_all_clusters_withID&amp;show=true#{"main.cluster index_lowerinput":"1568.0","main.cluster index_upperinput":"1568.0"}</t>
  </si>
  <si>
    <t>https://gnps.ucsd.edu/ProteoSAFe/result.jsp?task=d9eb8151a9f5459dad892bb449ccc95a&amp;view=view_all_clusters_withID&amp;show=true#{"main.cluster index_lowerinput":"1516.0","main.cluster index_upperinput":"1516.0"}</t>
  </si>
  <si>
    <t>https://gnps.ucsd.edu/ProteoSAFe/result.jsp?task=d9eb8151a9f5459dad892bb449ccc95a&amp;view=view_all_clusters_withID&amp;show=true#{"main.cluster index_lowerinput":"1099.0","main.cluster index_upperinput":"1099.0"}</t>
  </si>
  <si>
    <t>Salvia Interrupta,Salvia Przewalskii,Salvia Argentae,Salvia Candidissima,Salvia candelabrum,Salvia Officinalis,Salvia Scabra,Salvia Palaestina,Salvia officinalis purpurascens,Salvia Nubicola,Salvia sclarea sclarea</t>
  </si>
  <si>
    <t>https://gnps.ucsd.edu/ProteoSAFe/result.jsp?task=d9eb8151a9f5459dad892bb449ccc95a&amp;view=view_all_clusters_withID&amp;show=true#{"main.cluster index_lowerinput":"315.0","main.cluster index_upperinput":"315.0"}</t>
  </si>
  <si>
    <t>Salvia Przewalskii,Salvia Officinalis,Salvia Scabra,Salvia Palaestina,Salvia officinalis purpurascens,salvia officinalis icterina</t>
  </si>
  <si>
    <t>https://www.inaturalist.org/observations/111312071,https://www.inaturalist.org/observations/111313011,https://www.inaturalist.org/observations/111311938,https://www.inaturalist.org/observations/111312539,https://www.inaturalist.org/observations/111312692</t>
  </si>
  <si>
    <t>https://gnps.ucsd.edu/ProteoSAFe/result.jsp?task=d9eb8151a9f5459dad892bb449ccc95a&amp;view=view_all_clusters_withID&amp;show=true#{"main.cluster index_lowerinput":"55.0","main.cluster index_upperinput":"55.0"}</t>
  </si>
  <si>
    <t>Salvia Interrupta,Salvia Przewalskii,Salvia Officinalis,Salvia Scabra,Salvia Palaestina,Salvia officinalis purpurascens,salvia officinalis icterina,Salvia sclarea sclarea</t>
  </si>
  <si>
    <t>https://www.inaturalist.org/observations/111312601,https://www.inaturalist.org/observations/111310606,https://www.inaturalist.org/observations/111312071,https://www.inaturalist.org/observations/111313011,https://www.inaturalist.org/observations/111311938,https://www.inaturalist.org/observations/111312539,https://www.inaturalist.org/observations/111312692</t>
  </si>
  <si>
    <t>https://gnps.ucsd.edu/ProteoSAFe/result.jsp?task=d9eb8151a9f5459dad892bb449ccc95a&amp;view=view_all_clusters_withID&amp;show=true#{"main.cluster index_lowerinput":"35.0","main.cluster index_upperinput":"35.0"}</t>
  </si>
  <si>
    <t>https://gnps.ucsd.edu/ProteoSAFe/result.jsp?task=d9eb8151a9f5459dad892bb449ccc95a&amp;view=view_all_clusters_withID&amp;show=true#{"main.cluster index_lowerinput":"447.0","main.cluster index_upperinput":"447.0"}</t>
  </si>
  <si>
    <t>https://gnps.ucsd.edu/ProteoSAFe/result.jsp?task=d9eb8151a9f5459dad892bb449ccc95a&amp;view=view_all_clusters_withID&amp;show=true#{"main.cluster index_lowerinput":"392.0","main.cluster index_upperinput":"392.0"}</t>
  </si>
  <si>
    <t>Spectral Match to cis-8,11,14-Eicosatrienoic acid from NIST14</t>
  </si>
  <si>
    <t>http://gnps.ucsd.edu/ProteoSAFe/gnpslibraryspectrum.jsp?SpectrumID=CCMSLIB00003135804</t>
  </si>
  <si>
    <t>CCMSLIB00003135804</t>
  </si>
  <si>
    <t>https://gnps.ucsd.edu/ProteoSAFe/result.jsp?task=d9eb8151a9f5459dad892bb449ccc95a&amp;view=view_all_clusters_withID&amp;show=true#{"main.cluster index_lowerinput":"734.0","main.cluster index_upperinput":"734.0"}</t>
  </si>
  <si>
    <t>https://gnps.ucsd.edu/ProteoSAFe/result.jsp?task=d9eb8151a9f5459dad892bb449ccc95a&amp;view=view_all_clusters_withID&amp;show=true#{"main.cluster index_lowerinput":"717.0","main.cluster index_upperinput":"717.0"}</t>
  </si>
  <si>
    <t>Salvia Miltirrhiza,Salvia candelabrum,Salvia Officinalis,Salvia Scabra,Salvia officinalis purpurascens,salvia officinalis icterina,Salvia Nubicola,Salvia sclarea sclarea</t>
  </si>
  <si>
    <t>https://www.inaturalist.org/observations/111311673,https://www.inaturalist.org/observations/111310606,https://www.inaturalist.org/observations/111312939,https://www.inaturalist.org/observations/111312071,https://www.inaturalist.org/observations/111313011,https://www.inaturalist.org/observations/111311938,https://www.inaturalist.org/observations/111312745</t>
  </si>
  <si>
    <t>https://gnps.ucsd.edu/ProteoSAFe/result.jsp?task=d9eb8151a9f5459dad892bb449ccc95a&amp;view=view_all_clusters_withID&amp;show=true#{"main.cluster index_lowerinput":"75.0","main.cluster index_upperinput":"75.0"}</t>
  </si>
  <si>
    <t>https://gnps.ucsd.edu/ProteoSAFe/result.jsp?task=d9eb8151a9f5459dad892bb449ccc95a&amp;view=view_all_clusters_withID&amp;show=true#{"main.cluster index_lowerinput":"153.0","main.cluster index_upperinput":"153.0"}</t>
  </si>
  <si>
    <t>https://gnps.ucsd.edu/ProteoSAFe/result.jsp?task=d9eb8151a9f5459dad892bb449ccc95a&amp;view=view_all_clusters_withID&amp;show=true#{"main.cluster index_lowerinput":"1888.0","main.cluster index_upperinput":"1888.0"}</t>
  </si>
  <si>
    <t>https://gnps.ucsd.edu/ProteoSAFe/result.jsp?task=d9eb8151a9f5459dad892bb449ccc95a&amp;view=view_all_clusters_withID&amp;show=true#{"main.cluster index_lowerinput":"1774.0","main.cluster index_upperinput":"1774.0"}</t>
  </si>
  <si>
    <t>https://gnps.ucsd.edu/ProteoSAFe/result.jsp?task=d9eb8151a9f5459dad892bb449ccc95a&amp;view=view_all_clusters_withID&amp;show=true#{"main.cluster index_lowerinput":"1813.0","main.cluster index_upperinput":"1813.0"}</t>
  </si>
  <si>
    <t>https://gnps.ucsd.edu/ProteoSAFe/result.jsp?task=d9eb8151a9f5459dad892bb449ccc95a&amp;view=view_all_clusters_withID&amp;show=true#{"main.cluster index_lowerinput":"1629.0","main.cluster index_upperinput":"1629.0"}</t>
  </si>
  <si>
    <t>Salvia Przewalskii,Salvia Officinalis,Salvia Scabra</t>
  </si>
  <si>
    <t>https://www.inaturalist.org/observations/111312071,https://www.inaturalist.org/observations/111311938,https://www.inaturalist.org/observations/111312692</t>
  </si>
  <si>
    <t>https://gnps.ucsd.edu/ProteoSAFe/result.jsp?task=d9eb8151a9f5459dad892bb449ccc95a&amp;view=view_all_clusters_withID&amp;show=true#{"main.cluster index_lowerinput":"569.0","main.cluster index_upperinput":"569.0"}</t>
  </si>
  <si>
    <t>https://gnps.ucsd.edu/ProteoSAFe/result.jsp?task=d9eb8151a9f5459dad892bb449ccc95a&amp;view=view_all_clusters_withID&amp;show=true#{"main.cluster index_lowerinput":"1873.0","main.cluster index_upperinput":"1873.0"}</t>
  </si>
  <si>
    <t>https://gnps.ucsd.edu/ProteoSAFe/result.jsp?task=d9eb8151a9f5459dad892bb449ccc95a&amp;view=view_all_clusters_withID&amp;show=true#{"main.cluster index_lowerinput":"1291.0","main.cluster index_upperinput":"1291.0"}</t>
  </si>
  <si>
    <t>https://gnps.ucsd.edu/ProteoSAFe/result.jsp?task=d9eb8151a9f5459dad892bb449ccc95a&amp;view=view_all_clusters_withID&amp;show=true#{"main.cluster index_lowerinput":"1610.0","main.cluster index_upperinput":"1610.0"}</t>
  </si>
  <si>
    <t>NCGC00169914-02_C15H22O3_(1aS,2R,6R,7R,7aR,7bR)-1a-Isopropenyl-7,7a-dimethyl-1a,2,4,5,6,7,7a,7b-octahydronaphtho[1,2-b]oxirene-2,6-diol</t>
  </si>
  <si>
    <t>http://gnps.ucsd.edu/ProteoSAFe/gnpslibraryspectrum.jsp?SpectrumID=CCMSLIB00000855230</t>
  </si>
  <si>
    <t>InChI=1S/C15H22O3/c1-8(2)15-12(17)7-10-5-6-11(16)9(3)14(10,4)13(15)18-15/h7,9,11-13,16-17H,1,5-6H2,2-4H3/t9-,11+,12+,13+,14+,15-/m0/s1</t>
  </si>
  <si>
    <t>C[C@H]1[C@H](O)CC\\C2=C\\[C@@H](O)[C@@]3(O[C@@H]3[C@]12C)C(C)=C</t>
  </si>
  <si>
    <t>CCMSLIB00000855230</t>
  </si>
  <si>
    <t>https://gnps.ucsd.edu/ProteoSAFe/result.jsp?task=d9eb8151a9f5459dad892bb449ccc95a&amp;view=view_all_clusters_withID&amp;show=true#{"main.cluster index_lowerinput":"1598.0","main.cluster index_upperinput":"1598.0"}</t>
  </si>
  <si>
    <t>Massbank:PR302195 Kaempferol</t>
  </si>
  <si>
    <t>http://gnps.ucsd.edu/ProteoSAFe/gnpslibraryspectrum.jsp?SpectrumID=CCMSLIB00005745632</t>
  </si>
  <si>
    <t>1S/C15H10O6/c16-8-3-1-7(2-4-8)15-14(20)13(19)12-10(18)5-9(17)6-11(12)21-15/h1-6,16-18,20H</t>
  </si>
  <si>
    <t>OC1=CC=C(C=C1)C1=C(O)C(=O)C2=C(O)C=C(O)C=C2O1</t>
  </si>
  <si>
    <t>CCMSLIB00005745632</t>
  </si>
  <si>
    <t>https://gnps.ucsd.edu/ProteoSAFe/result.jsp?task=d9eb8151a9f5459dad892bb449ccc95a&amp;view=view_all_clusters_withID&amp;show=true#{"main.cluster index_lowerinput":"1907.0","main.cluster index_upperinput":"1907.0"}</t>
  </si>
  <si>
    <t>5-[5-(acetyloxymethyl)-1,2,4a-trimethyl-7-oxo-3,4,8,8a-tetrahydro-2H-naphthalen-1-yl]-3-methylpentanoic acid</t>
  </si>
  <si>
    <t>MoNA:VF-NPL-QEHF002103</t>
  </si>
  <si>
    <t>http://gnps.ucsd.edu/ProteoSAFe/gnpslibraryspectrum.jsp?SpectrumID=CCMSLIB00004693166</t>
  </si>
  <si>
    <t>InChI=1S/C22H34O5/c1-14(10-20(25)26)6-8-21(4)15(2)7-9-22(5)17(13-27-16(3)23)11-18(24)12-19(21)22/h11,14-15,19H,6-10,12-13H2,1-5H3,(H,25,26)</t>
  </si>
  <si>
    <t>CCMSLIB00004693166</t>
  </si>
  <si>
    <t>https://gnps.ucsd.edu/ProteoSAFe/result.jsp?task=d9eb8151a9f5459dad892bb449ccc95a&amp;view=view_all_clusters_withID&amp;show=true#{"main.cluster index_lowerinput":"1123.0","main.cluster index_upperinput":"1123.0"}</t>
  </si>
  <si>
    <t>https://gnps.ucsd.edu/ProteoSAFe/result.jsp?task=d9eb8151a9f5459dad892bb449ccc95a&amp;view=view_all_clusters_withID&amp;show=true#{"main.cluster index_lowerinput":"563.0","main.cluster index_upperinput":"563.0"}</t>
  </si>
  <si>
    <t>Spectral Match to 1-Linoleoylglycerol from NIST14</t>
  </si>
  <si>
    <t>Data deposited by amelnik</t>
  </si>
  <si>
    <t>http://gnps.ucsd.edu/ProteoSAFe/gnpslibraryspectrum.jsp?SpectrumID=CCMSLIB00003138475</t>
  </si>
  <si>
    <t>InChI=1S/C21H38O4/c1-2-3-4-5-6-7-8-9-10-11-12-13-14-15-16-17-21(24)25-19-20(23)18-22/h6-7,9-10,20,22-23H,2-5,8,11-19H2,1H3/b7-6-,10-9-</t>
  </si>
  <si>
    <t>Data from P.Dorrestein</t>
  </si>
  <si>
    <t>CCCCC/C=C\\C/C=C\\CCCCCCCC(=O)OCC(CO)O</t>
  </si>
  <si>
    <t>CCMSLIB00003138475</t>
  </si>
  <si>
    <t>https://gnps.ucsd.edu/ProteoSAFe/result.jsp?task=d9eb8151a9f5459dad892bb449ccc95a&amp;view=view_all_clusters_withID&amp;show=true#{"main.cluster index_lowerinput":"657.0","main.cluster index_upperinput":"657.0"}</t>
  </si>
  <si>
    <t>Salvia Przewalskii,Salvia candelabrum,Salvia Officinalis</t>
  </si>
  <si>
    <t>https://www.inaturalist.org/observations/111311673,https://www.inaturalist.org/observations/111311938,https://www.inaturalist.org/observations/111312692</t>
  </si>
  <si>
    <t>https://gnps.ucsd.edu/ProteoSAFe/result.jsp?task=d9eb8151a9f5459dad892bb449ccc95a&amp;view=view_all_clusters_withID&amp;show=true#{"main.cluster index_lowerinput":"442.0","main.cluster index_upperinput":"442.0"}</t>
  </si>
  <si>
    <t>https://gnps.ucsd.edu/ProteoSAFe/result.jsp?task=d9eb8151a9f5459dad892bb449ccc95a&amp;view=view_all_clusters_withID&amp;show=true#{"main.cluster index_lowerinput":"327.0","main.cluster index_upperinput":"327.0"}</t>
  </si>
  <si>
    <t>santin</t>
  </si>
  <si>
    <t>MoNA:VF-NPL-QTOF000692</t>
  </si>
  <si>
    <t>http://gnps.ucsd.edu/ProteoSAFe/gnpslibraryspectrum.jsp?SpectrumID=CCMSLIB00004718253</t>
  </si>
  <si>
    <t>InChI=1S/C18H16O7/c1-22-10-6-4-9(5-7-10)16-18(24-3)15(21)13-12(25-16)8-11(19)17(23-2)14(13)20/h4-8,19-20H,1-3H3</t>
  </si>
  <si>
    <t>CCMSLIB00004718253</t>
  </si>
  <si>
    <t>Salvia Palaestina,Salvia Nubicola</t>
  </si>
  <si>
    <t>https://www.inaturalist.org/observations/111312539,https://www.inaturalist.org/observations/111312745</t>
  </si>
  <si>
    <t>https://gnps.ucsd.edu/ProteoSAFe/result.jsp?task=d9eb8151a9f5459dad892bb449ccc95a&amp;view=view_all_clusters_withID&amp;show=true#{"main.cluster index_lowerinput":"1288.0","main.cluster index_upperinput":"1288.0"}</t>
  </si>
  <si>
    <t>https://gnps.ucsd.edu/ProteoSAFe/result.jsp?task=d9eb8151a9f5459dad892bb449ccc95a&amp;view=view_all_clusters_withID&amp;show=true#{"main.cluster index_lowerinput":"1869.0","main.cluster index_upperinput":"1869.0"}</t>
  </si>
  <si>
    <t>https://gnps.ucsd.edu/ProteoSAFe/result.jsp?task=d9eb8151a9f5459dad892bb449ccc95a&amp;view=view_all_clusters_withID&amp;show=true#{"main.cluster index_lowerinput":"1285.0","main.cluster index_upperinput":"1285.0"}</t>
  </si>
  <si>
    <t>Salvia Argentae,Salvia Candidissima,Salvia candelabrum,Salvia Officinalis,Salvia Scabra,Salvia Verticillata heterosphace,Salvia officinalis purpurascens,salvia officinalis icterina,Salvia sclarea sclarea</t>
  </si>
  <si>
    <t>https://www.inaturalist.org/observations/111311826,https://www.inaturalist.org/observations/111311673,https://www.inaturalist.org/observations/111312224,https://www.inaturalist.org/observations/111310606,https://www.inaturalist.org/observations/111312071,https://www.inaturalist.org/observations/111312848,https://www.inaturalist.org/observations/111313011,https://www.inaturalist.org/observations/111311938</t>
  </si>
  <si>
    <t>https://gnps.ucsd.edu/ProteoSAFe/result.jsp?task=d9eb8151a9f5459dad892bb449ccc95a&amp;view=view_all_clusters_withID&amp;show=true#{"main.cluster index_lowerinput":"175.0","main.cluster index_upperinput":"175.0"}</t>
  </si>
  <si>
    <t>https://gnps.ucsd.edu/ProteoSAFe/result.jsp?task=d9eb8151a9f5459dad892bb449ccc95a&amp;view=view_all_clusters_withID&amp;show=true#{"main.cluster index_lowerinput":"234.0","main.cluster index_upperinput":"234.0"}</t>
  </si>
  <si>
    <t>https://gnps.ucsd.edu/ProteoSAFe/result.jsp?task=d9eb8151a9f5459dad892bb449ccc95a&amp;view=view_all_clusters_withID&amp;show=true#{"main.cluster index_lowerinput":"1733.0","main.cluster index_upperinput":"1733.0"}</t>
  </si>
  <si>
    <t>Spectral Match to Jasmine lactone from NIST14</t>
  </si>
  <si>
    <t>http://gnps.ucsd.edu/ProteoSAFe/gnpslibraryspectrum.jsp?SpectrumID=CCMSLIB00003138371</t>
  </si>
  <si>
    <t>CCMSLIB00003138371</t>
  </si>
  <si>
    <t>https://gnps.ucsd.edu/ProteoSAFe/result.jsp?task=d9eb8151a9f5459dad892bb449ccc95a&amp;view=view_all_clusters_withID&amp;show=true#{"main.cluster index_lowerinput":"1683.0","main.cluster index_upperinput":"1683.0"}</t>
  </si>
  <si>
    <t>Salvia candelabrum,Salvia officinalis purpurascens,salvia officinalis icterina,Salvia sclarea sclarea</t>
  </si>
  <si>
    <t>https://gnps.ucsd.edu/ProteoSAFe/result.jsp?task=d9eb8151a9f5459dad892bb449ccc95a&amp;view=view_all_clusters_withID&amp;show=true#{"main.cluster index_lowerinput":"59.0","main.cluster index_upperinput":"59.0"}</t>
  </si>
  <si>
    <t>https://gnps.ucsd.edu/ProteoSAFe/result.jsp?task=d9eb8151a9f5459dad892bb449ccc95a&amp;view=view_all_clusters_withID&amp;show=true#{"main.cluster index_lowerinput":"1485.0","main.cluster index_upperinput":"1485.0"}</t>
  </si>
  <si>
    <t>https://gnps.ucsd.edu/ProteoSAFe/result.jsp?task=d9eb8151a9f5459dad892bb449ccc95a&amp;view=view_all_clusters_withID&amp;show=true#{"main.cluster index_lowerinput":"34.0","main.cluster index_upperinput":"34.0"}</t>
  </si>
  <si>
    <t>https://gnps.ucsd.edu/ProteoSAFe/result.jsp?task=d9eb8151a9f5459dad892bb449ccc95a&amp;view=view_all_clusters_withID&amp;show=true#{"main.cluster index_lowerinput":"414.0","main.cluster index_upperinput":"414.0"}</t>
  </si>
  <si>
    <t>https://gnps.ucsd.edu/ProteoSAFe/result.jsp?task=d9eb8151a9f5459dad892bb449ccc95a&amp;view=view_all_clusters_withID&amp;show=true#{"main.cluster index_lowerinput":"1589.0","main.cluster index_upperinput":"1589.0"}</t>
  </si>
  <si>
    <t>https://gnps.ucsd.edu/ProteoSAFe/result.jsp?task=d9eb8151a9f5459dad892bb449ccc95a&amp;view=view_all_clusters_withID&amp;show=true#{"main.cluster index_lowerinput":"1828.0","main.cluster index_upperinput":"1828.0"}</t>
  </si>
  <si>
    <t>https://gnps.ucsd.edu/ProteoSAFe/result.jsp?task=d9eb8151a9f5459dad892bb449ccc95a&amp;view=view_all_clusters_withID&amp;show=true#{"main.cluster index_lowerinput":"1713.0","main.cluster index_upperinput":"1713.0"}</t>
  </si>
  <si>
    <t>Salvia Miltirrhiza,Salvia Palaestina</t>
  </si>
  <si>
    <t>https://www.inaturalist.org/observations/111312939,https://www.inaturalist.org/observations/111312539</t>
  </si>
  <si>
    <t>https://gnps.ucsd.edu/ProteoSAFe/result.jsp?task=d9eb8151a9f5459dad892bb449ccc95a&amp;view=view_all_clusters_withID&amp;show=true#{"main.cluster index_lowerinput":"1120.0","main.cluster index_upperinput":"1120.0"}</t>
  </si>
  <si>
    <t>https://gnps.ucsd.edu/ProteoSAFe/result.jsp?task=d9eb8151a9f5459dad892bb449ccc95a&amp;view=view_all_clusters_withID&amp;show=true#{"main.cluster index_lowerinput":"1496.0","main.cluster index_upperinput":"1496.0"}</t>
  </si>
  <si>
    <t>4',5,7-trihydroxy-3,6-dimethoxyflavone</t>
  </si>
  <si>
    <t>MoNA:VF-NPL-QTOF000710</t>
  </si>
  <si>
    <t>http://gnps.ucsd.edu/ProteoSAFe/gnpslibraryspectrum.jsp?SpectrumID=CCMSLIB00004718274</t>
  </si>
  <si>
    <t>InChI=1S/C17H14O7/c1-22-16-10(19)7-11-12(13(16)20)14(21)17(23-2)15(24-11)8-3-5-9(18)6-4-8/h3-7,18-20H,1-2H3</t>
  </si>
  <si>
    <t>CCMSLIB00004718274</t>
  </si>
  <si>
    <t>Salvia Candidissima,Salvia Nubicola</t>
  </si>
  <si>
    <t>https://www.inaturalist.org/observations/111312224,https://www.inaturalist.org/observations/111312745</t>
  </si>
  <si>
    <t>https://gnps.ucsd.edu/ProteoSAFe/result.jsp?task=d9eb8151a9f5459dad892bb449ccc95a&amp;view=view_all_clusters_withID&amp;show=true#{"main.cluster index_lowerinput":"764.0","main.cluster index_upperinput":"764.0"}</t>
  </si>
  <si>
    <t>diosmin</t>
  </si>
  <si>
    <t>JGI:214549</t>
  </si>
  <si>
    <t>http://gnps.ucsd.edu/ProteoSAFe/gnpslibraryspectrum.jsp?SpectrumID=CCMSLIB00006707866</t>
  </si>
  <si>
    <t>InChI=1S/C28H32O15/c1-10-21(32)23(34)25(36)27(40-10)39-9-19-22(33)24(35)26(37)28(43-19)41-12-6-14(30)20-15(31)8-17(42-18(20)7-12)11-3-4-16(38-2)13(29)5-11/h3-8,10,19,21-30,32-37H,9H2,1-2H3/t10-,19+,21-,22+,23+,24-,25+,26+,27+,28+/m0/s1</t>
  </si>
  <si>
    <t>COc1ccc(-c2cc(=O)c3c(O)cc(OC4OC(COC5OC(C)C(O)C(O)C5O)C(O)C(O)C4O)cc3o2)cc1O</t>
  </si>
  <si>
    <t>CCMSLIB00006707866</t>
  </si>
  <si>
    <t>https://gnps.ucsd.edu/ProteoSAFe/result.jsp?task=d9eb8151a9f5459dad892bb449ccc95a&amp;view=view_all_clusters_withID&amp;show=true#{"main.cluster index_lowerinput":"1890.0","main.cluster index_upperinput":"1890.0"}</t>
  </si>
  <si>
    <t>https://gnps.ucsd.edu/ProteoSAFe/result.jsp?task=d9eb8151a9f5459dad892bb449ccc95a&amp;view=view_all_clusters_withID&amp;show=true#{"main.cluster index_lowerinput":"695.0","main.cluster index_upperinput":"695.0"}</t>
  </si>
  <si>
    <t>http://gnps.ucsd.edu/ProteoSAFe/gnpslibraryspectrum.jsp?SpectrumID=CCMSLIB00003138555</t>
  </si>
  <si>
    <t>CCMSLIB00003138555</t>
  </si>
  <si>
    <t>https://gnps.ucsd.edu/ProteoSAFe/result.jsp?task=d9eb8151a9f5459dad892bb449ccc95a&amp;view=view_all_clusters_withID&amp;show=true#{"main.cluster index_lowerinput":"1567.0","main.cluster index_upperinput":"1567.0"}</t>
  </si>
  <si>
    <t>Cosmosiine</t>
  </si>
  <si>
    <t>JGI:212790</t>
  </si>
  <si>
    <t>http://gnps.ucsd.edu/ProteoSAFe/gnpslibraryspectrum.jsp?SpectrumID=CCMSLIB00006706107</t>
  </si>
  <si>
    <t>InChI=1S/C21H20O10/c22-8-16-18(26)19(27)20(28)21(31-16)29-11-5-12(24)17-13(25)7-14(30-15(17)6-11)9-1-3-10(23)4-2-9/h1-7,16,18-24,26-28H,8H2/t16-,18+,19+,20-,21-/m1/s1</t>
  </si>
  <si>
    <t>O=c1cc(-c2ccc(O)cc2)oc2cc(OC3OC(CO)C(O)C(O)C3O)cc(O)c12</t>
  </si>
  <si>
    <t>CCMSLIB00006706107</t>
  </si>
  <si>
    <t>Salvia Interrupta,Salvia candelabrum,Salvia Officinalis,Salvia Palaestina,Salvia officinalis purpurascens,Salvia sclarea sclarea</t>
  </si>
  <si>
    <t>https://www.inaturalist.org/observations/111311673,https://www.inaturalist.org/observations/111312601,https://www.inaturalist.org/observations/111310606,https://www.inaturalist.org/observations/111313011,https://www.inaturalist.org/observations/111311938,https://www.inaturalist.org/observations/111312539</t>
  </si>
  <si>
    <t>https://gnps.ucsd.edu/ProteoSAFe/result.jsp?task=d9eb8151a9f5459dad892bb449ccc95a&amp;view=view_all_clusters_withID&amp;show=true#{"main.cluster index_lowerinput":"36.0","main.cluster index_upperinput":"36.0"}</t>
  </si>
  <si>
    <t>https://gnps.ucsd.edu/ProteoSAFe/result.jsp?task=d9eb8151a9f5459dad892bb449ccc95a&amp;view=view_all_clusters_withID&amp;show=true#{"main.cluster index_lowerinput":"349.0","main.cluster index_upperinput":"349.0"}</t>
  </si>
  <si>
    <t>https://gnps.ucsd.edu/ProteoSAFe/result.jsp?task=d9eb8151a9f5459dad892bb449ccc95a&amp;view=view_all_clusters_withID&amp;show=true#{"main.cluster index_lowerinput":"1469.0","main.cluster index_upperinput":"1469.0"}</t>
  </si>
  <si>
    <t>https://gnps.ucsd.edu/ProteoSAFe/result.jsp?task=d9eb8151a9f5459dad892bb449ccc95a&amp;view=view_all_clusters_withID&amp;show=true#{"main.cluster index_lowerinput":"1912.0","main.cluster index_upperinput":"1912.0"}</t>
  </si>
  <si>
    <t>https://gnps.ucsd.edu/ProteoSAFe/result.jsp?task=d9eb8151a9f5459dad892bb449ccc95a&amp;view=view_all_clusters_withID&amp;show=true#{"main.cluster index_lowerinput":"90.0","main.cluster index_upperinput":"90.0"}</t>
  </si>
  <si>
    <t>https://gnps.ucsd.edu/ProteoSAFe/result.jsp?task=d9eb8151a9f5459dad892bb449ccc95a&amp;view=view_all_clusters_withID&amp;show=true#{"main.cluster index_lowerinput":"1354.0","main.cluster index_upperinput":"1354.0"}</t>
  </si>
  <si>
    <t>Massbank:NA001273 Pterosin B|(2R)-6-(2-hydroxyethyl)-2,5,7-trimethyl-2,3-dihydroinden-1-one</t>
  </si>
  <si>
    <t>http://gnps.ucsd.edu/ProteoSAFe/gnpslibraryspectrum.jsp?SpectrumID=CCMSLIB00005768725</t>
  </si>
  <si>
    <t>1S/C14H18O2/c1-8-6-11-7-9(2)14(16)13(11)10(3)12(8)4-5-15/h6,9,15H,4-5,7H2,1-3H3/t9-/m1/s1</t>
  </si>
  <si>
    <t>C[C@@H]1CC2=C(C1=O)C(=C(C(=C2)C)CCO)C</t>
  </si>
  <si>
    <t>CCMSLIB00005768725</t>
  </si>
  <si>
    <t>https://gnps.ucsd.edu/ProteoSAFe/result.jsp?task=d9eb8151a9f5459dad892bb449ccc95a&amp;view=view_all_clusters_withID&amp;show=true#{"main.cluster index_lowerinput":"1761.0","main.cluster index_upperinput":"1761.0"}</t>
  </si>
  <si>
    <t>Salvia Interrupta,Salvia Argentae,Salvia candelabrum,Salvia Officinalis,Salvia Scabra,Salvia Verticillata heterosphace,Salvia officinalis purpurascens,salvia officinalis icterina,Salvia sclarea sclarea</t>
  </si>
  <si>
    <t>https://www.inaturalist.org/observations/111311826,https://www.inaturalist.org/observations/111311673,https://www.inaturalist.org/observations/111312601,https://www.inaturalist.org/observations/111310606,https://www.inaturalist.org/observations/111312071,https://www.inaturalist.org/observations/111312848,https://www.inaturalist.org/observations/111313011,https://www.inaturalist.org/observations/111311938</t>
  </si>
  <si>
    <t>https://gnps.ucsd.edu/ProteoSAFe/result.jsp?task=d9eb8151a9f5459dad892bb449ccc95a&amp;view=view_all_clusters_withID&amp;show=true#{"main.cluster index_lowerinput":"186.0","main.cluster index_upperinput":"186.0"}</t>
  </si>
  <si>
    <t>https://gnps.ucsd.edu/ProteoSAFe/result.jsp?task=d9eb8151a9f5459dad892bb449ccc95a&amp;view=view_all_clusters_withID&amp;show=true#{"main.cluster index_lowerinput":"83.0","main.cluster index_upperinput":"83.0"}</t>
  </si>
  <si>
    <t>https://gnps.ucsd.edu/ProteoSAFe/result.jsp?task=d9eb8151a9f5459dad892bb449ccc95a&amp;view=view_all_clusters_withID&amp;show=true#{"main.cluster index_lowerinput":"790.0","main.cluster index_upperinput":"790.0"}</t>
  </si>
  <si>
    <t>https://gnps.ucsd.edu/ProteoSAFe/result.jsp?task=d9eb8151a9f5459dad892bb449ccc95a&amp;view=view_all_clusters_withID&amp;show=true#{"main.cluster index_lowerinput":"1282.0","main.cluster index_upperinput":"1282.0"}</t>
  </si>
  <si>
    <t>https://gnps.ucsd.edu/ProteoSAFe/result.jsp?view=network_displayer&amp;componentindex=95&amp;task=d9eb8151a9f5459dad892bb449ccc95a&amp;show=true</t>
  </si>
  <si>
    <t>https://gnps.ucsd.edu/ProteoSAFe/result.jsp?task=d9eb8151a9f5459dad892bb449ccc95a&amp;view=view_all_clusters_withID&amp;show=true#{"main.cluster index_lowerinput":"99.0","main.cluster index_upperinput":"99.0"}</t>
  </si>
  <si>
    <t>https://gnps.ucsd.edu/ProteoSAFe/result.jsp?task=d9eb8151a9f5459dad892bb449ccc95a&amp;view=view_all_clusters_withID&amp;show=true#{"main.cluster index_lowerinput":"641.0","main.cluster index_upperinput":"641.0"}</t>
  </si>
  <si>
    <t>https://gnps.ucsd.edu/ProteoSAFe/result.jsp?task=d9eb8151a9f5459dad892bb449ccc95a&amp;view=view_all_clusters_withID&amp;show=true#{"main.cluster index_lowerinput":"100.0","main.cluster index_upperinput":"100.0"}</t>
  </si>
  <si>
    <t>CITRULLINE</t>
  </si>
  <si>
    <t>MoNA:MoNA037055</t>
  </si>
  <si>
    <t>http://gnps.ucsd.edu/ProteoSAFe/gnpslibraryspectrum.jsp?SpectrumID=CCMSLIB00006679003</t>
  </si>
  <si>
    <t>"InChI=1S/C6H13N3O3/c7-4(5(10)11)2-1-3-9-6(8)12/h4H,1-3,7H2,(H,10,11)(H3,8,9,12)/t4-/m0/s1"</t>
  </si>
  <si>
    <t>C(C[C@@H](C(=O)O)N)CNC(=N)O</t>
  </si>
  <si>
    <t>CCMSLIB00006679003</t>
  </si>
  <si>
    <t>https://gnps.ucsd.edu/ProteoSAFe/result.jsp?task=d9eb8151a9f5459dad892bb449ccc95a&amp;view=view_all_clusters_withID&amp;show=true#{"main.cluster index_lowerinput":"1246.0","main.cluster index_upperinput":"1246.0"}</t>
  </si>
  <si>
    <t>https://gnps.ucsd.edu/ProteoSAFe/result.jsp?task=d9eb8151a9f5459dad892bb449ccc95a&amp;view=view_all_clusters_withID&amp;show=true#{"main.cluster index_lowerinput":"1557.0","main.cluster index_upperinput":"1557.0"}</t>
  </si>
  <si>
    <t>https://gnps.ucsd.edu/ProteoSAFe/result.jsp?task=d9eb8151a9f5459dad892bb449ccc95a&amp;view=view_all_clusters_withID&amp;show=true#{"main.cluster index_lowerinput":"686.0","main.cluster index_upperinput":"686.0"}</t>
  </si>
  <si>
    <t>https://gnps.ucsd.edu/ProteoSAFe/result.jsp?task=d9eb8151a9f5459dad892bb449ccc95a&amp;view=view_all_clusters_withID&amp;show=true#{"main.cluster index_lowerinput":"1352.0","main.cluster index_upperinput":"1352.0"}</t>
  </si>
  <si>
    <t>https://gnps.ucsd.edu/ProteoSAFe/result.jsp?task=d9eb8151a9f5459dad892bb449ccc95a&amp;view=view_all_clusters_withID&amp;show=true#{"main.cluster index_lowerinput":"428.0","main.cluster index_upperinput":"428.0"}</t>
  </si>
  <si>
    <t>Salvia Miltirrhiza,Salvia Przewalskii,Salvia Argentae,Salvia Candidissima,Salvia candelabrum,Salvia Officinalis,Salvia Verticillata heterosphace,Salvia officinalis purpurascens,salvia officinalis icterina,Salvia Nubicola,Salvia sclarea sclarea</t>
  </si>
  <si>
    <t>https://www.inaturalist.org/observations/111311826,https://www.inaturalist.org/observations/111311673,https://www.inaturalist.org/observations/111312224,https://www.inaturalist.org/observations/111310606,https://www.inaturalist.org/observations/111312939,https://www.inaturalist.org/observations/111312848,https://www.inaturalist.org/observations/111313011,https://www.inaturalist.org/observations/111311938,https://www.inaturalist.org/observations/111312692,https://www.inaturalist.org/observations/111312745</t>
  </si>
  <si>
    <t>https://gnps.ucsd.edu/ProteoSAFe/result.jsp?task=d9eb8151a9f5459dad892bb449ccc95a&amp;view=view_all_clusters_withID&amp;show=true#{"main.cluster index_lowerinput":"281.0","main.cluster index_upperinput":"281.0"}</t>
  </si>
  <si>
    <t>https://gnps.ucsd.edu/ProteoSAFe/result.jsp?task=d9eb8151a9f5459dad892bb449ccc95a&amp;view=view_all_clusters_withID&amp;show=true#{"main.cluster index_lowerinput":"1538.0","main.cluster index_upperinput":"1538.0"}</t>
  </si>
  <si>
    <t>Salvia Miltirrhiza,Salvia Verticillata heterosphace</t>
  </si>
  <si>
    <t>https://www.inaturalist.org/observations/111312939,https://www.inaturalist.org/observations/111312848</t>
  </si>
  <si>
    <t>https://gnps.ucsd.edu/ProteoSAFe/result.jsp?task=d9eb8151a9f5459dad892bb449ccc95a&amp;view=view_all_clusters_withID&amp;show=true#{"main.cluster index_lowerinput":"1169.0","main.cluster index_upperinput":"1169.0"}</t>
  </si>
  <si>
    <t>Salvia Miltirrhiza,Salvia Interrupta,Salvia Argentae,Salvia Scabra,Salvia Palaestina</t>
  </si>
  <si>
    <t>https://www.inaturalist.org/observations/111311826,https://www.inaturalist.org/observations/111312601,https://www.inaturalist.org/observations/111312939,https://www.inaturalist.org/observations/111312071,https://www.inaturalist.org/observations/111312539</t>
  </si>
  <si>
    <t>https://gnps.ucsd.edu/ProteoSAFe/result.jsp?task=d9eb8151a9f5459dad892bb449ccc95a&amp;view=view_all_clusters_withID&amp;show=true#{"main.cluster index_lowerinput":"1137.0","main.cluster index_upperinput":"1137.0"}</t>
  </si>
  <si>
    <t>https://gnps.ucsd.edu/ProteoSAFe/result.jsp?task=d9eb8151a9f5459dad892bb449ccc95a&amp;view=view_all_clusters_withID&amp;show=true#{"main.cluster index_lowerinput":"1641.0","main.cluster index_upperinput":"1641.0"}</t>
  </si>
  <si>
    <t>https://gnps.ucsd.edu/ProteoSAFe/result.jsp?task=d9eb8151a9f5459dad892bb449ccc95a&amp;view=view_all_clusters_withID&amp;show=true#{"main.cluster index_lowerinput":"1110.0","main.cluster index_upperinput":"1110.0"}</t>
  </si>
  <si>
    <t>https://gnps.ucsd.edu/ProteoSAFe/result.jsp?task=d9eb8151a9f5459dad892bb449ccc95a&amp;view=view_all_clusters_withID&amp;show=true#{"main.cluster index_lowerinput":"1305.0","main.cluster index_upperinput":"1305.0"}</t>
  </si>
  <si>
    <t>https://gnps.ucsd.edu/ProteoSAFe/result.jsp?task=d9eb8151a9f5459dad892bb449ccc95a&amp;view=view_all_clusters_withID&amp;show=true#{"main.cluster index_lowerinput":"1867.0","main.cluster index_upperinput":"1867.0"}</t>
  </si>
  <si>
    <t>https://gnps.ucsd.edu/ProteoSAFe/result.jsp?task=d9eb8151a9f5459dad892bb449ccc95a&amp;view=view_all_clusters_withID&amp;show=true#{"main.cluster index_lowerinput":"423.0","main.cluster index_upperinput":"423.0"}</t>
  </si>
  <si>
    <t>https://gnps.ucsd.edu/ProteoSAFe/result.jsp?task=d9eb8151a9f5459dad892bb449ccc95a&amp;view=view_all_clusters_withID&amp;show=true#{"main.cluster index_lowerinput":"1620.0","main.cluster index_upperinput":"1620.0"}</t>
  </si>
  <si>
    <t>https://gnps.ucsd.edu/ProteoSAFe/result.jsp?task=d9eb8151a9f5459dad892bb449ccc95a&amp;view=view_all_clusters_withID&amp;show=true#{"main.cluster index_lowerinput":"828.0","main.cluster index_upperinput":"828.0"}</t>
  </si>
  <si>
    <t>https://gnps.ucsd.edu/ProteoSAFe/result.jsp?task=d9eb8151a9f5459dad892bb449ccc95a&amp;view=view_all_clusters_withID&amp;show=true#{"main.cluster index_lowerinput":"1747.0","main.cluster index_upperinput":"1747.0"}</t>
  </si>
  <si>
    <t>https://gnps.ucsd.edu/ProteoSAFe/result.jsp?task=d9eb8151a9f5459dad892bb449ccc95a&amp;view=view_all_clusters_withID&amp;show=true#{"main.cluster index_lowerinput":"1648.0","main.cluster index_upperinput":"1648.0"}</t>
  </si>
  <si>
    <t>https://gnps.ucsd.edu/ProteoSAFe/result.jsp?task=d9eb8151a9f5459dad892bb449ccc95a&amp;view=view_all_clusters_withID&amp;show=true#{"main.cluster index_lowerinput":"1452.0","main.cluster index_upperinput":"1452.0"}</t>
  </si>
  <si>
    <t>Salvia Miltirrhiza,Salvia Interrupta,Salvia Przewalskii,Salvia Argentae,Salvia Candidissima,Salvia candelabrum,Salvia Officinalis,Salvia Scabra,Salvia Palaestina,Salvia officinalis purpurascens,salvia officinalis icterina,Salvia sclarea sclarea</t>
  </si>
  <si>
    <t>https://www.inaturalist.org/observations/111311826,https://www.inaturalist.org/observations/111311673,https://www.inaturalist.org/observations/111312224,https://www.inaturalist.org/observations/111312601,https://www.inaturalist.org/observations/111310606,https://www.inaturalist.org/observations/111312939,https://www.inaturalist.org/observations/111312071,https://www.inaturalist.org/observations/111313011,https://www.inaturalist.org/observations/111311938,https://www.inaturalist.org/observations/111312539,https://www.inaturalist.org/observations/111312692</t>
  </si>
  <si>
    <t>https://gnps.ucsd.edu/ProteoSAFe/result.jsp?task=d9eb8151a9f5459dad892bb449ccc95a&amp;view=view_all_clusters_withID&amp;show=true#{"main.cluster index_lowerinput":"148.0","main.cluster index_upperinput":"148.0"}</t>
  </si>
  <si>
    <t>https://gnps.ucsd.edu/ProteoSAFe/result.jsp?task=d9eb8151a9f5459dad892bb449ccc95a&amp;view=view_all_clusters_withID&amp;show=true#{"main.cluster index_lowerinput":"1627.0","main.cluster index_upperinput":"1627.0"}</t>
  </si>
  <si>
    <t>https://gnps.ucsd.edu/ProteoSAFe/result.jsp?task=d9eb8151a9f5459dad892bb449ccc95a&amp;view=view_all_clusters_withID&amp;show=true#{"main.cluster index_lowerinput":"1966.0","main.cluster index_upperinput":"1966.0"}</t>
  </si>
  <si>
    <t>https://gnps.ucsd.edu/ProteoSAFe/result.jsp?task=d9eb8151a9f5459dad892bb449ccc95a&amp;view=view_all_clusters_withID&amp;show=true#{"main.cluster index_lowerinput":"1705.0","main.cluster index_upperinput":"1705.0"}</t>
  </si>
  <si>
    <t>https://gnps.ucsd.edu/ProteoSAFe/result.jsp?task=d9eb8151a9f5459dad892bb449ccc95a&amp;view=view_all_clusters_withID&amp;show=true#{"main.cluster index_lowerinput":"1197.0","main.cluster index_upperinput":"1197.0"}</t>
  </si>
  <si>
    <t>Spectral Match to Val-Val from NIST14</t>
  </si>
  <si>
    <t>http://gnps.ucsd.edu/ProteoSAFe/gnpslibraryspectrum.jsp?SpectrumID=CCMSLIB00003138752</t>
  </si>
  <si>
    <t>InChI=1S/C10H20N2O3/c1-5(2)7(11)9(13)12-8(6(3)4)10(14)15/h5-8H,11H2,1-4H3,(H,12,13)(H,14,15)/t7-,8-/m0/s1</t>
  </si>
  <si>
    <t>CC(C)[C@@H](C(=O)N[C@@H](C(C)C)C(=O)O)N</t>
  </si>
  <si>
    <t>CCMSLIB00003138752</t>
  </si>
  <si>
    <t>https://gnps.ucsd.edu/ProteoSAFe/result.jsp?task=d9eb8151a9f5459dad892bb449ccc95a&amp;view=view_all_clusters_withID&amp;show=true#{"main.cluster index_lowerinput":"324.0","main.cluster index_upperinput":"324.0"}</t>
  </si>
  <si>
    <t>https://gnps.ucsd.edu/ProteoSAFe/result.jsp?task=d9eb8151a9f5459dad892bb449ccc95a&amp;view=view_all_clusters_withID&amp;show=true#{"main.cluster index_lowerinput":"1566.0","main.cluster index_upperinput":"1566.0"}</t>
  </si>
  <si>
    <t>https://gnps.ucsd.edu/ProteoSAFe/result.jsp?task=d9eb8151a9f5459dad892bb449ccc95a&amp;view=view_all_clusters_withID&amp;show=true#{"main.cluster index_lowerinput":"1786.0","main.cluster index_upperinput":"1786.0"}</t>
  </si>
  <si>
    <t>https://gnps.ucsd.edu/ProteoSAFe/result.jsp?task=d9eb8151a9f5459dad892bb449ccc95a&amp;view=view_all_clusters_withID&amp;show=true#{"main.cluster index_lowerinput":"64.0","main.cluster index_upperinput":"64.0"}</t>
  </si>
  <si>
    <t>Salvia Miltirrhiza,Salvia Argentae,salvia officinalis icterina</t>
  </si>
  <si>
    <t>https://www.inaturalist.org/observations/111311826,https://www.inaturalist.org/observations/111312939,https://www.inaturalist.org/observations/111311938</t>
  </si>
  <si>
    <t>https://gnps.ucsd.edu/ProteoSAFe/result.jsp?task=d9eb8151a9f5459dad892bb449ccc95a&amp;view=view_all_clusters_withID&amp;show=true#{"main.cluster index_lowerinput":"1148.0","main.cluster index_upperinput":"1148.0"}</t>
  </si>
  <si>
    <t>NCGC00385309-01_C15H16O3_(1R)-3,8-Dimethyl-5,14-dioxatricyclo[10.2.1.0~2,6~]pentadeca-2(6),3,8,12(15)-tetraen-13-one</t>
  </si>
  <si>
    <t>http://gnps.ucsd.edu/ProteoSAFe/gnpslibraryspectrum.jsp?SpectrumID=CCMSLIB00000852470</t>
  </si>
  <si>
    <t>InChI=1S/C15H16O3/c1-9-4-3-5-11-7-13(18-15(11)16)14-10(2)8-17-12(14)6-9/h4,7-8,13H,3,5-6H2,1-2H3/b9-4+/t13-/m1/s1</t>
  </si>
  <si>
    <t>CC/1=C\\CC\\C2=C\\[C@@H](OC2=O)C3=C(C1)OC=C3C</t>
  </si>
  <si>
    <t>CCMSLIB00000852470</t>
  </si>
  <si>
    <t>https://gnps.ucsd.edu/ProteoSAFe/result.jsp?task=d9eb8151a9f5459dad892bb449ccc95a&amp;view=view_all_clusters_withID&amp;show=true#{"main.cluster index_lowerinput":"1788.0","main.cluster index_upperinput":"1788.0"}</t>
  </si>
  <si>
    <t>Salvia Argentae,Salvia Palaestina,Salvia Nubicola,Salvia sclarea sclarea</t>
  </si>
  <si>
    <t>https://www.inaturalist.org/observations/111311826,https://www.inaturalist.org/observations/111310606,https://www.inaturalist.org/observations/111312539,https://www.inaturalist.org/observations/111312745</t>
  </si>
  <si>
    <t>https://gnps.ucsd.edu/ProteoSAFe/result.jsp?task=d9eb8151a9f5459dad892bb449ccc95a&amp;view=view_all_clusters_withID&amp;show=true#{"main.cluster index_lowerinput":"1275.0","main.cluster index_upperinput":"1275.0"}</t>
  </si>
  <si>
    <t>https://gnps.ucsd.edu/ProteoSAFe/result.jsp?task=d9eb8151a9f5459dad892bb449ccc95a&amp;view=view_all_clusters_withID&amp;show=true#{"main.cluster index_lowerinput":"714.0","main.cluster index_upperinput":"714.0"}</t>
  </si>
  <si>
    <t>https://gnps.ucsd.edu/ProteoSAFe/result.jsp?view=network_displayer&amp;componentindex=163&amp;task=d9eb8151a9f5459dad892bb449ccc95a&amp;show=true</t>
  </si>
  <si>
    <t>https://gnps.ucsd.edu/ProteoSAFe/result.jsp?task=d9eb8151a9f5459dad892bb449ccc95a&amp;view=view_all_clusters_withID&amp;show=true#{"main.cluster index_lowerinput":"722.0","main.cluster index_upperinput":"722.0"}</t>
  </si>
  <si>
    <t>Salvia Candidissima,Salvia Verticillata heterosphace</t>
  </si>
  <si>
    <t>https://www.inaturalist.org/observations/111312224,https://www.inaturalist.org/observations/111312848</t>
  </si>
  <si>
    <t>https://gnps.ucsd.edu/ProteoSAFe/result.jsp?task=d9eb8151a9f5459dad892bb449ccc95a&amp;view=view_all_clusters_withID&amp;show=true#{"main.cluster index_lowerinput":"941.0","main.cluster index_upperinput":"941.0"}</t>
  </si>
  <si>
    <t>https://gnps.ucsd.edu/ProteoSAFe/result.jsp?task=d9eb8151a9f5459dad892bb449ccc95a&amp;view=view_all_clusters_withID&amp;show=true#{"main.cluster index_lowerinput":"1481.0","main.cluster index_upperinput":"1481.0"}</t>
  </si>
  <si>
    <t>https://gnps.ucsd.edu/ProteoSAFe/result.jsp?task=d9eb8151a9f5459dad892bb449ccc95a&amp;view=view_all_clusters_withID&amp;show=true#{"main.cluster index_lowerinput":"590.0","main.cluster index_upperinput":"590.0"}</t>
  </si>
  <si>
    <t>https://gnps.ucsd.edu/ProteoSAFe/result.jsp?task=d9eb8151a9f5459dad892bb449ccc95a&amp;view=view_all_clusters_withID&amp;show=true#{"main.cluster index_lowerinput":"728.0","main.cluster index_upperinput":"728.0"}</t>
  </si>
  <si>
    <t>https://gnps.ucsd.edu/ProteoSAFe/result.jsp?task=d9eb8151a9f5459dad892bb449ccc95a&amp;view=view_all_clusters_withID&amp;show=true#{"main.cluster index_lowerinput":"1296.0","main.cluster index_upperinput":"1296.0"}</t>
  </si>
  <si>
    <t>http://gnps.ucsd.edu/ProteoSAFe/gnpslibraryspectrum.jsp?SpectrumID=CCMSLIB00003134760</t>
  </si>
  <si>
    <t>N[C@@H](CC1=CC=C(O)C=C1)C(O)=O</t>
  </si>
  <si>
    <t>CCMSLIB00003134760</t>
  </si>
  <si>
    <t>Salvia Miltirrhiza,Salvia Interrupta,Salvia Przewalskii,Salvia Argentae,Salvia Candidissima,Salvia Officinalis,Salvia Verticillata heterosphace,Salvia officinalis purpurascens,salvia officinalis icterina,Salvia Nubicola,Salvia sclarea sclarea</t>
  </si>
  <si>
    <t>https://www.inaturalist.org/observations/111311826,https://www.inaturalist.org/observations/111312224,https://www.inaturalist.org/observations/111312601,https://www.inaturalist.org/observations/111310606,https://www.inaturalist.org/observations/111312939,https://www.inaturalist.org/observations/111312848,https://www.inaturalist.org/observations/111313011,https://www.inaturalist.org/observations/111311938,https://www.inaturalist.org/observations/111312692,https://www.inaturalist.org/observations/111312745</t>
  </si>
  <si>
    <t>https://gnps.ucsd.edu/ProteoSAFe/result.jsp?task=d9eb8151a9f5459dad892bb449ccc95a&amp;view=view_all_clusters_withID&amp;show=true#{"main.cluster index_lowerinput":"202.0","main.cluster index_upperinput":"202.0"}</t>
  </si>
  <si>
    <t>http://gnps.ucsd.edu/ProteoSAFe/gnpslibraryspectrum.jsp?SpectrumID=CCMSLIB00003134708</t>
  </si>
  <si>
    <t>CCMSLIB00003134708</t>
  </si>
  <si>
    <t>https://gnps.ucsd.edu/ProteoSAFe/result.jsp?task=d9eb8151a9f5459dad892bb449ccc95a&amp;view=view_all_clusters_withID&amp;show=true#{"main.cluster index_lowerinput":"911.0","main.cluster index_upperinput":"911.0"}</t>
  </si>
  <si>
    <t>https://gnps.ucsd.edu/ProteoSAFe/result.jsp?task=d9eb8151a9f5459dad892bb449ccc95a&amp;view=view_all_clusters_withID&amp;show=true#{"main.cluster index_lowerinput":"738.0","main.cluster index_upperinput":"738.0"}</t>
  </si>
  <si>
    <t>https://gnps.ucsd.edu/ProteoSAFe/result.jsp?task=d9eb8151a9f5459dad892bb449ccc95a&amp;view=view_all_clusters_withID&amp;show=true#{"main.cluster index_lowerinput":"397.0","main.cluster index_upperinput":"397.0"}</t>
  </si>
  <si>
    <t>https://gnps.ucsd.edu/ProteoSAFe/result.jsp?task=d9eb8151a9f5459dad892bb449ccc95a&amp;view=view_all_clusters_withID&amp;show=true#{"main.cluster index_lowerinput":"1488.0","main.cluster index_upperinput":"1488.0"}</t>
  </si>
  <si>
    <t>https://gnps.ucsd.edu/ProteoSAFe/result.jsp?task=d9eb8151a9f5459dad892bb449ccc95a&amp;view=view_all_clusters_withID&amp;show=true#{"main.cluster index_lowerinput":"1814.0","main.cluster index_upperinput":"1814.0"}</t>
  </si>
  <si>
    <t>https://gnps.ucsd.edu/ProteoSAFe/result.jsp?task=d9eb8151a9f5459dad892bb449ccc95a&amp;view=view_all_clusters_withID&amp;show=true#{"main.cluster index_lowerinput":"1588.0","main.cluster index_upperinput":"1588.0"}</t>
  </si>
  <si>
    <t>https://gnps.ucsd.edu/ProteoSAFe/result.jsp?task=d9eb8151a9f5459dad892bb449ccc95a&amp;view=view_all_clusters_withID&amp;show=true#{"main.cluster index_lowerinput":"1611.0","main.cluster index_upperinput":"1611.0"}</t>
  </si>
  <si>
    <t>https://gnps.ucsd.edu/ProteoSAFe/result.jsp?task=d9eb8151a9f5459dad892bb449ccc95a&amp;view=view_all_clusters_withID&amp;show=true#{"main.cluster index_lowerinput":"1376.0","main.cluster index_upperinput":"1376.0"}</t>
  </si>
  <si>
    <t>https://gnps.ucsd.edu/ProteoSAFe/result.jsp?view=network_displayer&amp;componentindex=244&amp;task=d9eb8151a9f5459dad892bb449ccc95a&amp;show=true</t>
  </si>
  <si>
    <t>Salvia Interrupta,Salvia Candidissima,Salvia Officinalis</t>
  </si>
  <si>
    <t>https://gnps.ucsd.edu/ProteoSAFe/result.jsp?task=d9eb8151a9f5459dad892bb449ccc95a&amp;view=view_all_clusters_withID&amp;show=true#{"main.cluster index_lowerinput":"823.0","main.cluster index_upperinput":"823.0"}</t>
  </si>
  <si>
    <t>Salvia Miltirrhiza,Salvia Przewalskii,Salvia Officinalis,Salvia officinalis purpurascens,salvia officinalis icterina,Salvia sclarea sclarea</t>
  </si>
  <si>
    <t>https://www.inaturalist.org/observations/111310606,https://www.inaturalist.org/observations/111312939,https://www.inaturalist.org/observations/111313011,https://www.inaturalist.org/observations/111311938,https://www.inaturalist.org/observations/111312692</t>
  </si>
  <si>
    <t>https://gnps.ucsd.edu/ProteoSAFe/result.jsp?task=d9eb8151a9f5459dad892bb449ccc95a&amp;view=view_all_clusters_withID&amp;show=true#{"main.cluster index_lowerinput":"174.0","main.cluster index_upperinput":"174.0"}</t>
  </si>
  <si>
    <t>Salvia Miltirrhiza,Salvia Przewalskii,Salvia Candidissima,Salvia Officinalis,Salvia Scabra,Salvia Verticillata heterosphace,Salvia officinalis purpurascens,salvia officinalis icterina,Salvia Nubicola</t>
  </si>
  <si>
    <t>https://www.inaturalist.org/observations/111312224,https://www.inaturalist.org/observations/111312939,https://www.inaturalist.org/observations/111312071,https://www.inaturalist.org/observations/111312848,https://www.inaturalist.org/observations/111313011,https://www.inaturalist.org/observations/111311938,https://www.inaturalist.org/observations/111312692,https://www.inaturalist.org/observations/111312745</t>
  </si>
  <si>
    <t>https://gnps.ucsd.edu/ProteoSAFe/result.jsp?task=d9eb8151a9f5459dad892bb449ccc95a&amp;view=view_all_clusters_withID&amp;show=true#{"main.cluster index_lowerinput":"105.0","main.cluster index_upperinput":"105.0"}</t>
  </si>
  <si>
    <t>https://gnps.ucsd.edu/ProteoSAFe/result.jsp?task=d9eb8151a9f5459dad892bb449ccc95a&amp;view=view_all_clusters_withID&amp;show=true#{"main.cluster index_lowerinput":"1544.0","main.cluster index_upperinput":"1544.0"}</t>
  </si>
  <si>
    <t>https://gnps.ucsd.edu/ProteoSAFe/result.jsp?task=d9eb8151a9f5459dad892bb449ccc95a&amp;view=view_all_clusters_withID&amp;show=true#{"main.cluster index_lowerinput":"1065.0","main.cluster index_upperinput":"1065.0"}</t>
  </si>
  <si>
    <t>Salvia Miltirrhiza,Salvia Interrupta,Salvia Przewalskii,Salvia candelabrum,Salvia Officinalis,Salvia Scabra,Salvia officinalis purpurascens,salvia officinalis icterina,Salvia Nubicola,Salvia sclarea sclarea</t>
  </si>
  <si>
    <t>https://www.inaturalist.org/observations/111311673,https://www.inaturalist.org/observations/111312601,https://www.inaturalist.org/observations/111310606,https://www.inaturalist.org/observations/111312939,https://www.inaturalist.org/observations/111312071,https://www.inaturalist.org/observations/111313011,https://www.inaturalist.org/observations/111311938,https://www.inaturalist.org/observations/111312692,https://www.inaturalist.org/observations/111312745</t>
  </si>
  <si>
    <t>https://gnps.ucsd.edu/ProteoSAFe/result.jsp?task=d9eb8151a9f5459dad892bb449ccc95a&amp;view=view_all_clusters_withID&amp;show=true#{"main.cluster index_lowerinput":"103.0","main.cluster index_upperinput":"103.0"}</t>
  </si>
  <si>
    <t>https://gnps.ucsd.edu/ProteoSAFe/result.jsp?task=d9eb8151a9f5459dad892bb449ccc95a&amp;view=view_all_clusters_withID&amp;show=true#{"main.cluster index_lowerinput":"874.0","main.cluster index_upperinput":"874.0"}</t>
  </si>
  <si>
    <t>https://gnps.ucsd.edu/ProteoSAFe/result.jsp?task=d9eb8151a9f5459dad892bb449ccc95a&amp;view=view_all_clusters_withID&amp;show=true#{"main.cluster index_lowerinput":"1631.0","main.cluster index_upperinput":"1631.0"}</t>
  </si>
  <si>
    <t>https://gnps.ucsd.edu/ProteoSAFe/result.jsp?task=d9eb8151a9f5459dad892bb449ccc95a&amp;view=view_all_clusters_withID&amp;show=true#{"main.cluster index_lowerinput":"812.0","main.cluster index_upperinput":"812.0"}</t>
  </si>
  <si>
    <t>https://gnps.ucsd.edu/ProteoSAFe/result.jsp?task=d9eb8151a9f5459dad892bb449ccc95a&amp;view=view_all_clusters_withID&amp;show=true#{"main.cluster index_lowerinput":"1209.0","main.cluster index_upperinput":"1209.0"}</t>
  </si>
  <si>
    <t>https://gnps.ucsd.edu/ProteoSAFe/result.jsp?task=d9eb8151a9f5459dad892bb449ccc95a&amp;view=view_all_clusters_withID&amp;show=true#{"main.cluster index_lowerinput":"577.0","main.cluster index_upperinput":"577.0"}</t>
  </si>
  <si>
    <t>https://gnps.ucsd.edu/ProteoSAFe/result.jsp?task=d9eb8151a9f5459dad892bb449ccc95a&amp;view=view_all_clusters_withID&amp;show=true#{"main.cluster index_lowerinput":"1474.0","main.cluster index_upperinput":"1474.0"}</t>
  </si>
  <si>
    <t>https://gnps.ucsd.edu/ProteoSAFe/result.jsp?task=d9eb8151a9f5459dad892bb449ccc95a&amp;view=view_all_clusters_withID&amp;show=true#{"main.cluster index_lowerinput":"411.0","main.cluster index_upperinput":"411.0"}</t>
  </si>
  <si>
    <t>https://gnps.ucsd.edu/ProteoSAFe/result.jsp?task=d9eb8151a9f5459dad892bb449ccc95a&amp;view=view_all_clusters_withID&amp;show=true#{"main.cluster index_lowerinput":"1030.0","main.cluster index_upperinput":"1030.0"}</t>
  </si>
  <si>
    <t>http://gnps.ucsd.edu/ProteoSAFe/gnpslibraryspectrum.jsp?SpectrumID=CCMSLIB00003140172</t>
  </si>
  <si>
    <t>CCMSLIB00003140172</t>
  </si>
  <si>
    <t>https://gnps.ucsd.edu/ProteoSAFe/result.jsp?task=d9eb8151a9f5459dad892bb449ccc95a&amp;view=view_all_clusters_withID&amp;show=true#{"main.cluster index_lowerinput":"559.0","main.cluster index_upperinput":"559.0"}</t>
  </si>
  <si>
    <t>Spectral Match to Thr-Leu from NIST14</t>
  </si>
  <si>
    <t>http://gnps.ucsd.edu/ProteoSAFe/gnpslibraryspectrum.jsp?SpectrumID=CCMSLIB00003140084</t>
  </si>
  <si>
    <t>InChI=1S/C10H20N2O4/c1-5(2)4-7(10(15)16)12-9(14)8(11)6(3)13/h5-8,13H,4,11H2,1-3H3,(H,12,14)(H,15,16)/t6-,7+,8+/m1/s1</t>
  </si>
  <si>
    <t>C[C@H]([C@@H](C(=O)N[C@@H](CC(C)C)C(=O)O)N)O</t>
  </si>
  <si>
    <t>CCMSLIB00003140084</t>
  </si>
  <si>
    <t>https://gnps.ucsd.edu/ProteoSAFe/result.jsp?task=d9eb8151a9f5459dad892bb449ccc95a&amp;view=view_all_clusters_withID&amp;show=true#{"main.cluster index_lowerinput":"338.0","main.cluster index_upperinput":"338.0"}</t>
  </si>
  <si>
    <t>[M+NH4]+</t>
  </si>
  <si>
    <t>Salidroside</t>
  </si>
  <si>
    <t>MoNA:VF-NPL-QEHF011086</t>
  </si>
  <si>
    <t>http://gnps.ucsd.edu/ProteoSAFe/gnpslibraryspectrum.jsp?SpectrumID=CCMSLIB00004702149</t>
  </si>
  <si>
    <t>InChI=1S/C14H20O7/c15-7-10-11(17)12(18)13(19)14(21-10)20-6-5-8-1-3-9(16)4-2-8/h1-4,10-19H,5-7H2/t10-,11-,12+,13-,14-/m1/s1</t>
  </si>
  <si>
    <t>CCMSLIB00004702149</t>
  </si>
  <si>
    <t>https://gnps.ucsd.edu/ProteoSAFe/result.jsp?task=d9eb8151a9f5459dad892bb449ccc95a&amp;view=view_all_clusters_withID&amp;show=true#{"main.cluster index_lowerinput":"1463.0","main.cluster index_upperinput":"1463.0"}</t>
  </si>
  <si>
    <t>https://gnps.ucsd.edu/ProteoSAFe/result.jsp?task=d9eb8151a9f5459dad892bb449ccc95a&amp;view=view_all_clusters_withID&amp;show=true#{"main.cluster index_lowerinput":"855.0","main.cluster index_upperinput":"855.0"}</t>
  </si>
  <si>
    <t>https://gnps.ucsd.edu/ProteoSAFe/result.jsp?task=d9eb8151a9f5459dad892bb449ccc95a&amp;view=view_all_clusters_withID&amp;show=true#{"main.cluster index_lowerinput":"1863.0","main.cluster index_upperinput":"1863.0"}</t>
  </si>
  <si>
    <t>Salvia Miltirrhiza,Salvia Interrupta,Salvia Przewalskii,Salvia Argentae,Salvia Candidissima,Salvia candelabrum,Salvia Officinalis,Salvia Palaestina,Salvia Verticillata heterosphace,Salvia Nubicola,Salvia sclarea sclarea</t>
  </si>
  <si>
    <t>https://www.inaturalist.org/observations/111311826,https://www.inaturalist.org/observations/111311673,https://www.inaturalist.org/observations/111312224,https://www.inaturalist.org/observations/111312601,https://www.inaturalist.org/observations/111310606,https://www.inaturalist.org/observations/111312939,https://www.inaturalist.org/observations/111312848,https://www.inaturalist.org/observations/111311938,https://www.inaturalist.org/observations/111312539,https://www.inaturalist.org/observations/111312692,https://www.inaturalist.org/observations/111312745</t>
  </si>
  <si>
    <t>https://gnps.ucsd.edu/ProteoSAFe/result.jsp?task=d9eb8151a9f5459dad892bb449ccc95a&amp;view=view_all_clusters_withID&amp;show=true#{"main.cluster index_lowerinput":"478.0","main.cluster index_upperinput":"478.0"}</t>
  </si>
  <si>
    <t>https://gnps.ucsd.edu/ProteoSAFe/result.jsp?task=d9eb8151a9f5459dad892bb449ccc95a&amp;view=view_all_clusters_withID&amp;show=true#{"main.cluster index_lowerinput":"859.0","main.cluster index_upperinput":"859.0"}</t>
  </si>
  <si>
    <t>https://gnps.ucsd.edu/ProteoSAFe/result.jsp?task=d9eb8151a9f5459dad892bb449ccc95a&amp;view=view_all_clusters_withID&amp;show=true#{"main.cluster index_lowerinput":"258.0","main.cluster index_upperinput":"258.0"}</t>
  </si>
  <si>
    <t>https://gnps.ucsd.edu/ProteoSAFe/result.jsp?task=d9eb8151a9f5459dad892bb449ccc95a&amp;view=view_all_clusters_withID&amp;show=true#{"main.cluster index_lowerinput":"158.0","main.cluster index_upperinput":"158.0"}</t>
  </si>
  <si>
    <t>https://gnps.ucsd.edu/ProteoSAFe/result.jsp?task=d9eb8151a9f5459dad892bb449ccc95a&amp;view=view_all_clusters_withID&amp;show=true#{"main.cluster index_lowerinput":"191.0","main.cluster index_upperinput":"191.0"}</t>
  </si>
  <si>
    <t>https://gnps.ucsd.edu/ProteoSAFe/result.jsp?task=d9eb8151a9f5459dad892bb449ccc95a&amp;view=view_all_clusters_withID&amp;show=true#{"main.cluster index_lowerinput":"666.0","main.cluster index_upperinput":"666.0"}</t>
  </si>
  <si>
    <t>https://gnps.ucsd.edu/ProteoSAFe/result.jsp?task=d9eb8151a9f5459dad892bb449ccc95a&amp;view=view_all_clusters_withID&amp;show=true#{"main.cluster index_lowerinput":"1859.0","main.cluster index_upperinput":"1859.0"}</t>
  </si>
  <si>
    <t>https://gnps.ucsd.edu/ProteoSAFe/result.jsp?task=d9eb8151a9f5459dad892bb449ccc95a&amp;view=view_all_clusters_withID&amp;show=true#{"main.cluster index_lowerinput":"900.0","main.cluster index_upperinput":"900.0"}</t>
  </si>
  <si>
    <t>https://gnps.ucsd.edu/ProteoSAFe/result.jsp?task=d9eb8151a9f5459dad892bb449ccc95a&amp;view=view_all_clusters_withID&amp;show=true#{"main.cluster index_lowerinput":"1699.0","main.cluster index_upperinput":"1699.0"}</t>
  </si>
  <si>
    <t>https://gnps.ucsd.edu/ProteoSAFe/result.jsp?task=d9eb8151a9f5459dad892bb449ccc95a&amp;view=view_all_clusters_withID&amp;show=true#{"main.cluster index_lowerinput":"1202.0","main.cluster index_upperinput":"1202.0"}</t>
  </si>
  <si>
    <t>https://gnps.ucsd.edu/ProteoSAFe/result.jsp?task=d9eb8151a9f5459dad892bb449ccc95a&amp;view=view_all_clusters_withID&amp;show=true#{"main.cluster index_lowerinput":"729.0","main.cluster index_upperinput":"729.0"}</t>
  </si>
  <si>
    <t>https://gnps.ucsd.edu/ProteoSAFe/result.jsp?task=d9eb8151a9f5459dad892bb449ccc95a&amp;view=view_all_clusters_withID&amp;show=true#{"main.cluster index_lowerinput":"383.0","main.cluster index_upperinput":"383.0"}</t>
  </si>
  <si>
    <t>https://gnps.ucsd.edu/ProteoSAFe/result.jsp?task=d9eb8151a9f5459dad892bb449ccc95a&amp;view=view_all_clusters_withID&amp;show=true#{"main.cluster index_lowerinput":"489.0","main.cluster index_upperinput":"489.0"}</t>
  </si>
  <si>
    <t>https://gnps.ucsd.edu/ProteoSAFe/result.jsp?task=d9eb8151a9f5459dad892bb449ccc95a&amp;view=view_all_clusters_withID&amp;show=true#{"main.cluster index_lowerinput":"1392.0","main.cluster index_upperinput":"1392.0"}</t>
  </si>
  <si>
    <t>Salvia Przewalskii,Salvia Argentae,Salvia candelabrum,Salvia Officinalis,Salvia officinalis purpurascens,salvia officinalis icterina,Salvia Nubicola,Salvia sclarea sclarea</t>
  </si>
  <si>
    <t>https://www.inaturalist.org/observations/111311826,https://www.inaturalist.org/observations/111311673,https://www.inaturalist.org/observations/111310606,https://www.inaturalist.org/observations/111313011,https://www.inaturalist.org/observations/111311938,https://www.inaturalist.org/observations/111312692,https://www.inaturalist.org/observations/111312745</t>
  </si>
  <si>
    <t>https://gnps.ucsd.edu/ProteoSAFe/result.jsp?task=d9eb8151a9f5459dad892bb449ccc95a&amp;view=view_all_clusters_withID&amp;show=true#{"main.cluster index_lowerinput":"204.0","main.cluster index_upperinput":"204.0"}</t>
  </si>
  <si>
    <t>https://gnps.ucsd.edu/ProteoSAFe/result.jsp?task=d9eb8151a9f5459dad892bb449ccc95a&amp;view=view_all_clusters_withID&amp;show=true#{"main.cluster index_lowerinput":"121.0","main.cluster index_upperinput":"121.0"}</t>
  </si>
  <si>
    <t>https://gnps.ucsd.edu/ProteoSAFe/result.jsp?task=d9eb8151a9f5459dad892bb449ccc95a&amp;view=view_all_clusters_withID&amp;show=true#{"main.cluster index_lowerinput":"1129.0","main.cluster index_upperinput":"1129.0"}</t>
  </si>
  <si>
    <t>https://gnps.ucsd.edu/ProteoSAFe/result.jsp?task=d9eb8151a9f5459dad892bb449ccc95a&amp;view=view_all_clusters_withID&amp;show=true#{"main.cluster index_lowerinput":"698.0","main.cluster index_upperinput":"698.0"}</t>
  </si>
  <si>
    <t>https://gnps.ucsd.edu/ProteoSAFe/result.jsp?task=d9eb8151a9f5459dad892bb449ccc95a&amp;view=view_all_clusters_withID&amp;show=true#{"main.cluster index_lowerinput":"7.0","main.cluster index_upperinput":"7.0"}</t>
  </si>
  <si>
    <t>https://gnps.ucsd.edu/ProteoSAFe/result.jsp?task=d9eb8151a9f5459dad892bb449ccc95a&amp;view=view_all_clusters_withID&amp;show=true#{"main.cluster index_lowerinput":"966.0","main.cluster index_upperinput":"966.0"}</t>
  </si>
  <si>
    <t>https://gnps.ucsd.edu/ProteoSAFe/result.jsp?task=d9eb8151a9f5459dad892bb449ccc95a&amp;view=view_all_clusters_withID&amp;show=true#{"main.cluster index_lowerinput":"1655.0","main.cluster index_upperinput":"1655.0"}</t>
  </si>
  <si>
    <t>https://gnps.ucsd.edu/ProteoSAFe/result.jsp?task=d9eb8151a9f5459dad892bb449ccc95a&amp;view=view_all_clusters_withID&amp;show=true#{"main.cluster index_lowerinput":"1686.0","main.cluster index_upperinput":"1686.0"}</t>
  </si>
  <si>
    <t>https://gnps.ucsd.edu/ProteoSAFe/result.jsp?task=d9eb8151a9f5459dad892bb449ccc95a&amp;view=view_all_clusters_withID&amp;show=true#{"main.cluster index_lowerinput":"1064.0","main.cluster index_upperinput":"1064.0"}</t>
  </si>
  <si>
    <t>https://gnps.ucsd.edu/ProteoSAFe/result.jsp?task=d9eb8151a9f5459dad892bb449ccc95a&amp;view=view_all_clusters_withID&amp;show=true#{"main.cluster index_lowerinput":"1785.0","main.cluster index_upperinput":"1785.0"}</t>
  </si>
  <si>
    <t>https://gnps.ucsd.edu/ProteoSAFe/result.jsp?task=d9eb8151a9f5459dad892bb449ccc95a&amp;view=view_all_clusters_withID&amp;show=true#{"main.cluster index_lowerinput":"1094.0","main.cluster index_upperinput":"1094.0"}</t>
  </si>
  <si>
    <t>https://gnps.ucsd.edu/ProteoSAFe/result.jsp?task=d9eb8151a9f5459dad892bb449ccc95a&amp;view=view_all_clusters_withID&amp;show=true#{"main.cluster index_lowerinput":"1107.0","main.cluster index_upperinput":"1107.0"}</t>
  </si>
  <si>
    <t>https://gnps.ucsd.edu/ProteoSAFe/result.jsp?task=d9eb8151a9f5459dad892bb449ccc95a&amp;view=view_all_clusters_withID&amp;show=true#{"main.cluster index_lowerinput":"1337.0","main.cluster index_upperinput":"1337.0"}</t>
  </si>
  <si>
    <t>https://gnps.ucsd.edu/ProteoSAFe/result.jsp?task=d9eb8151a9f5459dad892bb449ccc95a&amp;view=view_all_clusters_withID&amp;show=true#{"main.cluster index_lowerinput":"1473.0","main.cluster index_upperinput":"1473.0"}</t>
  </si>
  <si>
    <t>https://gnps.ucsd.edu/ProteoSAFe/result.jsp?task=d9eb8151a9f5459dad892bb449ccc95a&amp;view=view_all_clusters_withID&amp;show=true#{"main.cluster index_lowerinput":"822.0","main.cluster index_upperinput":"822.0"}</t>
  </si>
  <si>
    <t>https://gnps.ucsd.edu/ProteoSAFe/result.jsp?task=d9eb8151a9f5459dad892bb449ccc95a&amp;view=view_all_clusters_withID&amp;show=true#{"main.cluster index_lowerinput":"1054.0","main.cluster index_upperinput":"1054.0"}</t>
  </si>
  <si>
    <t>https://gnps.ucsd.edu/ProteoSAFe/result.jsp?task=d9eb8151a9f5459dad892bb449ccc95a&amp;view=view_all_clusters_withID&amp;show=true#{"main.cluster index_lowerinput":"1967.0","main.cluster index_upperinput":"1967.0"}</t>
  </si>
  <si>
    <t>Salvia Argentae,salvia officinalis icterina</t>
  </si>
  <si>
    <t>https://www.inaturalist.org/observations/111311826,https://www.inaturalist.org/observations/111311938</t>
  </si>
  <si>
    <t>https://gnps.ucsd.edu/ProteoSAFe/result.jsp?task=d9eb8151a9f5459dad892bb449ccc95a&amp;view=view_all_clusters_withID&amp;show=true#{"main.cluster index_lowerinput":"1623.0","main.cluster index_upperinput":"1623.0"}</t>
  </si>
  <si>
    <t>https://gnps.ucsd.edu/ProteoSAFe/result.jsp?task=d9eb8151a9f5459dad892bb449ccc95a&amp;view=view_all_clusters_withID&amp;show=true#{"main.cluster index_lowerinput":"1440.0","main.cluster index_upperinput":"1440.0"}</t>
  </si>
  <si>
    <t>https://gnps.ucsd.edu/ProteoSAFe/result.jsp?task=d9eb8151a9f5459dad892bb449ccc95a&amp;view=view_all_clusters_withID&amp;show=true#{"main.cluster index_lowerinput":"1919.0","main.cluster index_upperinput":"1919.0"}</t>
  </si>
  <si>
    <t>Salvia Candidissima,Salvia officinalis purpurascens,salvia officinalis icterina</t>
  </si>
  <si>
    <t>https://www.inaturalist.org/observations/111312224,https://www.inaturalist.org/observations/111313011,https://www.inaturalist.org/observations/111311938</t>
  </si>
  <si>
    <t>https://gnps.ucsd.edu/ProteoSAFe/result.jsp?task=d9eb8151a9f5459dad892bb449ccc95a&amp;view=view_all_clusters_withID&amp;show=true#{"main.cluster index_lowerinput":"288.0","main.cluster index_upperinput":"288.0"}</t>
  </si>
  <si>
    <t>https://gnps.ucsd.edu/ProteoSAFe/result.jsp?task=d9eb8151a9f5459dad892bb449ccc95a&amp;view=view_all_clusters_withID&amp;show=true#{"main.cluster index_lowerinput":"1547.0","main.cluster index_upperinput":"1547.0"}</t>
  </si>
  <si>
    <t>https://gnps.ucsd.edu/ProteoSAFe/result.jsp?task=d9eb8151a9f5459dad892bb449ccc95a&amp;view=view_all_clusters_withID&amp;show=true#{"main.cluster index_lowerinput":"536.0","main.cluster index_upperinput":"536.0"}</t>
  </si>
  <si>
    <t>https://gnps.ucsd.edu/ProteoSAFe/result.jsp?task=d9eb8151a9f5459dad892bb449ccc95a&amp;view=view_all_clusters_withID&amp;show=true#{"main.cluster index_lowerinput":"748.0","main.cluster index_upperinput":"748.0"}</t>
  </si>
  <si>
    <t>Salvia Interrupta,Salvia Argentae,Salvia Candidissima,Salvia Officinalis,Salvia Verticillata heterosphace,Salvia officinalis purpurascens,Salvia sclarea sclarea</t>
  </si>
  <si>
    <t>https://www.inaturalist.org/observations/111311826,https://www.inaturalist.org/observations/111312224,https://www.inaturalist.org/observations/111312601,https://www.inaturalist.org/observations/111310606,https://www.inaturalist.org/observations/111312848,https://www.inaturalist.org/observations/111313011,https://www.inaturalist.org/observations/111311938</t>
  </si>
  <si>
    <t>https://gnps.ucsd.edu/ProteoSAFe/result.jsp?task=d9eb8151a9f5459dad892bb449ccc95a&amp;view=view_all_clusters_withID&amp;show=true#{"main.cluster index_lowerinput":"276.0","main.cluster index_upperinput":"276.0"}</t>
  </si>
  <si>
    <t>https://gnps.ucsd.edu/ProteoSAFe/result.jsp?task=d9eb8151a9f5459dad892bb449ccc95a&amp;view=view_all_clusters_withID&amp;show=true#{"main.cluster index_lowerinput":"740.0","main.cluster index_upperinput":"740.0"}</t>
  </si>
  <si>
    <t>https://gnps.ucsd.edu/ProteoSAFe/result.jsp?task=d9eb8151a9f5459dad892bb449ccc95a&amp;view=view_all_clusters_withID&amp;show=true#{"main.cluster index_lowerinput":"921.0","main.cluster index_upperinput":"921.0"}</t>
  </si>
  <si>
    <t>https://gnps.ucsd.edu/ProteoSAFe/result.jsp?task=d9eb8151a9f5459dad892bb449ccc95a&amp;view=view_all_clusters_withID&amp;show=true#{"main.cluster index_lowerinput":"1122.0","main.cluster index_upperinput":"1122.0"}</t>
  </si>
  <si>
    <t>Raffinose - 40.0 eV</t>
  </si>
  <si>
    <t>http://gnps.ucsd.edu/ProteoSAFe/gnpslibraryspectrum.jsp?SpectrumID=CCMSLIB00006124310</t>
  </si>
  <si>
    <t>C([C@@H]1[C@@H]([C@@H]([C@H]([C@H](O1)OC[C@@H]2[C@H]([C@@H]([C@H]([C@H](O2)O[C@]3([C@H]([C@@H]([C@H](O3)CO)O)O)CO)O)O)O)O)O)O)O</t>
  </si>
  <si>
    <t>CCMSLIB00006124310</t>
  </si>
  <si>
    <t>https://gnps.ucsd.edu/ProteoSAFe/result.jsp?task=d9eb8151a9f5459dad892bb449ccc95a&amp;view=view_all_clusters_withID&amp;show=true#{"main.cluster index_lowerinput":"1249.0","main.cluster index_upperinput":"1249.0"}</t>
  </si>
  <si>
    <t>https://gnps.ucsd.edu/ProteoSAFe/result.jsp?task=d9eb8151a9f5459dad892bb449ccc95a&amp;view=view_all_clusters_withID&amp;show=true#{"main.cluster index_lowerinput":"1521.0","main.cluster index_upperinput":"1521.0"}</t>
  </si>
  <si>
    <t>https://gnps.ucsd.edu/ProteoSAFe/result.jsp?task=d9eb8151a9f5459dad892bb449ccc95a&amp;view=view_all_clusters_withID&amp;show=true#{"main.cluster index_lowerinput":"1480.0","main.cluster index_upperinput":"1480.0"}</t>
  </si>
  <si>
    <t>https://gnps.ucsd.edu/ProteoSAFe/result.jsp?task=d9eb8151a9f5459dad892bb449ccc95a&amp;view=view_all_clusters_withID&amp;show=true#{"main.cluster index_lowerinput":"513.0","main.cluster index_upperinput":"513.0"}</t>
  </si>
  <si>
    <t>https://gnps.ucsd.edu/ProteoSAFe/result.jsp?task=d9eb8151a9f5459dad892bb449ccc95a&amp;view=view_all_clusters_withID&amp;show=true#{"main.cluster index_lowerinput":"1033.0","main.cluster index_upperinput":"1033.0"}</t>
  </si>
  <si>
    <t>https://gnps.ucsd.edu/ProteoSAFe/result.jsp?task=d9eb8151a9f5459dad892bb449ccc95a&amp;view=view_all_clusters_withID&amp;show=true#{"main.cluster index_lowerinput":"267.0","main.cluster index_upperinput":"267.0"}</t>
  </si>
  <si>
    <t>https://gnps.ucsd.edu/ProteoSAFe/result.jsp?task=d9eb8151a9f5459dad892bb449ccc95a&amp;view=view_all_clusters_withID&amp;show=true#{"main.cluster index_lowerinput":"834.0","main.cluster index_upperinput":"834.0"}</t>
  </si>
  <si>
    <t>Salvia Interrupta,Salvia Przewalskii,Salvia Officinalis,Salvia Scabra,Salvia Verticillata heterosphace,Salvia officinalis purpurascens,salvia officinalis icterina,Salvia Nubicola,Salvia sclarea sclarea</t>
  </si>
  <si>
    <t>https://gnps.ucsd.edu/ProteoSAFe/result.jsp?task=d9eb8151a9f5459dad892bb449ccc95a&amp;view=view_all_clusters_withID&amp;show=true#{"main.cluster index_lowerinput":"167.0","main.cluster index_upperinput":"167.0"}</t>
  </si>
  <si>
    <t>https://gnps.ucsd.edu/ProteoSAFe/result.jsp?task=d9eb8151a9f5459dad892bb449ccc95a&amp;view=view_all_clusters_withID&amp;show=true#{"main.cluster index_lowerinput":"702.0","main.cluster index_upperinput":"702.0"}</t>
  </si>
  <si>
    <t>https://gnps.ucsd.edu/ProteoSAFe/result.jsp?task=d9eb8151a9f5459dad892bb449ccc95a&amp;view=view_all_clusters_withID&amp;show=true#{"main.cluster index_lowerinput":"1208.0","main.cluster index_upperinput":"1208.0"}</t>
  </si>
  <si>
    <t>https://gnps.ucsd.edu/ProteoSAFe/result.jsp?task=d9eb8151a9f5459dad892bb449ccc95a&amp;view=view_all_clusters_withID&amp;show=true#{"main.cluster index_lowerinput":"1682.0","main.cluster index_upperinput":"1682.0"}</t>
  </si>
  <si>
    <t>https://gnps.ucsd.edu/ProteoSAFe/result.jsp?task=d9eb8151a9f5459dad892bb449ccc95a&amp;view=view_all_clusters_withID&amp;show=true#{"main.cluster index_lowerinput":"1696.0","main.cluster index_upperinput":"1696.0"}</t>
  </si>
  <si>
    <t>Salvia Miltirrhiza,Salvia Przewalskii,Salvia Candidissima,Salvia Scabra,Salvia Palaestina,Salvia Verticillata heterosphace,Salvia officinalis purpurascens,salvia officinalis icterina,Salvia Nubicola</t>
  </si>
  <si>
    <t>https://www.inaturalist.org/observations/111312224,https://www.inaturalist.org/observations/111312939,https://www.inaturalist.org/observations/111312071,https://www.inaturalist.org/observations/111312848,https://www.inaturalist.org/observations/111313011,https://www.inaturalist.org/observations/111311938,https://www.inaturalist.org/observations/111312539,https://www.inaturalist.org/observations/111312692,https://www.inaturalist.org/observations/111312745</t>
  </si>
  <si>
    <t>https://gnps.ucsd.edu/ProteoSAFe/result.jsp?task=d9eb8151a9f5459dad892bb449ccc95a&amp;view=view_all_clusters_withID&amp;show=true#{"main.cluster index_lowerinput":"17.0","main.cluster index_upperinput":"17.0"}</t>
  </si>
  <si>
    <t>https://gnps.ucsd.edu/ProteoSAFe/result.jsp?task=d9eb8151a9f5459dad892bb449ccc95a&amp;view=view_all_clusters_withID&amp;show=true#{"main.cluster index_lowerinput":"1850.0","main.cluster index_upperinput":"1850.0"}</t>
  </si>
  <si>
    <t>https://gnps.ucsd.edu/ProteoSAFe/result.jsp?task=d9eb8151a9f5459dad892bb449ccc95a&amp;view=view_all_clusters_withID&amp;show=true#{"main.cluster index_lowerinput":"286.0","main.cluster index_upperinput":"286.0"}</t>
  </si>
  <si>
    <t>https://gnps.ucsd.edu/ProteoSAFe/result.jsp?task=d9eb8151a9f5459dad892bb449ccc95a&amp;view=view_all_clusters_withID&amp;show=true#{"main.cluster index_lowerinput":"724.0","main.cluster index_upperinput":"724.0"}</t>
  </si>
  <si>
    <t>https://gnps.ucsd.edu/ProteoSAFe/result.jsp?task=d9eb8151a9f5459dad892bb449ccc95a&amp;view=view_all_clusters_withID&amp;show=true#{"main.cluster index_lowerinput":"1913.0","main.cluster index_upperinput":"1913.0"}</t>
  </si>
  <si>
    <t>https://gnps.ucsd.edu/ProteoSAFe/result.jsp?task=d9eb8151a9f5459dad892bb449ccc95a&amp;view=view_all_clusters_withID&amp;show=true#{"main.cluster index_lowerinput":"961.0","main.cluster index_upperinput":"961.0"}</t>
  </si>
  <si>
    <t>https://gnps.ucsd.edu/ProteoSAFe/result.jsp?task=d9eb8151a9f5459dad892bb449ccc95a&amp;view=view_all_clusters_withID&amp;show=true#{"main.cluster index_lowerinput":"1681.0","main.cluster index_upperinput":"1681.0"}</t>
  </si>
  <si>
    <t>https://gnps.ucsd.edu/ProteoSAFe/result.jsp?task=d9eb8151a9f5459dad892bb449ccc95a&amp;view=view_all_clusters_withID&amp;show=true#{"main.cluster index_lowerinput":"1432.0","main.cluster index_upperinput":"1432.0"}</t>
  </si>
  <si>
    <t>https://gnps.ucsd.edu/ProteoSAFe/result.jsp?task=d9eb8151a9f5459dad892bb449ccc95a&amp;view=view_all_clusters_withID&amp;show=true#{"main.cluster index_lowerinput":"1227.0","main.cluster index_upperinput":"1227.0"}</t>
  </si>
  <si>
    <t>https://gnps.ucsd.edu/ProteoSAFe/result.jsp?task=d9eb8151a9f5459dad892bb449ccc95a&amp;view=view_all_clusters_withID&amp;show=true#{"main.cluster index_lowerinput":"818.0","main.cluster index_upperinput":"818.0"}</t>
  </si>
  <si>
    <t>Salvia Interrupta,Salvia Argentae,salvia officinalis icterina</t>
  </si>
  <si>
    <t>https://www.inaturalist.org/observations/111311826,https://www.inaturalist.org/observations/111312601,https://www.inaturalist.org/observations/111311938</t>
  </si>
  <si>
    <t>https://gnps.ucsd.edu/ProteoSAFe/result.jsp?task=d9eb8151a9f5459dad892bb449ccc95a&amp;view=view_all_clusters_withID&amp;show=true#{"main.cluster index_lowerinput":"1640.0","main.cluster index_upperinput":"1640.0"}</t>
  </si>
  <si>
    <t>https://gnps.ucsd.edu/ProteoSAFe/result.jsp?task=d9eb8151a9f5459dad892bb449ccc95a&amp;view=view_all_clusters_withID&amp;show=true#{"main.cluster index_lowerinput":"88.0","main.cluster index_upperinput":"88.0"}</t>
  </si>
  <si>
    <t>https://gnps.ucsd.edu/ProteoSAFe/result.jsp?task=d9eb8151a9f5459dad892bb449ccc95a&amp;view=view_all_clusters_withID&amp;show=true#{"main.cluster index_lowerinput":"1462.0","main.cluster index_upperinput":"1462.0"}</t>
  </si>
  <si>
    <t>https://gnps.ucsd.edu/ProteoSAFe/result.jsp?task=d9eb8151a9f5459dad892bb449ccc95a&amp;view=view_all_clusters_withID&amp;show=true#{"main.cluster index_lowerinput":"232.0","main.cluster index_upperinput":"232.0"}</t>
  </si>
  <si>
    <t>https://gnps.ucsd.edu/ProteoSAFe/result.jsp?task=d9eb8151a9f5459dad892bb449ccc95a&amp;view=view_all_clusters_withID&amp;show=true#{"main.cluster index_lowerinput":"1779.0","main.cluster index_upperinput":"1779.0"}</t>
  </si>
  <si>
    <t>https://gnps.ucsd.edu/ProteoSAFe/result.jsp?task=d9eb8151a9f5459dad892bb449ccc95a&amp;view=view_all_clusters_withID&amp;show=true#{"main.cluster index_lowerinput":"1259.0","main.cluster index_upperinput":"1259.0"}</t>
  </si>
  <si>
    <t>https://gnps.ucsd.edu/ProteoSAFe/result.jsp?task=d9eb8151a9f5459dad892bb449ccc95a&amp;view=view_all_clusters_withID&amp;show=true#{"main.cluster index_lowerinput":"1909.0","main.cluster index_upperinput":"1909.0"}</t>
  </si>
  <si>
    <t>Glutathione - 40.0 eV</t>
  </si>
  <si>
    <t>http://gnps.ucsd.edu/ProteoSAFe/gnpslibraryspectrum.jsp?SpectrumID=CCMSLIB00006119970</t>
  </si>
  <si>
    <t>C(CC(=O)N[C@@H](CS)C(=O)NCC(=O)O)[C@@H](C(=O)O)N</t>
  </si>
  <si>
    <t>CCMSLIB00006119970</t>
  </si>
  <si>
    <t>Salvia Miltirrhiza,Salvia Interrupta,Salvia Argentae,Salvia Candidissima,Salvia Scabra,Salvia Palaestina,Salvia Verticillata heterosphace,salvia officinalis icterina,Salvia Nubicola,Salvia sclarea sclarea</t>
  </si>
  <si>
    <t>https://www.inaturalist.org/observations/111311826,https://www.inaturalist.org/observations/111312224,https://www.inaturalist.org/observations/111312601,https://www.inaturalist.org/observations/111310606,https://www.inaturalist.org/observations/111312939,https://www.inaturalist.org/observations/111312071,https://www.inaturalist.org/observations/111312848,https://www.inaturalist.org/observations/111311938,https://www.inaturalist.org/observations/111312539,https://www.inaturalist.org/observations/111312745</t>
  </si>
  <si>
    <t>https://gnps.ucsd.edu/ProteoSAFe/result.jsp?task=d9eb8151a9f5459dad892bb449ccc95a&amp;view=view_all_clusters_withID&amp;show=true#{"main.cluster index_lowerinput":"1048.0","main.cluster index_upperinput":"1048.0"}</t>
  </si>
  <si>
    <t>https://gnps.ucsd.edu/ProteoSAFe/result.jsp?task=d9eb8151a9f5459dad892bb449ccc95a&amp;view=view_all_clusters_withID&amp;show=true#{"main.cluster index_lowerinput":"1846.0","main.cluster index_upperinput":"1846.0"}</t>
  </si>
  <si>
    <t>https://gnps.ucsd.edu/ProteoSAFe/result.jsp?task=d9eb8151a9f5459dad892bb449ccc95a&amp;view=view_all_clusters_withID&amp;show=true#{"main.cluster index_lowerinput":"1133.0","main.cluster index_upperinput":"1133.0"}</t>
  </si>
  <si>
    <t>PANTOTHENIC ACID</t>
  </si>
  <si>
    <t>MoNA:MoNA037200</t>
  </si>
  <si>
    <t>http://gnps.ucsd.edu/ProteoSAFe/gnpslibraryspectrum.jsp?SpectrumID=CCMSLIB00006679138</t>
  </si>
  <si>
    <t>"InChI=1S/C9H17NO5/c1-9(2,5-11)7(14)8(15)10-4-3-6(12)13/h7,11,14H,3-5H2,1-2H3,(H,10,15)(H,12,13)/t7-/m0/s1"</t>
  </si>
  <si>
    <t>CC(C)(CO)[C@H](/C(=N/CCC(=O)O)/O)O</t>
  </si>
  <si>
    <t>CCMSLIB00006679138</t>
  </si>
  <si>
    <t>Salvia Argentae,Salvia Palaestina,salvia officinalis icterina</t>
  </si>
  <si>
    <t>https://www.inaturalist.org/observations/111311826,https://www.inaturalist.org/observations/111311938,https://www.inaturalist.org/observations/111312539</t>
  </si>
  <si>
    <t>https://gnps.ucsd.edu/ProteoSAFe/result.jsp?task=d9eb8151a9f5459dad892bb449ccc95a&amp;view=view_all_clusters_withID&amp;show=true#{"main.cluster index_lowerinput":"1399.0","main.cluster index_upperinput":"1399.0"}</t>
  </si>
  <si>
    <t>https://gnps.ucsd.edu/ProteoSAFe/result.jsp?task=d9eb8151a9f5459dad892bb449ccc95a&amp;view=view_all_clusters_withID&amp;show=true#{"main.cluster index_lowerinput":"1601.0","main.cluster index_upperinput":"1601.0"}</t>
  </si>
  <si>
    <t>https://gnps.ucsd.edu/ProteoSAFe/result.jsp?task=d9eb8151a9f5459dad892bb449ccc95a&amp;view=view_all_clusters_withID&amp;show=true#{"main.cluster index_lowerinput":"1021.0","main.cluster index_upperinput":"1021.0"}</t>
  </si>
  <si>
    <t>https://gnps.ucsd.edu/ProteoSAFe/result.jsp?task=d9eb8151a9f5459dad892bb449ccc95a&amp;view=view_all_clusters_withID&amp;show=true#{"main.cluster index_lowerinput":"1489.0","main.cluster index_upperinput":"1489.0"}</t>
  </si>
  <si>
    <t>GUANOSINE - 30.0 eV</t>
  </si>
  <si>
    <t>http://gnps.ucsd.edu/ProteoSAFe/gnpslibraryspectrum.jsp?SpectrumID=CCMSLIB00005883821</t>
  </si>
  <si>
    <t>NC1=NC2=C(N=CN2[C@@H]2O[C@H](CO)[C@@H](O)[C@H]2O)C(=O)N1</t>
  </si>
  <si>
    <t>CCMSLIB00005883821</t>
  </si>
  <si>
    <t>Salvia Candidissima,Salvia officinalis purpurascens</t>
  </si>
  <si>
    <t>https://www.inaturalist.org/observations/111312224,https://www.inaturalist.org/observations/111313011</t>
  </si>
  <si>
    <t>https://gnps.ucsd.edu/ProteoSAFe/result.jsp?task=d9eb8151a9f5459dad892bb449ccc95a&amp;view=view_all_clusters_withID&amp;show=true#{"main.cluster index_lowerinput":"262.0","main.cluster index_upperinput":"262.0"}</t>
  </si>
  <si>
    <t>https://gnps.ucsd.edu/ProteoSAFe/result.jsp?task=d9eb8151a9f5459dad892bb449ccc95a&amp;view=view_all_clusters_withID&amp;show=true#{"main.cluster index_lowerinput":"1563.0","main.cluster index_upperinput":"1563.0"}</t>
  </si>
  <si>
    <t>https://gnps.ucsd.edu/ProteoSAFe/result.jsp?task=d9eb8151a9f5459dad892bb449ccc95a&amp;view=view_all_clusters_withID&amp;show=true#{"main.cluster index_lowerinput":"1537.0","main.cluster index_upperinput":"1537.0"}</t>
  </si>
  <si>
    <t>https://gnps.ucsd.edu/ProteoSAFe/result.jsp?task=d9eb8151a9f5459dad892bb449ccc95a&amp;view=view_all_clusters_withID&amp;show=true#{"main.cluster index_lowerinput":"553.0","main.cluster index_upperinput":"553.0"}</t>
  </si>
  <si>
    <t>Spectral Match to Ile-Ser from NIST14</t>
  </si>
  <si>
    <t>Data deposited by eriche</t>
  </si>
  <si>
    <t>http://gnps.ucsd.edu/ProteoSAFe/gnpslibraryspectrum.jsp?SpectrumID=CCMSLIB00003138298</t>
  </si>
  <si>
    <t>Data from Piel, Dittmann</t>
  </si>
  <si>
    <t>CCMSLIB00003138298</t>
  </si>
  <si>
    <t>https://gnps.ucsd.edu/ProteoSAFe/result.jsp?task=d9eb8151a9f5459dad892bb449ccc95a&amp;view=view_all_clusters_withID&amp;show=true#{"main.cluster index_lowerinput":"252.0","main.cluster index_upperinput":"252.0"}</t>
  </si>
  <si>
    <t>https://gnps.ucsd.edu/ProteoSAFe/result.jsp?task=d9eb8151a9f5459dad892bb449ccc95a&amp;view=view_all_clusters_withID&amp;show=true#{"main.cluster index_lowerinput":"605.0","main.cluster index_upperinput":"605.0"}</t>
  </si>
  <si>
    <t>Salvia Officinalis,Salvia Scabra,salvia officinalis icterina</t>
  </si>
  <si>
    <t>https://gnps.ucsd.edu/ProteoSAFe/result.jsp?task=d9eb8151a9f5459dad892bb449ccc95a&amp;view=view_all_clusters_withID&amp;show=true#{"main.cluster index_lowerinput":"1444.0","main.cluster index_upperinput":"1444.0"}</t>
  </si>
  <si>
    <t>Salvia Miltirrhiza,Salvia Officinalis,Salvia officinalis purpurascens</t>
  </si>
  <si>
    <t>https://www.inaturalist.org/observations/111312939,https://www.inaturalist.org/observations/111313011,https://www.inaturalist.org/observations/111311938</t>
  </si>
  <si>
    <t>https://gnps.ucsd.edu/ProteoSAFe/result.jsp?task=d9eb8151a9f5459dad892bb449ccc95a&amp;view=view_all_clusters_withID&amp;show=true#{"main.cluster index_lowerinput":"159.0","main.cluster index_upperinput":"159.0"}</t>
  </si>
  <si>
    <t>http://gnps.ucsd.edu/ProteoSAFe/gnpslibraryspectrum.jsp?SpectrumID=CCMSLIB00006358531</t>
  </si>
  <si>
    <t>CCMSLIB00006358531</t>
  </si>
  <si>
    <t>https://gnps.ucsd.edu/ProteoSAFe/result.jsp?task=d9eb8151a9f5459dad892bb449ccc95a&amp;view=view_all_clusters_withID&amp;show=true#{"main.cluster index_lowerinput":"290.0","main.cluster index_upperinput":"290.0"}</t>
  </si>
  <si>
    <t>https://gnps.ucsd.edu/ProteoSAFe/result.jsp?task=d9eb8151a9f5459dad892bb449ccc95a&amp;view=view_all_clusters_withID&amp;show=true#{"main.cluster index_lowerinput":"1290.0","main.cluster index_upperinput":"1290.0"}</t>
  </si>
  <si>
    <t>https://gnps.ucsd.edu/ProteoSAFe/result.jsp?task=d9eb8151a9f5459dad892bb449ccc95a&amp;view=view_all_clusters_withID&amp;show=true#{"main.cluster index_lowerinput":"956.0","main.cluster index_upperinput":"956.0"}</t>
  </si>
  <si>
    <t>https://gnps.ucsd.edu/ProteoSAFe/result.jsp?task=d9eb8151a9f5459dad892bb449ccc95a&amp;view=view_all_clusters_withID&amp;show=true#{"main.cluster index_lowerinput":"888.0","main.cluster index_upperinput":"888.0"}</t>
  </si>
  <si>
    <t>https://gnps.ucsd.edu/ProteoSAFe/result.jsp?task=d9eb8151a9f5459dad892bb449ccc95a&amp;view=view_all_clusters_withID&amp;show=true#{"main.cluster index_lowerinput":"1539.0","main.cluster index_upperinput":"1539.0"}</t>
  </si>
  <si>
    <t>https://gnps.ucsd.edu/ProteoSAFe/result.jsp?task=d9eb8151a9f5459dad892bb449ccc95a&amp;view=view_all_clusters_withID&amp;show=true#{"main.cluster index_lowerinput":"1817.0","main.cluster index_upperinput":"1817.0"}</t>
  </si>
  <si>
    <t>https://gnps.ucsd.edu/ProteoSAFe/result.jsp?task=d9eb8151a9f5459dad892bb449ccc95a&amp;view=view_all_clusters_withID&amp;show=true#{"main.cluster index_lowerinput":"670.0","main.cluster index_upperinput":"670.0"}</t>
  </si>
  <si>
    <t>https://gnps.ucsd.edu/ProteoSAFe/result.jsp?task=d9eb8151a9f5459dad892bb449ccc95a&amp;view=view_all_clusters_withID&amp;show=true#{"main.cluster index_lowerinput":"1540.0","main.cluster index_upperinput":"1540.0"}</t>
  </si>
  <si>
    <t>L-Pyroglutamic acid</t>
  </si>
  <si>
    <t>JGI:203702</t>
  </si>
  <si>
    <t>http://gnps.ucsd.edu/ProteoSAFe/gnpslibraryspectrum.jsp?SpectrumID=CCMSLIB00006697019</t>
  </si>
  <si>
    <t>InChI=1S/C5H7NO3/c7-4-2-1-3(6-4)5(8)9/h3H,1-2H2,(H,6,7)(H,8,9)/t3-/m0/s1</t>
  </si>
  <si>
    <t>O=C(O)C1CCC(O)=N1</t>
  </si>
  <si>
    <t>CCMSLIB00006697019</t>
  </si>
  <si>
    <t>https://gnps.ucsd.edu/ProteoSAFe/result.jsp?task=d9eb8151a9f5459dad892bb449ccc95a&amp;view=view_all_clusters_withID&amp;show=true#{"main.cluster index_lowerinput":"78.0","main.cluster index_upperinput":"78.0"}</t>
  </si>
  <si>
    <t>https://gnps.ucsd.edu/ProteoSAFe/result.jsp?task=d9eb8151a9f5459dad892bb449ccc95a&amp;view=view_all_clusters_withID&amp;show=true#{"main.cluster index_lowerinput":"481.0","main.cluster index_upperinput":"481.0"}</t>
  </si>
  <si>
    <t>https://gnps.ucsd.edu/ProteoSAFe/result.jsp?task=d9eb8151a9f5459dad892bb449ccc95a&amp;view=view_all_clusters_withID&amp;show=true#{"main.cluster index_lowerinput":"1923.0","main.cluster index_upperinput":"1923.0"}</t>
  </si>
  <si>
    <t>Salvia Argentae,Salvia Candidissima,Salvia Scabra,Salvia Palaestina,Salvia Nubicola</t>
  </si>
  <si>
    <t>https://www.inaturalist.org/observations/111311826,https://www.inaturalist.org/observations/111312224,https://www.inaturalist.org/observations/111312071,https://www.inaturalist.org/observations/111312539,https://www.inaturalist.org/observations/111312745</t>
  </si>
  <si>
    <t>https://gnps.ucsd.edu/ProteoSAFe/result.jsp?task=d9eb8151a9f5459dad892bb449ccc95a&amp;view=view_all_clusters_withID&amp;show=true#{"main.cluster index_lowerinput":"936.0","main.cluster index_upperinput":"936.0"}</t>
  </si>
  <si>
    <t>https://gnps.ucsd.edu/ProteoSAFe/result.jsp?task=d9eb8151a9f5459dad892bb449ccc95a&amp;view=view_all_clusters_withID&amp;show=true#{"main.cluster index_lowerinput":"1613.0","main.cluster index_upperinput":"1613.0"}</t>
  </si>
  <si>
    <t>https://gnps.ucsd.edu/ProteoSAFe/result.jsp?task=d9eb8151a9f5459dad892bb449ccc95a&amp;view=view_all_clusters_withID&amp;show=true#{"main.cluster index_lowerinput":"1149.0","main.cluster index_upperinput":"1149.0"}</t>
  </si>
  <si>
    <t>https://gnps.ucsd.edu/ProteoSAFe/result.jsp?task=d9eb8151a9f5459dad892bb449ccc95a&amp;view=view_all_clusters_withID&amp;show=true#{"main.cluster index_lowerinput":"1523.0","main.cluster index_upperinput":"1523.0"}</t>
  </si>
  <si>
    <t>https://gnps.ucsd.edu/ProteoSAFe/result.jsp?task=d9eb8151a9f5459dad892bb449ccc95a&amp;view=view_all_clusters_withID&amp;show=true#{"main.cluster index_lowerinput":"512.0","main.cluster index_upperinput":"512.0"}</t>
  </si>
  <si>
    <t>https://gnps.ucsd.edu/ProteoSAFe/result.jsp?task=d9eb8151a9f5459dad892bb449ccc95a&amp;view=view_all_clusters_withID&amp;show=true#{"main.cluster index_lowerinput":"1899.0","main.cluster index_upperinput":"1899.0"}</t>
  </si>
  <si>
    <t>Salvia Miltirrhiza,Salvia Scabra,Salvia Nubicola</t>
  </si>
  <si>
    <t>https://www.inaturalist.org/observations/111312939,https://www.inaturalist.org/observations/111312071,https://www.inaturalist.org/observations/111312745</t>
  </si>
  <si>
    <t>https://gnps.ucsd.edu/ProteoSAFe/result.jsp?task=d9eb8151a9f5459dad892bb449ccc95a&amp;view=view_all_clusters_withID&amp;show=true#{"main.cluster index_lowerinput":"1126.0","main.cluster index_upperinput":"1126.0"}</t>
  </si>
  <si>
    <t>https://gnps.ucsd.edu/ProteoSAFe/result.jsp?task=d9eb8151a9f5459dad892bb449ccc95a&amp;view=view_all_clusters_withID&amp;show=true#{"main.cluster index_lowerinput":"535.0","main.cluster index_upperinput":"535.0"}</t>
  </si>
  <si>
    <t>"all-cis-5,8,11,14,17-icosapentaenoic acid"</t>
  </si>
  <si>
    <t>Michael Witting</t>
  </si>
  <si>
    <t>http://gnps.ucsd.edu/ProteoSAFe/gnpslibraryspectrum.jsp?SpectrumID=CCMSLIB00006581637</t>
  </si>
  <si>
    <t>"InChI=1S/C20H30O2/c1-2-3-4-5-6-7-8-9-10-11-12-13-14-15-16-17-18-19-20(21)22/h3-4,6-7,9-10,12-13,15-16H,2,5,8,11,14,17-19H2,1H3,(H,21,22)/b4-3-,7-6-,10-9-,13-12-,16-15-"</t>
  </si>
  <si>
    <t>CC\\C=C/C\\C=C/C\\C=C/C\\C=C/C\\C=C/CCCC(O)=O</t>
  </si>
  <si>
    <t>CCMSLIB00006581637</t>
  </si>
  <si>
    <t>https://gnps.ucsd.edu/ProteoSAFe/result.jsp?task=d9eb8151a9f5459dad892bb449ccc95a&amp;view=view_all_clusters_withID&amp;show=true#{"main.cluster index_lowerinput":"709.0","main.cluster index_upperinput":"709.0"}</t>
  </si>
  <si>
    <t>https://gnps.ucsd.edu/ProteoSAFe/result.jsp?task=d9eb8151a9f5459dad892bb449ccc95a&amp;view=view_all_clusters_withID&amp;show=true#{"main.cluster index_lowerinput":"527.0","main.cluster index_upperinput":"527.0"}</t>
  </si>
  <si>
    <t>https://gnps.ucsd.edu/ProteoSAFe/result.jsp?task=d9eb8151a9f5459dad892bb449ccc95a&amp;view=view_all_clusters_withID&amp;show=true#{"main.cluster index_lowerinput":"398.0","main.cluster index_upperinput":"398.0"}</t>
  </si>
  <si>
    <t>https://gnps.ucsd.edu/ProteoSAFe/result.jsp?task=d9eb8151a9f5459dad892bb449ccc95a&amp;view=view_all_clusters_withID&amp;show=true#{"main.cluster index_lowerinput":"1358.0","main.cluster index_upperinput":"1358.0"}</t>
  </si>
  <si>
    <t>Salvia Miltirrhiza,Salvia Interrupta,Salvia Przewalskii,Salvia Scabra,Salvia Palaestina,Salvia officinalis purpurascens,Salvia sclarea sclarea</t>
  </si>
  <si>
    <t>https://www.inaturalist.org/observations/111312601,https://www.inaturalist.org/observations/111310606,https://www.inaturalist.org/observations/111312939,https://www.inaturalist.org/observations/111312071,https://www.inaturalist.org/observations/111313011,https://www.inaturalist.org/observations/111312539,https://www.inaturalist.org/observations/111312692</t>
  </si>
  <si>
    <t>https://gnps.ucsd.edu/ProteoSAFe/result.jsp?task=d9eb8151a9f5459dad892bb449ccc95a&amp;view=view_all_clusters_withID&amp;show=true#{"main.cluster index_lowerinput":"293.0","main.cluster index_upperinput":"293.0"}</t>
  </si>
  <si>
    <t>https://gnps.ucsd.edu/ProteoSAFe/result.jsp?task=d9eb8151a9f5459dad892bb449ccc95a&amp;view=view_all_clusters_withID&amp;show=true#{"main.cluster index_lowerinput":"1883.0","main.cluster index_upperinput":"1883.0"}</t>
  </si>
  <si>
    <t>https://gnps.ucsd.edu/ProteoSAFe/result.jsp?task=d9eb8151a9f5459dad892bb449ccc95a&amp;view=view_all_clusters_withID&amp;show=true#{"main.cluster index_lowerinput":"849.0","main.cluster index_upperinput":"849.0"}</t>
  </si>
  <si>
    <t>https://gnps.ucsd.edu/ProteoSAFe/result.jsp?task=d9eb8151a9f5459dad892bb449ccc95a&amp;view=view_all_clusters_withID&amp;show=true#{"main.cluster index_lowerinput":"750.0","main.cluster index_upperinput":"750.0"}</t>
  </si>
  <si>
    <t>Spectral Match to .omega.-3 Arachidonic acid from NIST14</t>
  </si>
  <si>
    <t>http://gnps.ucsd.edu/ProteoSAFe/gnpslibraryspectrum.jsp?SpectrumID=CCMSLIB00003139233</t>
  </si>
  <si>
    <t>InChI=1S/C20H32O2/c1-2-3-4-5-6-7-8-9-10-11-12-13-14-15-16-17-18-19-20(21)22/h3-4,6-7,9-10,12-13H,2,5,8,11,14-19H2,1H3,(H,21,22)/b4-3-,7-6-,10-9-,13-12-</t>
  </si>
  <si>
    <t>CC/C=C\\C/C=C\\C/C=C\\C/C=C\\CCCCCCC(=O)O</t>
  </si>
  <si>
    <t>CCMSLIB00003139233</t>
  </si>
  <si>
    <t>https://gnps.ucsd.edu/ProteoSAFe/result.jsp?task=d9eb8151a9f5459dad892bb449ccc95a&amp;view=view_all_clusters_withID&amp;show=true#{"main.cluster index_lowerinput":"1495.0","main.cluster index_upperinput":"1495.0"}</t>
  </si>
  <si>
    <t>https://gnps.ucsd.edu/ProteoSAFe/result.jsp?task=d9eb8151a9f5459dad892bb449ccc95a&amp;view=view_all_clusters_withID&amp;show=true#{"main.cluster index_lowerinput":"1572.0","main.cluster index_upperinput":"1572.0"}</t>
  </si>
  <si>
    <t>https://gnps.ucsd.edu/ProteoSAFe/result.jsp?task=d9eb8151a9f5459dad892bb449ccc95a&amp;view=view_all_clusters_withID&amp;show=true#{"main.cluster index_lowerinput":"101.0","main.cluster index_upperinput":"101.0"}</t>
  </si>
  <si>
    <t>https://gnps.ucsd.edu/ProteoSAFe/result.jsp?task=d9eb8151a9f5459dad892bb449ccc95a&amp;view=view_all_clusters_withID&amp;show=true#{"main.cluster index_lowerinput":"886.0","main.cluster index_upperinput":"886.0"}</t>
  </si>
  <si>
    <t>https://gnps.ucsd.edu/ProteoSAFe/result.jsp?task=d9eb8151a9f5459dad892bb449ccc95a&amp;view=view_all_clusters_withID&amp;show=true#{"main.cluster index_lowerinput":"115.0","main.cluster index_upperinput":"115.0"}</t>
  </si>
  <si>
    <t>https://gnps.ucsd.edu/ProteoSAFe/result.jsp?task=d9eb8151a9f5459dad892bb449ccc95a&amp;view=view_all_clusters_withID&amp;show=true#{"main.cluster index_lowerinput":"751.0","main.cluster index_upperinput":"751.0"}</t>
  </si>
  <si>
    <t>https://gnps.ucsd.edu/ProteoSAFe/result.jsp?task=d9eb8151a9f5459dad892bb449ccc95a&amp;view=view_all_clusters_withID&amp;show=true#{"main.cluster index_lowerinput":"1232.0","main.cluster index_upperinput":"1232.0"}</t>
  </si>
  <si>
    <t>https://gnps.ucsd.edu/ProteoSAFe/result.jsp?task=d9eb8151a9f5459dad892bb449ccc95a&amp;view=view_all_clusters_withID&amp;show=true#{"main.cluster index_lowerinput":"1390.0","main.cluster index_upperinput":"1390.0"}</t>
  </si>
  <si>
    <t>https://gnps.ucsd.edu/ProteoSAFe/result.jsp?task=d9eb8151a9f5459dad892bb449ccc95a&amp;view=view_all_clusters_withID&amp;show=true#{"main.cluster index_lowerinput":"1164.0","main.cluster index_upperinput":"1164.0"}</t>
  </si>
  <si>
    <t>https://gnps.ucsd.edu/ProteoSAFe/result.jsp?task=d9eb8151a9f5459dad892bb449ccc95a&amp;view=view_all_clusters_withID&amp;show=true#{"main.cluster index_lowerinput":"712.0","main.cluster index_upperinput":"712.0"}</t>
  </si>
  <si>
    <t>https://gnps.ucsd.edu/ProteoSAFe/result.jsp?task=d9eb8151a9f5459dad892bb449ccc95a&amp;view=view_all_clusters_withID&amp;show=true#{"main.cluster index_lowerinput":"1375.0","main.cluster index_upperinput":"1375.0"}</t>
  </si>
  <si>
    <t>https://gnps.ucsd.edu/ProteoSAFe/result.jsp?task=d9eb8151a9f5459dad892bb449ccc95a&amp;view=view_all_clusters_withID&amp;show=true#{"main.cluster index_lowerinput":"1300.0","main.cluster index_upperinput":"1300.0"}</t>
  </si>
  <si>
    <t>https://gnps.ucsd.edu/ProteoSAFe/result.jsp?task=d9eb8151a9f5459dad892bb449ccc95a&amp;view=view_all_clusters_withID&amp;show=true#{"main.cluster index_lowerinput":"254.0","main.cluster index_upperinput":"254.0"}</t>
  </si>
  <si>
    <t>https://gnps.ucsd.edu/ProteoSAFe/result.jsp?task=d9eb8151a9f5459dad892bb449ccc95a&amp;view=view_all_clusters_withID&amp;show=true#{"main.cluster index_lowerinput":"711.0","main.cluster index_upperinput":"711.0"}</t>
  </si>
  <si>
    <t>Salvia Interrupta,Salvia Przewalskii,Salvia Candidissima,Salvia Officinalis,Salvia Palaestina,Salvia officinalis purpurascens,salvia officinalis icterina,Salvia sclarea sclarea</t>
  </si>
  <si>
    <t>https://www.inaturalist.org/observations/111312224,https://www.inaturalist.org/observations/111312601,https://www.inaturalist.org/observations/111310606,https://www.inaturalist.org/observations/111313011,https://www.inaturalist.org/observations/111311938,https://www.inaturalist.org/observations/111312539,https://www.inaturalist.org/observations/111312692</t>
  </si>
  <si>
    <t>https://gnps.ucsd.edu/ProteoSAFe/result.jsp?task=d9eb8151a9f5459dad892bb449ccc95a&amp;view=view_all_clusters_withID&amp;show=true#{"main.cluster index_lowerinput":"8.0","main.cluster index_upperinput":"8.0"}</t>
  </si>
  <si>
    <t>https://gnps.ucsd.edu/ProteoSAFe/result.jsp?task=d9eb8151a9f5459dad892bb449ccc95a&amp;view=view_all_clusters_withID&amp;show=true#{"main.cluster index_lowerinput":"779.0","main.cluster index_upperinput":"779.0"}</t>
  </si>
  <si>
    <t>Salvia Interrupta,Salvia Przewalskii,Salvia Argentae,Salvia Candidissima,Salvia candelabrum,Salvia Officinalis,Salvia Scabra,Salvia Palaestina,Salvia officinalis purpurascens,salvia officinalis icterina,Salvia sclarea sclarea</t>
  </si>
  <si>
    <t>https://www.inaturalist.org/observations/111311826,https://www.inaturalist.org/observations/111311673,https://www.inaturalist.org/observations/111312224,https://www.inaturalist.org/observations/111312601,https://www.inaturalist.org/observations/111310606,https://www.inaturalist.org/observations/111312071,https://www.inaturalist.org/observations/111313011,https://www.inaturalist.org/observations/111311938,https://www.inaturalist.org/observations/111312539,https://www.inaturalist.org/observations/111312692</t>
  </si>
  <si>
    <t>https://gnps.ucsd.edu/ProteoSAFe/result.jsp?task=d9eb8151a9f5459dad892bb449ccc95a&amp;view=view_all_clusters_withID&amp;show=true#{"main.cluster index_lowerinput":"143.0","main.cluster index_upperinput":"143.0"}</t>
  </si>
  <si>
    <t>https://gnps.ucsd.edu/ProteoSAFe/result.jsp?task=d9eb8151a9f5459dad892bb449ccc95a&amp;view=view_all_clusters_withID&amp;show=true#{"main.cluster index_lowerinput":"1944.0","main.cluster index_upperinput":"1944.0"}</t>
  </si>
  <si>
    <t>https://gnps.ucsd.edu/ProteoSAFe/result.jsp?task=d9eb8151a9f5459dad892bb449ccc95a&amp;view=view_all_clusters_withID&amp;show=true#{"main.cluster index_lowerinput":"1294.0","main.cluster index_upperinput":"1294.0"}</t>
  </si>
  <si>
    <t>https://gnps.ucsd.edu/ProteoSAFe/result.jsp?task=d9eb8151a9f5459dad892bb449ccc95a&amp;view=view_all_clusters_withID&amp;show=true#{"main.cluster index_lowerinput":"127.0","main.cluster index_upperinput":"127.0"}</t>
  </si>
  <si>
    <t>https://gnps.ucsd.edu/ProteoSAFe/result.jsp?task=d9eb8151a9f5459dad892bb449ccc95a&amp;view=view_all_clusters_withID&amp;show=true#{"main.cluster index_lowerinput":"1311.0","main.cluster index_upperinput":"1311.0"}</t>
  </si>
  <si>
    <t>https://gnps.ucsd.edu/ProteoSAFe/result.jsp?task=d9eb8151a9f5459dad892bb449ccc95a&amp;view=view_all_clusters_withID&amp;show=true#{"main.cluster index_lowerinput":"755.0","main.cluster index_upperinput":"755.0"}</t>
  </si>
  <si>
    <t>enoxolone</t>
  </si>
  <si>
    <t>JGI:207926</t>
  </si>
  <si>
    <t>http://gnps.ucsd.edu/ProteoSAFe/gnpslibraryspectrum.jsp?SpectrumID=CCMSLIB00006701243</t>
  </si>
  <si>
    <t>InChI=1S/C30H46O4/c1-25(2)21-8-11-30(7)23(28(21,5)10-9-22(25)32)20(31)16-18-19-17-27(4,24(33)34)13-12-26(19,3)14-15-29(18,30)6/h16,19,21-23,32H,8-15,17H2,1-7H3,(H,33,34)/t19-,21-,22-,23+,26+,27-,28-,29+,30+/m0/s1</t>
  </si>
  <si>
    <t>CC1(C(=O)O)CCC2(C)CCC3(C)C(=CC(=O)C4C5(C)CCC(O)C(C)(C)C5CCC43C)C2C1</t>
  </si>
  <si>
    <t>CCMSLIB00006701243</t>
  </si>
  <si>
    <t>https://gnps.ucsd.edu/ProteoSAFe/result.jsp?task=d9eb8151a9f5459dad892bb449ccc95a&amp;view=view_all_clusters_withID&amp;show=true#{"main.cluster index_lowerinput":"149.0","main.cluster index_upperinput":"149.0"}</t>
  </si>
  <si>
    <t>https://gnps.ucsd.edu/ProteoSAFe/result.jsp?task=d9eb8151a9f5459dad892bb449ccc95a&amp;view=view_all_clusters_withID&amp;show=true#{"main.cluster index_lowerinput":"1160.0","main.cluster index_upperinput":"1160.0"}</t>
  </si>
  <si>
    <t>https://gnps.ucsd.edu/ProteoSAFe/result.jsp?task=d9eb8151a9f5459dad892bb449ccc95a&amp;view=view_all_clusters_withID&amp;show=true#{"main.cluster index_lowerinput":"1571.0","main.cluster index_upperinput":"1571.0"}</t>
  </si>
  <si>
    <t>https://gnps.ucsd.edu/ProteoSAFe/result.jsp?task=d9eb8151a9f5459dad892bb449ccc95a&amp;view=view_all_clusters_withID&amp;show=true#{"main.cluster index_lowerinput":"1633.0","main.cluster index_upperinput":"1633.0"}</t>
  </si>
  <si>
    <t>https://gnps.ucsd.edu/ProteoSAFe/result.jsp?task=d9eb8151a9f5459dad892bb449ccc95a&amp;view=view_all_clusters_withID&amp;show=true#{"main.cluster index_lowerinput":"1602.0","main.cluster index_upperinput":"1602.0"}</t>
  </si>
  <si>
    <t>NCGC00347546-02_C19H28O3_5,9-Dimethyl-14-oxotetracyclo[11.2.1.0~1,10~.0~4,9~]hexadecane-5-carboxylic acid</t>
  </si>
  <si>
    <t>http://gnps.ucsd.edu/ProteoSAFe/gnpslibraryspectrum.jsp?SpectrumID=CCMSLIB00000855533</t>
  </si>
  <si>
    <t>InChI=1S/C19H28O3/c1-17-7-3-8-18(2,16(21)22)14(17)6-9-19-10-12(13(20)11-19)4-5-15(17)19/h12,14-15H,3-11H2,1-2H3,(H,21,22)</t>
  </si>
  <si>
    <t>CC12CCCC(C)(C1CCC34CC(CCC23)C(=O)C4)C(O)=O</t>
  </si>
  <si>
    <t>CCMSLIB00000855533</t>
  </si>
  <si>
    <t>https://gnps.ucsd.edu/ProteoSAFe/result.jsp?task=d9eb8151a9f5459dad892bb449ccc95a&amp;view=view_all_clusters_withID&amp;show=true#{"main.cluster index_lowerinput":"741.0","main.cluster index_upperinput":"741.0"}</t>
  </si>
  <si>
    <t>https://gnps.ucsd.edu/ProteoSAFe/result.jsp?task=d9eb8151a9f5459dad892bb449ccc95a&amp;view=view_all_clusters_withID&amp;show=true#{"main.cluster index_lowerinput":"706.0","main.cluster index_upperinput":"706.0"}</t>
  </si>
  <si>
    <t>https://gnps.ucsd.edu/ProteoSAFe/result.jsp?task=d9eb8151a9f5459dad892bb449ccc95a&amp;view=view_all_clusters_withID&amp;show=true#{"main.cluster index_lowerinput":"1687.0","main.cluster index_upperinput":"1687.0"}</t>
  </si>
  <si>
    <t>https://gnps.ucsd.edu/ProteoSAFe/result.jsp?view=network_displayer&amp;componentindex=106&amp;task=d9eb8151a9f5459dad892bb449ccc95a&amp;show=true</t>
  </si>
  <si>
    <t>Rosmarinic acid</t>
  </si>
  <si>
    <t>Aksenov/Nothias</t>
  </si>
  <si>
    <t>http://gnps.ucsd.edu/ProteoSAFe/gnpslibraryspectrum.jsp?SpectrumID=CCMSLIB00000839272</t>
  </si>
  <si>
    <t>DOUMFZQKYFQNTF-WUTVXBCWSA-N</t>
  </si>
  <si>
    <t>CCMSLIB00000839272</t>
  </si>
  <si>
    <t>Salvia Candidissima,Salvia Officinalis,Salvia Scabra,Salvia officinalis purpurascens,salvia officinalis icterina</t>
  </si>
  <si>
    <t>https://www.inaturalist.org/observations/111312224,https://www.inaturalist.org/observations/111312071,https://www.inaturalist.org/observations/111313011,https://www.inaturalist.org/observations/111311938</t>
  </si>
  <si>
    <t>https://gnps.ucsd.edu/ProteoSAFe/result.jsp?task=d9eb8151a9f5459dad892bb449ccc95a&amp;view=view_all_clusters_withID&amp;show=true#{"main.cluster index_lowerinput":"25.0","main.cluster index_upperinput":"25.0"}</t>
  </si>
  <si>
    <t>https://gnps.ucsd.edu/ProteoSAFe/result.jsp?task=d9eb8151a9f5459dad892bb449ccc95a&amp;view=view_all_clusters_withID&amp;show=true#{"main.cluster index_lowerinput":"125.0","main.cluster index_upperinput":"125.0"}</t>
  </si>
  <si>
    <t>https://gnps.ucsd.edu/ProteoSAFe/result.jsp?task=d9eb8151a9f5459dad892bb449ccc95a&amp;view=view_all_clusters_withID&amp;show=true#{"main.cluster index_lowerinput":"1438.0","main.cluster index_upperinput":"1438.0"}</t>
  </si>
  <si>
    <t>https://gnps.ucsd.edu/ProteoSAFe/result.jsp?task=d9eb8151a9f5459dad892bb449ccc95a&amp;view=view_all_clusters_withID&amp;show=true#{"main.cluster index_lowerinput":"1196.0","main.cluster index_upperinput":"1196.0"}</t>
  </si>
  <si>
    <t>https://gnps.ucsd.edu/ProteoSAFe/result.jsp?task=d9eb8151a9f5459dad892bb449ccc95a&amp;view=view_all_clusters_withID&amp;show=true#{"main.cluster index_lowerinput":"807.0","main.cluster index_upperinput":"807.0"}</t>
  </si>
  <si>
    <t>https://gnps.ucsd.edu/ProteoSAFe/result.jsp?task=d9eb8151a9f5459dad892bb449ccc95a&amp;view=view_all_clusters_withID&amp;show=true#{"main.cluster index_lowerinput":"1840.0","main.cluster index_upperinput":"1840.0"}</t>
  </si>
  <si>
    <t>https://gnps.ucsd.edu/ProteoSAFe/result.jsp?task=d9eb8151a9f5459dad892bb449ccc95a&amp;view=view_all_clusters_withID&amp;show=true#{"main.cluster index_lowerinput":"474.0","main.cluster index_upperinput":"474.0"}</t>
  </si>
  <si>
    <t>Salvia Miltirrhiza,Salvia Przewalskii,Salvia Candidissima,Salvia Officinalis,Salvia Scabra,Salvia Verticillata heterosphace,Salvia officinalis purpurascens,salvia officinalis icterina</t>
  </si>
  <si>
    <t>https://www.inaturalist.org/observations/111312224,https://www.inaturalist.org/observations/111312939,https://www.inaturalist.org/observations/111312071,https://www.inaturalist.org/observations/111312848,https://www.inaturalist.org/observations/111313011,https://www.inaturalist.org/observations/111311938,https://www.inaturalist.org/observations/111312692</t>
  </si>
  <si>
    <t>https://gnps.ucsd.edu/ProteoSAFe/result.jsp?task=d9eb8151a9f5459dad892bb449ccc95a&amp;view=view_all_clusters_withID&amp;show=true#{"main.cluster index_lowerinput":"92.0","main.cluster index_upperinput":"92.0"}</t>
  </si>
  <si>
    <t>https://gnps.ucsd.edu/ProteoSAFe/result.jsp?task=d9eb8151a9f5459dad892bb449ccc95a&amp;view=view_all_clusters_withID&amp;show=true#{"main.cluster index_lowerinput":"1794.0","main.cluster index_upperinput":"1794.0"}</t>
  </si>
  <si>
    <t>https://gnps.ucsd.edu/ProteoSAFe/result.jsp?task=d9eb8151a9f5459dad892bb449ccc95a&amp;view=view_all_clusters_withID&amp;show=true#{"main.cluster index_lowerinput":"994.0","main.cluster index_upperinput":"994.0"}</t>
  </si>
  <si>
    <t>https://gnps.ucsd.edu/ProteoSAFe/result.jsp?task=d9eb8151a9f5459dad892bb449ccc95a&amp;view=view_all_clusters_withID&amp;show=true#{"main.cluster index_lowerinput":"1509.0","main.cluster index_upperinput":"1509.0"}</t>
  </si>
  <si>
    <t>https://gnps.ucsd.edu/ProteoSAFe/result.jsp?task=d9eb8151a9f5459dad892bb449ccc95a&amp;view=view_all_clusters_withID&amp;show=true#{"main.cluster index_lowerinput":"192.0","main.cluster index_upperinput":"192.0"}</t>
  </si>
  <si>
    <t>Salvia Miltirrhiza,Salvia candelabrum,Salvia Nubicola,Salvia sclarea sclarea</t>
  </si>
  <si>
    <t>https://www.inaturalist.org/observations/111311673,https://www.inaturalist.org/observations/111310606,https://www.inaturalist.org/observations/111312939,https://www.inaturalist.org/observations/111312745</t>
  </si>
  <si>
    <t>https://gnps.ucsd.edu/ProteoSAFe/result.jsp?task=d9eb8151a9f5459dad892bb449ccc95a&amp;view=view_all_clusters_withID&amp;show=true#{"main.cluster index_lowerinput":"1179.0","main.cluster index_upperinput":"1179.0"}</t>
  </si>
  <si>
    <t>https://gnps.ucsd.edu/ProteoSAFe/result.jsp?task=d9eb8151a9f5459dad892bb449ccc95a&amp;view=view_all_clusters_withID&amp;show=true#{"main.cluster index_lowerinput":"525.0","main.cluster index_upperinput":"525.0"}</t>
  </si>
  <si>
    <t>https://gnps.ucsd.edu/ProteoSAFe/result.jsp?task=d9eb8151a9f5459dad892bb449ccc95a&amp;view=view_all_clusters_withID&amp;show=true#{"main.cluster index_lowerinput":"1397.0","main.cluster index_upperinput":"1397.0"}</t>
  </si>
  <si>
    <t>Eupatorin</t>
  </si>
  <si>
    <t>http://gnps.ucsd.edu/ProteoSAFe/gnpslibraryspectrum.jsp?SpectrumID=CCMSLIB00006443904</t>
  </si>
  <si>
    <t>InChI=1S/C18H16O7/c1-22-12-5-4-9(6-10(12)19)13-7-11(20)16-14(25-13)8-15(23-2)18(24-3)17(16)21/h4-8,19,21H,1-3H3</t>
  </si>
  <si>
    <t>O=C1C=C(OC=2C=C(OC)C(OC)=C(O)C12)C=3C=CC(OC)=C(O)C3</t>
  </si>
  <si>
    <t>CCMSLIB00006443904</t>
  </si>
  <si>
    <t>https://gnps.ucsd.edu/ProteoSAFe/result.jsp?task=d9eb8151a9f5459dad892bb449ccc95a&amp;view=view_all_clusters_withID&amp;show=true#{"main.cluster index_lowerinput":"658.0","main.cluster index_upperinput":"658.0"}</t>
  </si>
  <si>
    <t>https://gnps.ucsd.edu/ProteoSAFe/result.jsp?task=d9eb8151a9f5459dad892bb449ccc95a&amp;view=view_all_clusters_withID&amp;show=true#{"main.cluster index_lowerinput":"1333.0","main.cluster index_upperinput":"1333.0"}</t>
  </si>
  <si>
    <t>https://gnps.ucsd.edu/ProteoSAFe/result.jsp?task=d9eb8151a9f5459dad892bb449ccc95a&amp;view=view_all_clusters_withID&amp;show=true#{"main.cluster index_lowerinput":"829.0","main.cluster index_upperinput":"829.0"}</t>
  </si>
  <si>
    <t>https://gnps.ucsd.edu/ProteoSAFe/result.jsp?task=d9eb8151a9f5459dad892bb449ccc95a&amp;view=view_all_clusters_withID&amp;show=true#{"main.cluster index_lowerinput":"399.0","main.cluster index_upperinput":"399.0"}</t>
  </si>
  <si>
    <t>https://gnps.ucsd.edu/ProteoSAFe/result.jsp?task=d9eb8151a9f5459dad892bb449ccc95a&amp;view=view_all_clusters_withID&amp;show=true#{"main.cluster index_lowerinput":"108.0","main.cluster index_upperinput":"108.0"}</t>
  </si>
  <si>
    <t>Salvia Przewalskii,Salvia Argentae,Salvia Candidissima,Salvia Officinalis,Salvia Scabra,Salvia Palaestina,Salvia officinalis purpurascens,salvia officinalis icterina,Salvia sclarea sclarea</t>
  </si>
  <si>
    <t>https://www.inaturalist.org/observations/111311826,https://www.inaturalist.org/observations/111312224,https://www.inaturalist.org/observations/111310606,https://www.inaturalist.org/observations/111312071,https://www.inaturalist.org/observations/111313011,https://www.inaturalist.org/observations/111311938,https://www.inaturalist.org/observations/111312539,https://www.inaturalist.org/observations/111312692</t>
  </si>
  <si>
    <t>https://gnps.ucsd.edu/ProteoSAFe/result.jsp?task=d9eb8151a9f5459dad892bb449ccc95a&amp;view=view_all_clusters_withID&amp;show=true#{"main.cluster index_lowerinput":"230.0","main.cluster index_upperinput":"230.0"}</t>
  </si>
  <si>
    <t>https://gnps.ucsd.edu/ProteoSAFe/result.jsp?task=d9eb8151a9f5459dad892bb449ccc95a&amp;view=view_all_clusters_withID&amp;show=true#{"main.cluster index_lowerinput":"1150.0","main.cluster index_upperinput":"1150.0"}</t>
  </si>
  <si>
    <t>5-hydroxy-2-(4-hydroxy-3-methoxyphenyl)-7-[3,4,5-trihydroxy-6-(hydroxymethyl)( 2H-3,4,5,6-tetrahydropyran-2-yloxy)]chromen-4-one</t>
  </si>
  <si>
    <t>JGI:213927</t>
  </si>
  <si>
    <t>http://gnps.ucsd.edu/ProteoSAFe/gnpslibraryspectrum.jsp?SpectrumID=CCMSLIB00006707244</t>
  </si>
  <si>
    <t>InChI=1S/C22H22O11/c1-30-15-4-9(2-3-11(15)24)14-7-13(26)18-12(25)5-10(6-16(18)32-14)31-22-21(29)20(28)19(27)17(8-23)33-22/h2-7,17,19-25,27-29H,8H2,1H3</t>
  </si>
  <si>
    <t>COc1cc(-c2cc(=O)c3c(O)cc(OC4OC(CO)C(O)C(O)C4O)cc3o2)ccc1O</t>
  </si>
  <si>
    <t>CCMSLIB00006707244</t>
  </si>
  <si>
    <t>Salvia Candidissima,Salvia Officinalis,Salvia Palaestina,Salvia officinalis purpurascens,salvia officinalis icterina,Salvia Nubicola</t>
  </si>
  <si>
    <t>https://www.inaturalist.org/observations/111312224,https://www.inaturalist.org/observations/111313011,https://www.inaturalist.org/observations/111311938,https://www.inaturalist.org/observations/111312539,https://www.inaturalist.org/observations/111312745</t>
  </si>
  <si>
    <t>https://gnps.ucsd.edu/ProteoSAFe/result.jsp?task=d9eb8151a9f5459dad892bb449ccc95a&amp;view=view_all_clusters_withID&amp;show=true#{"main.cluster index_lowerinput":"145.0","main.cluster index_upperinput":"145.0"}</t>
  </si>
  <si>
    <t>https://gnps.ucsd.edu/ProteoSAFe/result.jsp?task=d9eb8151a9f5459dad892bb449ccc95a&amp;view=view_all_clusters_withID&amp;show=true#{"main.cluster index_lowerinput":"1398.0","main.cluster index_upperinput":"1398.0"}</t>
  </si>
  <si>
    <t>https://gnps.ucsd.edu/ProteoSAFe/result.jsp?task=d9eb8151a9f5459dad892bb449ccc95a&amp;view=view_all_clusters_withID&amp;show=true#{"main.cluster index_lowerinput":"251.0","main.cluster index_upperinput":"251.0"}</t>
  </si>
  <si>
    <t>https://gnps.ucsd.edu/ProteoSAFe/result.jsp?task=d9eb8151a9f5459dad892bb449ccc95a&amp;view=view_all_clusters_withID&amp;show=true#{"main.cluster index_lowerinput":"160.0","main.cluster index_upperinput":"160.0"}</t>
  </si>
  <si>
    <t>Massbank:PR311087 Coumaric acid (isomer of 192, 194)</t>
  </si>
  <si>
    <t>http://gnps.ucsd.edu/ProteoSAFe/gnpslibraryspectrum.jsp?SpectrumID=CCMSLIB00005744711</t>
  </si>
  <si>
    <t>1S/C9H8O3/c10-8-4-1-7(2-5-8)3-6-9(11)12/h1-6,10H,(H,11,12)</t>
  </si>
  <si>
    <t>O=C(O)C=CC1=CC=C(O)C=C1</t>
  </si>
  <si>
    <t>CCMSLIB00005744711</t>
  </si>
  <si>
    <t>Salvia Argentae,Salvia Officinalis</t>
  </si>
  <si>
    <t>https://gnps.ucsd.edu/ProteoSAFe/result.jsp?task=d9eb8151a9f5459dad892bb449ccc95a&amp;view=view_all_clusters_withID&amp;show=true#{"main.cluster index_lowerinput":"1570.0","main.cluster index_upperinput":"1570.0"}</t>
  </si>
  <si>
    <t>https://gnps.ucsd.edu/ProteoSAFe/result.jsp?task=d9eb8151a9f5459dad892bb449ccc95a&amp;view=view_all_clusters_withID&amp;show=true#{"main.cluster index_lowerinput":"705.0","main.cluster index_upperinput":"705.0"}</t>
  </si>
  <si>
    <t>https://gnps.ucsd.edu/ProteoSAFe/result.jsp?task=d9eb8151a9f5459dad892bb449ccc95a&amp;view=view_all_clusters_withID&amp;show=true#{"main.cluster index_lowerinput":"1292.0","main.cluster index_upperinput":"1292.0"}</t>
  </si>
  <si>
    <t>https://gnps.ucsd.edu/ProteoSAFe/result.jsp?task=d9eb8151a9f5459dad892bb449ccc95a&amp;view=view_all_clusters_withID&amp;show=true#{"main.cluster index_lowerinput":"1529.0","main.cluster index_upperinput":"1529.0"}</t>
  </si>
  <si>
    <t>https://gnps.ucsd.edu/ProteoSAFe/result.jsp?task=d9eb8151a9f5459dad892bb449ccc95a&amp;view=view_all_clusters_withID&amp;show=true#{"main.cluster index_lowerinput":"1304.0","main.cluster index_upperinput":"1304.0"}</t>
  </si>
  <si>
    <t>https://gnps.ucsd.edu/ProteoSAFe/result.jsp?task=d9eb8151a9f5459dad892bb449ccc95a&amp;view=view_all_clusters_withID&amp;show=true#{"main.cluster index_lowerinput":"907.0","main.cluster index_upperinput":"907.0"}</t>
  </si>
  <si>
    <t>Salvia candelabrum,Salvia officinalis purpurascens,Salvia Nubicola</t>
  </si>
  <si>
    <t>https://www.inaturalist.org/observations/111311673,https://www.inaturalist.org/observations/111313011,https://www.inaturalist.org/observations/111312745</t>
  </si>
  <si>
    <t>https://gnps.ucsd.edu/ProteoSAFe/result.jsp?task=d9eb8151a9f5459dad892bb449ccc95a&amp;view=view_all_clusters_withID&amp;show=true#{"main.cluster index_lowerinput":"72.0","main.cluster index_upperinput":"72.0"}</t>
  </si>
  <si>
    <t>https://gnps.ucsd.edu/ProteoSAFe/result.jsp?task=d9eb8151a9f5459dad892bb449ccc95a&amp;view=view_all_clusters_withID&amp;show=true#{"main.cluster index_lowerinput":"1559.0","main.cluster index_upperinput":"1559.0"}</t>
  </si>
  <si>
    <t>https://gnps.ucsd.edu/ProteoSAFe/result.jsp?task=d9eb8151a9f5459dad892bb449ccc95a&amp;view=view_all_clusters_withID&amp;show=true#{"main.cluster index_lowerinput":"1576.0","main.cluster index_upperinput":"1576.0"}</t>
  </si>
  <si>
    <t>https://gnps.ucsd.edu/ProteoSAFe/result.jsp?task=d9eb8151a9f5459dad892bb449ccc95a&amp;view=view_all_clusters_withID&amp;show=true#{"main.cluster index_lowerinput":"742.0","main.cluster index_upperinput":"742.0"}</t>
  </si>
  <si>
    <t>https://gnps.ucsd.edu/ProteoSAFe/result.jsp?task=d9eb8151a9f5459dad892bb449ccc95a&amp;view=view_all_clusters_withID&amp;show=true#{"main.cluster index_lowerinput":"1847.0","main.cluster index_upperinput":"1847.0"}</t>
  </si>
  <si>
    <t>https://gnps.ucsd.edu/ProteoSAFe/result.jsp?task=d9eb8151a9f5459dad892bb449ccc95a&amp;view=view_all_clusters_withID&amp;show=true#{"main.cluster index_lowerinput":"1003.0","main.cluster index_upperinput":"1003.0"}</t>
  </si>
  <si>
    <t>NCGC00380626-01_C12H18O4_2-Cyclohexen-1-one, 4,6-dihydroxy-3-[(1E)-3-hydroxy-3-methyl-1-buten-1-yl]-6-methyl-, (4R,6S)-</t>
  </si>
  <si>
    <t>http://gnps.ucsd.edu/ProteoSAFe/gnpslibraryspectrum.jsp?SpectrumID=CCMSLIB00000851266</t>
  </si>
  <si>
    <t>InChI=1S/C12H18O4/c1-11(2,15)5-4-8-6-10(14)12(3,16)7-9(8)13/h4-6,9,13,15-16H,7H2,1-3H3/b5-4+/t9-,12+/m1/s1</t>
  </si>
  <si>
    <t>CC(C)(O)/C=C/C1=C/C(=O)[C@@](C)(O)C[C@H]1O</t>
  </si>
  <si>
    <t>CCMSLIB00000851266</t>
  </si>
  <si>
    <t>https://gnps.ucsd.edu/ProteoSAFe/result.jsp?task=d9eb8151a9f5459dad892bb449ccc95a&amp;view=view_all_clusters_withID&amp;show=true#{"main.cluster index_lowerinput":"412.0","main.cluster index_upperinput":"412.0"}</t>
  </si>
  <si>
    <t>https://gnps.ucsd.edu/ProteoSAFe/result.jsp?task=d9eb8151a9f5459dad892bb449ccc95a&amp;view=view_all_clusters_withID&amp;show=true#{"main.cluster index_lowerinput":"1531.0","main.cluster index_upperinput":"1531.0"}</t>
  </si>
  <si>
    <t>https://gnps.ucsd.edu/ProteoSAFe/result.jsp?task=d9eb8151a9f5459dad892bb449ccc95a&amp;view=view_all_clusters_withID&amp;show=true#{"main.cluster index_lowerinput":"562.0","main.cluster index_upperinput":"562.0"}</t>
  </si>
  <si>
    <t>https://gnps.ucsd.edu/ProteoSAFe/result.jsp?task=d9eb8151a9f5459dad892bb449ccc95a&amp;view=view_all_clusters_withID&amp;show=true#{"main.cluster index_lowerinput":"881.0","main.cluster index_upperinput":"881.0"}</t>
  </si>
  <si>
    <t>https://gnps.ucsd.edu/ProteoSAFe/result.jsp?task=d9eb8151a9f5459dad892bb449ccc95a&amp;view=view_all_clusters_withID&amp;show=true#{"main.cluster index_lowerinput":"1381.0","main.cluster index_upperinput":"1381.0"}</t>
  </si>
  <si>
    <t>NCGC00169782-02_C15H22O2_(2E)-5-(2,3-Dimethyltricyclo[2.2.1.0~2,6~]hept-3-yl)-2-methyl-2-pentenoic acid</t>
  </si>
  <si>
    <t>http://gnps.ucsd.edu/ProteoSAFe/gnpslibraryspectrum.jsp?SpectrumID=CCMSLIB00000851207</t>
  </si>
  <si>
    <t>InChI=1S/C15H22O2/c1-9(13(16)17)5-4-6-14(2)10-7-11-12(8-10)15(11,14)3/h5,10-12H,4,6-8H2,1-3H3,(H,16,17)/b9-5+</t>
  </si>
  <si>
    <t>C\\C(=C/CCC1(C)C2CC3C(C2)C13C)C(O)=O</t>
  </si>
  <si>
    <t>CCMSLIB00000851207</t>
  </si>
  <si>
    <t>https://gnps.ucsd.edu/ProteoSAFe/result.jsp?task=d9eb8151a9f5459dad892bb449ccc95a&amp;view=view_all_clusters_withID&amp;show=true#{"main.cluster index_lowerinput":"1924.0","main.cluster index_upperinput":"1924.0"}</t>
  </si>
  <si>
    <t>https://gnps.ucsd.edu/ProteoSAFe/result.jsp?task=d9eb8151a9f5459dad892bb449ccc95a&amp;view=view_all_clusters_withID&amp;show=true#{"main.cluster index_lowerinput":"619.0","main.cluster index_upperinput":"619.0"}</t>
  </si>
  <si>
    <t>https://gnps.ucsd.edu/ProteoSAFe/result.jsp?task=d9eb8151a9f5459dad892bb449ccc95a&amp;view=view_all_clusters_withID&amp;show=true#{"main.cluster index_lowerinput":"937.0","main.cluster index_upperinput":"937.0"}</t>
  </si>
  <si>
    <t>https://gnps.ucsd.edu/ProteoSAFe/result.jsp?task=d9eb8151a9f5459dad892bb449ccc95a&amp;view=view_all_clusters_withID&amp;show=true#{"main.cluster index_lowerinput":"1289.0","main.cluster index_upperinput":"1289.0"}</t>
  </si>
  <si>
    <t>https://gnps.ucsd.edu/ProteoSAFe/result.jsp?task=d9eb8151a9f5459dad892bb449ccc95a&amp;view=view_all_clusters_withID&amp;show=true#{"main.cluster index_lowerinput":"154.0","main.cluster index_upperinput":"154.0"}</t>
  </si>
  <si>
    <t>https://gnps.ucsd.edu/ProteoSAFe/result.jsp?task=d9eb8151a9f5459dad892bb449ccc95a&amp;view=view_all_clusters_withID&amp;show=true#{"main.cluster index_lowerinput":"594.0","main.cluster index_upperinput":"594.0"}</t>
  </si>
  <si>
    <t>https://gnps.ucsd.edu/ProteoSAFe/result.jsp?task=d9eb8151a9f5459dad892bb449ccc95a&amp;view=view_all_clusters_withID&amp;show=true#{"main.cluster index_lowerinput":"1483.0","main.cluster index_upperinput":"1483.0"}</t>
  </si>
  <si>
    <t>https://gnps.ucsd.edu/ProteoSAFe/result.jsp?task=d9eb8151a9f5459dad892bb449ccc95a&amp;view=view_all_clusters_withID&amp;show=true#{"main.cluster index_lowerinput":"501.0","main.cluster index_upperinput":"501.0"}</t>
  </si>
  <si>
    <t>https://gnps.ucsd.edu/ProteoSAFe/result.jsp?task=d9eb8151a9f5459dad892bb449ccc95a&amp;view=view_all_clusters_withID&amp;show=true#{"main.cluster index_lowerinput":"1319.0","main.cluster index_upperinput":"1319.0"}</t>
  </si>
  <si>
    <t>https://gnps.ucsd.edu/ProteoSAFe/result.jsp?task=d9eb8151a9f5459dad892bb449ccc95a&amp;view=view_all_clusters_withID&amp;show=true#{"main.cluster index_lowerinput":"743.0","main.cluster index_upperinput":"743.0"}</t>
  </si>
  <si>
    <t>https://gnps.ucsd.edu/ProteoSAFe/result.jsp?task=d9eb8151a9f5459dad892bb449ccc95a&amp;view=view_all_clusters_withID&amp;show=true#{"main.cluster index_lowerinput":"1905.0","main.cluster index_upperinput":"1905.0"}</t>
  </si>
  <si>
    <t>https://gnps.ucsd.edu/ProteoSAFe/result.jsp?task=d9eb8151a9f5459dad892bb449ccc95a&amp;view=view_all_clusters_withID&amp;show=true#{"main.cluster index_lowerinput":"787.0","main.cluster index_upperinput":"787.0"}</t>
  </si>
  <si>
    <t>https://gnps.ucsd.edu/ProteoSAFe/result.jsp?task=d9eb8151a9f5459dad892bb449ccc95a&amp;view=view_all_clusters_withID&amp;show=true#{"main.cluster index_lowerinput":"244.0","main.cluster index_upperinput":"244.0"}</t>
  </si>
  <si>
    <t>https://gnps.ucsd.edu/ProteoSAFe/result.jsp?task=d9eb8151a9f5459dad892bb449ccc95a&amp;view=view_all_clusters_withID&amp;show=true#{"main.cluster index_lowerinput":"111.0","main.cluster index_upperinput":"111.0"}</t>
  </si>
  <si>
    <t>https://gnps.ucsd.edu/ProteoSAFe/result.jsp?task=d9eb8151a9f5459dad892bb449ccc95a&amp;view=view_all_clusters_withID&amp;show=true#{"main.cluster index_lowerinput":"391.0","main.cluster index_upperinput":"391.0"}</t>
  </si>
  <si>
    <t>https://gnps.ucsd.edu/ProteoSAFe/result.jsp?task=d9eb8151a9f5459dad892bb449ccc95a&amp;view=view_all_clusters_withID&amp;show=true#{"main.cluster index_lowerinput":"1127.0","main.cluster index_upperinput":"1127.0"}</t>
  </si>
  <si>
    <t>Salvia Przewalskii,Salvia Nubicola</t>
  </si>
  <si>
    <t>https://www.inaturalist.org/observations/111312692,https://www.inaturalist.org/observations/111312745</t>
  </si>
  <si>
    <t>https://gnps.ucsd.edu/ProteoSAFe/result.jsp?task=d9eb8151a9f5459dad892bb449ccc95a&amp;view=view_all_clusters_withID&amp;show=true#{"main.cluster index_lowerinput":"514.0","main.cluster index_upperinput":"514.0"}</t>
  </si>
  <si>
    <t>https://gnps.ucsd.edu/ProteoSAFe/result.jsp?task=d9eb8151a9f5459dad892bb449ccc95a&amp;view=view_all_clusters_withID&amp;show=true#{"main.cluster index_lowerinput":"1090.0","main.cluster index_upperinput":"1090.0"}</t>
  </si>
  <si>
    <t>https://gnps.ucsd.edu/ProteoSAFe/result.jsp?task=d9eb8151a9f5459dad892bb449ccc95a&amp;view=view_all_clusters_withID&amp;show=true#{"main.cluster index_lowerinput":"1837.0","main.cluster index_upperinput":"1837.0"}</t>
  </si>
  <si>
    <t>1-methylxanthine</t>
  </si>
  <si>
    <t>alan jarmusch</t>
  </si>
  <si>
    <t>http://gnps.ucsd.edu/ProteoSAFe/gnpslibraryspectrum.jsp?SpectrumID=CCMSLIB00004679243</t>
  </si>
  <si>
    <t>InChI=1S/C6H6N4O2/c1-10-5(11)3-4(8-2-7-3)9-6(10)12/h2H,1H3,(H,7,8)(H,9,12)</t>
  </si>
  <si>
    <t>Pieter Dorrestein</t>
  </si>
  <si>
    <t>CN1C(=O)C2=C(NC1=O)N=CN2</t>
  </si>
  <si>
    <t>CCMSLIB00004679243</t>
  </si>
  <si>
    <t>https://gnps.ucsd.edu/ProteoSAFe/result.jsp?task=d9eb8151a9f5459dad892bb449ccc95a&amp;view=view_all_clusters_withID&amp;show=true#{"main.cluster index_lowerinput":"814.0","main.cluster index_upperinput":"814.0"}</t>
  </si>
  <si>
    <t>https://gnps.ucsd.edu/ProteoSAFe/result.jsp?task=d9eb8151a9f5459dad892bb449ccc95a&amp;view=view_all_clusters_withID&amp;show=true#{"main.cluster index_lowerinput":"1902.0","main.cluster index_upperinput":"1902.0"}</t>
  </si>
  <si>
    <t>https://gnps.ucsd.edu/ProteoSAFe/result.jsp?task=d9eb8151a9f5459dad892bb449ccc95a&amp;view=view_all_clusters_withID&amp;show=true#{"main.cluster index_lowerinput":"465.0","main.cluster index_upperinput":"465.0"}</t>
  </si>
  <si>
    <t>Salvia Interrupta,Salvia Argentae,Salvia Officinalis,Salvia Scabra,Salvia officinalis purpurascens,salvia officinalis icterina,Salvia Nubicola</t>
  </si>
  <si>
    <t>https://www.inaturalist.org/observations/111311826,https://www.inaturalist.org/observations/111312601,https://www.inaturalist.org/observations/111312071,https://www.inaturalist.org/observations/111313011,https://www.inaturalist.org/observations/111311938,https://www.inaturalist.org/observations/111312745</t>
  </si>
  <si>
    <t>https://gnps.ucsd.edu/ProteoSAFe/result.jsp?task=d9eb8151a9f5459dad892bb449ccc95a&amp;view=view_all_clusters_withID&amp;show=true#{"main.cluster index_lowerinput":"13.0","main.cluster index_upperinput":"13.0"}</t>
  </si>
  <si>
    <t>https://gnps.ucsd.edu/ProteoSAFe/result.jsp?task=d9eb8151a9f5459dad892bb449ccc95a&amp;view=view_all_clusters_withID&amp;show=true#{"main.cluster index_lowerinput":"1362.0","main.cluster index_upperinput":"1362.0"}</t>
  </si>
  <si>
    <t>https://gnps.ucsd.edu/ProteoSAFe/result.jsp?task=d9eb8151a9f5459dad892bb449ccc95a&amp;view=view_all_clusters_withID&amp;show=true#{"main.cluster index_lowerinput":"1339.0","main.cluster index_upperinput":"1339.0"}</t>
  </si>
  <si>
    <t>https://gnps.ucsd.edu/ProteoSAFe/result.jsp?task=d9eb8151a9f5459dad892bb449ccc95a&amp;view=view_all_clusters_withID&amp;show=true#{"main.cluster index_lowerinput":"792.0","main.cluster index_upperinput":"792.0"}</t>
  </si>
  <si>
    <t>Maltol - 40.0 eV</t>
  </si>
  <si>
    <t>http://gnps.ucsd.edu/ProteoSAFe/gnpslibraryspectrum.jsp?SpectrumID=CCMSLIB00006114427</t>
  </si>
  <si>
    <t>Cc1c(c(=O)cco1)O</t>
  </si>
  <si>
    <t>CCMSLIB00006114427</t>
  </si>
  <si>
    <t>https://gnps.ucsd.edu/ProteoSAFe/result.jsp?task=d9eb8151a9f5459dad892bb449ccc95a&amp;view=view_all_clusters_withID&amp;show=true#{"main.cluster index_lowerinput":"1962.0","main.cluster index_upperinput":"1962.0"}</t>
  </si>
  <si>
    <t>https://gnps.ucsd.edu/ProteoSAFe/result.jsp?task=d9eb8151a9f5459dad892bb449ccc95a&amp;view=view_all_clusters_withID&amp;show=true#{"main.cluster index_lowerinput":"1236.0","main.cluster index_upperinput":"1236.0"}</t>
  </si>
  <si>
    <t>https://gnps.ucsd.edu/ProteoSAFe/result.jsp?task=d9eb8151a9f5459dad892bb449ccc95a&amp;view=view_all_clusters_withID&amp;show=true#{"main.cluster index_lowerinput":"1868.0","main.cluster index_upperinput":"1868.0"}</t>
  </si>
  <si>
    <t>Salvia Interrupta,Salvia Argentae,Salvia candelabrum,Salvia Scabra,Salvia Palaestina,Salvia Verticillata heterosphace,Salvia Nubicola</t>
  </si>
  <si>
    <t>https://www.inaturalist.org/observations/111311826,https://www.inaturalist.org/observations/111311673,https://www.inaturalist.org/observations/111312601,https://www.inaturalist.org/observations/111312071,https://www.inaturalist.org/observations/111312848,https://www.inaturalist.org/observations/111312539,https://www.inaturalist.org/observations/111312745</t>
  </si>
  <si>
    <t>https://gnps.ucsd.edu/ProteoSAFe/result.jsp?task=d9eb8151a9f5459dad892bb449ccc95a&amp;view=view_all_clusters_withID&amp;show=true#{"main.cluster index_lowerinput":"1355.0","main.cluster index_upperinput":"1355.0"}</t>
  </si>
  <si>
    <t>Salvia Miltirrhiza,Salvia Argentae,Salvia Officinalis,Salvia Verticillata heterosphace,Salvia officinalis purpurascens,salvia officinalis icterina</t>
  </si>
  <si>
    <t>https://www.inaturalist.org/observations/111311826,https://www.inaturalist.org/observations/111312939,https://www.inaturalist.org/observations/111312848,https://www.inaturalist.org/observations/111313011,https://www.inaturalist.org/observations/111311938</t>
  </si>
  <si>
    <t>https://gnps.ucsd.edu/ProteoSAFe/result.jsp?task=d9eb8151a9f5459dad892bb449ccc95a&amp;view=view_all_clusters_withID&amp;show=true#{"main.cluster index_lowerinput":"81.0","main.cluster index_upperinput":"81.0"}</t>
  </si>
  <si>
    <t>https://gnps.ucsd.edu/ProteoSAFe/result.jsp?task=d9eb8151a9f5459dad892bb449ccc95a&amp;view=view_all_clusters_withID&amp;show=true#{"main.cluster index_lowerinput":"930.0","main.cluster index_upperinput":"930.0"}</t>
  </si>
  <si>
    <t>https://gnps.ucsd.edu/ProteoSAFe/result.jsp?task=d9eb8151a9f5459dad892bb449ccc95a&amp;view=view_all_clusters_withID&amp;show=true#{"main.cluster index_lowerinput":"179.0","main.cluster index_upperinput":"179.0"}</t>
  </si>
  <si>
    <t>lithocholic acid</t>
  </si>
  <si>
    <t>A. Jarmusch</t>
  </si>
  <si>
    <t>http://gnps.ucsd.edu/ProteoSAFe/gnpslibraryspectrum.jsp?SpectrumID=CCMSLIB00005435552</t>
  </si>
  <si>
    <t>1S/C24H40O3/c1-15(4-9-22(26)27)19-7-8-20-18-6-5-16-14-17(25)10-12-23(16,2)21(18)11-13-24(19,20)3/h15-21,25H,4-14H2,1-3H3,(H,26,27)/t15?,16-,17-,18+,19-,20+,21+,23?,24?/m1/s1</t>
  </si>
  <si>
    <t>C[C@H](CCC(=O)O)[C@H]1CC[C@@H]2[C@@]1(CC[C@H]3[C@H]2CC[C@H]4[C@@]3(CC[C@H](C4)O)C)C</t>
  </si>
  <si>
    <t>CCMSLIB00005435552</t>
  </si>
  <si>
    <t>https://gnps.ucsd.edu/ProteoSAFe/result.jsp?task=d9eb8151a9f5459dad892bb449ccc95a&amp;view=view_all_clusters_withID&amp;show=true#{"main.cluster index_lowerinput":"654.0","main.cluster index_upperinput":"654.0"}</t>
  </si>
  <si>
    <t>https://gnps.ucsd.edu/ProteoSAFe/result.jsp?task=d9eb8151a9f5459dad892bb449ccc95a&amp;view=view_all_clusters_withID&amp;show=true#{"main.cluster index_lowerinput":"1694.0","main.cluster index_upperinput":"1694.0"}</t>
  </si>
  <si>
    <t>https://gnps.ucsd.edu/ProteoSAFe/result.jsp?task=d9eb8151a9f5459dad892bb449ccc95a&amp;view=view_all_clusters_withID&amp;show=true#{"main.cluster index_lowerinput":"754.0","main.cluster index_upperinput":"754.0"}</t>
  </si>
  <si>
    <t>(E)-3-[4-[(2S,3R,4S,5S,6R)-3,4,5-trihydroxy-6-(hydroxymethyl)oxan-2-yl]oxyphenyl]prop-2-enoic acid</t>
  </si>
  <si>
    <t>MoNA:VF-NPL-QEHF006268</t>
  </si>
  <si>
    <t>http://gnps.ucsd.edu/ProteoSAFe/gnpslibraryspectrum.jsp?SpectrumID=CCMSLIB00004697331</t>
  </si>
  <si>
    <t>InChI=1S/C15H18O8/c16-7-10-12(19)13(20)14(21)15(23-10)22-9-4-1-8(2-5-9)3-6-11(17)18/h1-6,10,12-16,19-21H,7H2,(H,17,18)/b6-3+/t10-,12-,13+,14-,15-/m1/s1</t>
  </si>
  <si>
    <t>CCMSLIB00004697331</t>
  </si>
  <si>
    <t>https://gnps.ucsd.edu/ProteoSAFe/result.jsp?task=d9eb8151a9f5459dad892bb449ccc95a&amp;view=view_all_clusters_withID&amp;show=true#{"main.cluster index_lowerinput":"1103.0","main.cluster index_upperinput":"1103.0"}</t>
  </si>
  <si>
    <t>Salvia Interrupta,Salvia candelabrum,Salvia Officinalis,Salvia officinalis purpurascens</t>
  </si>
  <si>
    <t>https://gnps.ucsd.edu/ProteoSAFe/result.jsp?task=d9eb8151a9f5459dad892bb449ccc95a&amp;view=view_all_clusters_withID&amp;show=true#{"main.cluster index_lowerinput":"45.0","main.cluster index_upperinput":"45.0"}</t>
  </si>
  <si>
    <t>https://gnps.ucsd.edu/ProteoSAFe/result.jsp?task=d9eb8151a9f5459dad892bb449ccc95a&amp;view=view_all_clusters_withID&amp;show=true#{"main.cluster index_lowerinput":"1492.0","main.cluster index_upperinput":"1492.0"}</t>
  </si>
  <si>
    <t>Spectral Match to Ile-Thr from NIST14</t>
  </si>
  <si>
    <t>http://gnps.ucsd.edu/ProteoSAFe/gnpslibraryspectrum.jsp?SpectrumID=CCMSLIB00003138677</t>
  </si>
  <si>
    <t>InChI=1S/C10H20N2O4/c1-4-5(2)7(11)9(14)12-8(6(3)13)10(15)16/h5-8,13H,4,11H2,1-3H3,(H,12,14)(H,15,16)</t>
  </si>
  <si>
    <t>CCC(C)C(C(=O)NC(C(C)O)C(=O)O)N</t>
  </si>
  <si>
    <t>CCMSLIB00003138677</t>
  </si>
  <si>
    <t>https://gnps.ucsd.edu/ProteoSAFe/result.jsp?task=d9eb8151a9f5459dad892bb449ccc95a&amp;view=view_all_clusters_withID&amp;show=true#{"main.cluster index_lowerinput":"292.0","main.cluster index_upperinput":"292.0"}</t>
  </si>
  <si>
    <t>https://gnps.ucsd.edu/ProteoSAFe/result.jsp?task=d9eb8151a9f5459dad892bb449ccc95a&amp;view=view_all_clusters_withID&amp;show=true#{"main.cluster index_lowerinput":"1717.0","main.cluster index_upperinput":"1717.0"}</t>
  </si>
  <si>
    <t>https://gnps.ucsd.edu/ProteoSAFe/result.jsp?task=d9eb8151a9f5459dad892bb449ccc95a&amp;view=view_all_clusters_withID&amp;show=true#{"main.cluster index_lowerinput":"378.0","main.cluster index_upperinput":"378.0"}</t>
  </si>
  <si>
    <t>https://gnps.ucsd.edu/ProteoSAFe/result.jsp?task=d9eb8151a9f5459dad892bb449ccc95a&amp;view=view_all_clusters_withID&amp;show=true#{"main.cluster index_lowerinput":"668.0","main.cluster index_upperinput":"668.0"}</t>
  </si>
  <si>
    <t>https://gnps.ucsd.edu/ProteoSAFe/result.jsp?task=d9eb8151a9f5459dad892bb449ccc95a&amp;view=view_all_clusters_withID&amp;show=true#{"main.cluster index_lowerinput":"453.0","main.cluster index_upperinput":"453.0"}</t>
  </si>
  <si>
    <t>https://gnps.ucsd.edu/ProteoSAFe/result.jsp?task=d9eb8151a9f5459dad892bb449ccc95a&amp;view=view_all_clusters_withID&amp;show=true#{"main.cluster index_lowerinput":"677.0","main.cluster index_upperinput":"677.0"}</t>
  </si>
  <si>
    <t>Salvia Argentae,Salvia Candidissima,Salvia candelabrum,Salvia Officinalis,Salvia Verticillata heterosphace,Salvia officinalis purpurascens,salvia officinalis icterina,Salvia sclarea sclarea</t>
  </si>
  <si>
    <t>https://www.inaturalist.org/observations/111311826,https://www.inaturalist.org/observations/111311673,https://www.inaturalist.org/observations/111312224,https://www.inaturalist.org/observations/111310606,https://www.inaturalist.org/observations/111312848,https://www.inaturalist.org/observations/111313011,https://www.inaturalist.org/observations/111311938</t>
  </si>
  <si>
    <t>https://gnps.ucsd.edu/ProteoSAFe/result.jsp?task=d9eb8151a9f5459dad892bb449ccc95a&amp;view=view_all_clusters_withID&amp;show=true#{"main.cluster index_lowerinput":"256.0","main.cluster index_upperinput":"256.0"}</t>
  </si>
  <si>
    <t>https://gnps.ucsd.edu/ProteoSAFe/result.jsp?task=d9eb8151a9f5459dad892bb449ccc95a&amp;view=view_all_clusters_withID&amp;show=true#{"main.cluster index_lowerinput":"776.0","main.cluster index_upperinput":"776.0"}</t>
  </si>
  <si>
    <t>https://gnps.ucsd.edu/ProteoSAFe/result.jsp?task=d9eb8151a9f5459dad892bb449ccc95a&amp;view=view_all_clusters_withID&amp;show=true#{"main.cluster index_lowerinput":"1784.0","main.cluster index_upperinput":"1784.0"}</t>
  </si>
  <si>
    <t>Salvia Miltirrhiza,Salvia Argentae,Salvia candelabrum,Salvia Officinalis,Salvia Scabra,Salvia Palaestina,Salvia Verticillata heterosphace,Salvia officinalis purpurascens,salvia officinalis icterina,Salvia Nubicola,Salvia sclarea sclarea</t>
  </si>
  <si>
    <t>https://www.inaturalist.org/observations/111311826,https://www.inaturalist.org/observations/111311673,https://www.inaturalist.org/observations/111310606,https://www.inaturalist.org/observations/111312939,https://www.inaturalist.org/observations/111312071,https://www.inaturalist.org/observations/111312848,https://www.inaturalist.org/observations/111313011,https://www.inaturalist.org/observations/111311938,https://www.inaturalist.org/observations/111312539,https://www.inaturalist.org/observations/111312745</t>
  </si>
  <si>
    <t>https://gnps.ucsd.edu/ProteoSAFe/result.jsp?task=d9eb8151a9f5459dad892bb449ccc95a&amp;view=view_all_clusters_withID&amp;show=true#{"main.cluster index_lowerinput":"208.0","main.cluster index_upperinput":"208.0"}</t>
  </si>
  <si>
    <t>https://gnps.ucsd.edu/ProteoSAFe/result.jsp?task=d9eb8151a9f5459dad892bb449ccc95a&amp;view=view_all_clusters_withID&amp;show=true#{"main.cluster index_lowerinput":"1457.0","main.cluster index_upperinput":"1457.0"}</t>
  </si>
  <si>
    <t>https://gnps.ucsd.edu/ProteoSAFe/result.jsp?task=d9eb8151a9f5459dad892bb449ccc95a&amp;view=view_all_clusters_withID&amp;show=true#{"main.cluster index_lowerinput":"1680.0","main.cluster index_upperinput":"1680.0"}</t>
  </si>
  <si>
    <t>https://gnps.ucsd.edu/ProteoSAFe/result.jsp?task=d9eb8151a9f5459dad892bb449ccc95a&amp;view=view_all_clusters_withID&amp;show=true#{"main.cluster index_lowerinput":"1053.0","main.cluster index_upperinput":"1053.0"}</t>
  </si>
  <si>
    <t>3-Hydroxy-6,3',4'-trimethoxyflavone</t>
  </si>
  <si>
    <t>JGI:194615</t>
  </si>
  <si>
    <t>http://gnps.ucsd.edu/ProteoSAFe/gnpslibraryspectrum.jsp?SpectrumID=CCMSLIB00006687932</t>
  </si>
  <si>
    <t>InChI=1S/C18H16O6/c1-21-11-5-7-13-12(9-11)16(19)17(20)18(24-13)10-4-6-14(22-2)15(8-10)23-3/h4-9,20H,1-3H3</t>
  </si>
  <si>
    <t>COc1ccc2oc(-c3ccc(OC)c(OC)c3)c(O)c(=O)c2c1</t>
  </si>
  <si>
    <t>CCMSLIB00006687932</t>
  </si>
  <si>
    <t>Salvia Miltirrhiza,Salvia Przewalskii,Salvia Argentae,Salvia Candidissima,Salvia Officinalis,Salvia Scabra,Salvia Palaestina,Salvia Verticillata heterosphace,Salvia officinalis purpurascens,salvia officinalis icterina,Salvia Nubicola,Salvia sclarea sclarea</t>
  </si>
  <si>
    <t>https://www.inaturalist.org/observations/111311826,https://www.inaturalist.org/observations/111312224,https://www.inaturalist.org/observations/111310606,https://www.inaturalist.org/observations/111312939,https://www.inaturalist.org/observations/111312071,https://www.inaturalist.org/observations/111312848,https://www.inaturalist.org/observations/111313011,https://www.inaturalist.org/observations/111311938,https://www.inaturalist.org/observations/111312539,https://www.inaturalist.org/observations/111312692,https://www.inaturalist.org/observations/111312745</t>
  </si>
  <si>
    <t>https://gnps.ucsd.edu/ProteoSAFe/result.jsp?task=d9eb8151a9f5459dad892bb449ccc95a&amp;view=view_all_clusters_withID&amp;show=true#{"main.cluster index_lowerinput":"50.0","main.cluster index_upperinput":"50.0"}</t>
  </si>
  <si>
    <t>https://gnps.ucsd.edu/ProteoSAFe/result.jsp?task=d9eb8151a9f5459dad892bb449ccc95a&amp;view=view_all_clusters_withID&amp;show=true#{"main.cluster index_lowerinput":"435.0","main.cluster index_upperinput":"435.0"}</t>
  </si>
  <si>
    <t>Salvia Miltirrhiza,Salvia Interrupta,Salvia Przewalskii,Salvia Argentae,Salvia Candidissima,Salvia Palaestina,Salvia Verticillata heterosphace,Salvia officinalis purpurascens,salvia officinalis icterina,Salvia sclarea sclarea</t>
  </si>
  <si>
    <t>https://www.inaturalist.org/observations/111311826,https://www.inaturalist.org/observations/111312224,https://www.inaturalist.org/observations/111312601,https://www.inaturalist.org/observations/111310606,https://www.inaturalist.org/observations/111312939,https://www.inaturalist.org/observations/111312848,https://www.inaturalist.org/observations/111313011,https://www.inaturalist.org/observations/111311938,https://www.inaturalist.org/observations/111312539,https://www.inaturalist.org/observations/111312692</t>
  </si>
  <si>
    <t>https://gnps.ucsd.edu/ProteoSAFe/result.jsp?task=d9eb8151a9f5459dad892bb449ccc95a&amp;view=view_all_clusters_withID&amp;show=true#{"main.cluster index_lowerinput":"259.0","main.cluster index_upperinput":"259.0"}</t>
  </si>
  <si>
    <t>https://gnps.ucsd.edu/ProteoSAFe/result.jsp?task=d9eb8151a9f5459dad892bb449ccc95a&amp;view=view_all_clusters_withID&amp;show=true#{"main.cluster index_lowerinput":"1043.0","main.cluster index_upperinput":"1043.0"}</t>
  </si>
  <si>
    <t>https://gnps.ucsd.edu/ProteoSAFe/result.jsp?task=d9eb8151a9f5459dad892bb449ccc95a&amp;view=view_all_clusters_withID&amp;show=true#{"main.cluster index_lowerinput":"682.0","main.cluster index_upperinput":"682.0"}</t>
  </si>
  <si>
    <t>https://gnps.ucsd.edu/ProteoSAFe/result.jsp?task=d9eb8151a9f5459dad892bb449ccc95a&amp;view=view_all_clusters_withID&amp;show=true#{"main.cluster index_lowerinput":"1083.0","main.cluster index_upperinput":"1083.0"}</t>
  </si>
  <si>
    <t>https://gnps.ucsd.edu/ProteoSAFe/result.jsp?task=d9eb8151a9f5459dad892bb449ccc95a&amp;view=view_all_clusters_withID&amp;show=true#{"main.cluster index_lowerinput":"500.0","main.cluster index_upperinput":"500.0"}</t>
  </si>
  <si>
    <t>https://gnps.ucsd.edu/ProteoSAFe/result.jsp?task=d9eb8151a9f5459dad892bb449ccc95a&amp;view=view_all_clusters_withID&amp;show=true#{"main.cluster index_lowerinput":"80.0","main.cluster index_upperinput":"80.0"}</t>
  </si>
  <si>
    <t>https://gnps.ucsd.edu/ProteoSAFe/result.jsp?task=d9eb8151a9f5459dad892bb449ccc95a&amp;view=view_all_clusters_withID&amp;show=true#{"main.cluster index_lowerinput":"607.0","main.cluster index_upperinput":"607.0"}</t>
  </si>
  <si>
    <t>Spectral Match to 2-Hydroxy-3-methoxybenzyl alcohol from NIST14</t>
  </si>
  <si>
    <t>Data deposited by aaksenov</t>
  </si>
  <si>
    <t>http://gnps.ucsd.edu/ProteoSAFe/gnpslibraryspectrum.jsp?SpectrumID=CCMSLIB00003135698</t>
  </si>
  <si>
    <t>InChI=1S/C8H10O3/c1-11-7-4-2-3-6(5-9)8(7)10/h2-4,9-10H,5H2,1H3</t>
  </si>
  <si>
    <t>COC1=CC=CC(=C1O)CO</t>
  </si>
  <si>
    <t>CCMSLIB00003135698</t>
  </si>
  <si>
    <t>https://gnps.ucsd.edu/ProteoSAFe/result.jsp?task=d9eb8151a9f5459dad892bb449ccc95a&amp;view=view_all_clusters_withID&amp;show=true#{"main.cluster index_lowerinput":"1920.0","main.cluster index_upperinput":"1920.0"}</t>
  </si>
  <si>
    <t>https://gnps.ucsd.edu/ProteoSAFe/result.jsp?task=d9eb8151a9f5459dad892bb449ccc95a&amp;view=view_all_clusters_withID&amp;show=true#{"main.cluster index_lowerinput":"838.0","main.cluster index_upperinput":"838.0"}</t>
  </si>
  <si>
    <t>https://gnps.ucsd.edu/ProteoSAFe/result.jsp?task=d9eb8151a9f5459dad892bb449ccc95a&amp;view=view_all_clusters_withID&amp;show=true#{"main.cluster index_lowerinput":"1108.0","main.cluster index_upperinput":"1108.0"}</t>
  </si>
  <si>
    <t>http://gnps.ucsd.edu/ProteoSAFe/gnpslibraryspectrum.jsp?SpectrumID=CCMSLIB00003137046</t>
  </si>
  <si>
    <t>CCMSLIB00003137046</t>
  </si>
  <si>
    <t>https://gnps.ucsd.edu/ProteoSAFe/result.jsp?task=d9eb8151a9f5459dad892bb449ccc95a&amp;view=view_all_clusters_withID&amp;show=true#{"main.cluster index_lowerinput":"15.0","main.cluster index_upperinput":"15.0"}</t>
  </si>
  <si>
    <t>Salvia Interrupta,Salvia Przewalskii,Salvia Officinalis,Salvia Scabra,Salvia Palaestina,Salvia Verticillata heterosphace,Salvia officinalis purpurascens,salvia officinalis icterina,Salvia Nubicola,Salvia sclarea sclarea</t>
  </si>
  <si>
    <t>https://www.inaturalist.org/observations/111312601,https://www.inaturalist.org/observations/111310606,https://www.inaturalist.org/observations/111312071,https://www.inaturalist.org/observations/111312848,https://www.inaturalist.org/observations/111313011,https://www.inaturalist.org/observations/111311938,https://www.inaturalist.org/observations/111312539,https://www.inaturalist.org/observations/111312692,https://www.inaturalist.org/observations/111312745</t>
  </si>
  <si>
    <t>https://gnps.ucsd.edu/ProteoSAFe/result.jsp?task=d9eb8151a9f5459dad892bb449ccc95a&amp;view=view_all_clusters_withID&amp;show=true#{"main.cluster index_lowerinput":"220.0","main.cluster index_upperinput":"220.0"}</t>
  </si>
  <si>
    <t>https://gnps.ucsd.edu/ProteoSAFe/result.jsp?task=d9eb8151a9f5459dad892bb449ccc95a&amp;view=view_all_clusters_withID&amp;show=true#{"main.cluster index_lowerinput":"194.0","main.cluster index_upperinput":"194.0"}</t>
  </si>
  <si>
    <t>https://gnps.ucsd.edu/ProteoSAFe/result.jsp?view=network_displayer&amp;componentindex=138&amp;task=d9eb8151a9f5459dad892bb449ccc95a&amp;show=true</t>
  </si>
  <si>
    <t>https://gnps.ucsd.edu/ProteoSAFe/result.jsp?task=d9eb8151a9f5459dad892bb449ccc95a&amp;view=view_all_clusters_withID&amp;show=true#{"main.cluster index_lowerinput":"782.0","main.cluster index_upperinput":"782.0"}</t>
  </si>
  <si>
    <t>https://gnps.ucsd.edu/ProteoSAFe/result.jsp?task=d9eb8151a9f5459dad892bb449ccc95a&amp;view=view_all_clusters_withID&amp;show=true#{"main.cluster index_lowerinput":"70.0","main.cluster index_upperinput":"70.0"}</t>
  </si>
  <si>
    <t>https://gnps.ucsd.edu/ProteoSAFe/result.jsp?task=d9eb8151a9f5459dad892bb449ccc95a&amp;view=view_all_clusters_withID&amp;show=true#{"main.cluster index_lowerinput":"1431.0","main.cluster index_upperinput":"1431.0"}</t>
  </si>
  <si>
    <t>https://gnps.ucsd.edu/ProteoSAFe/result.jsp?task=d9eb8151a9f5459dad892bb449ccc95a&amp;view=view_all_clusters_withID&amp;show=true#{"main.cluster index_lowerinput":"430.0","main.cluster index_upperinput":"430.0"}</t>
  </si>
  <si>
    <t>https://gnps.ucsd.edu/ProteoSAFe/result.jsp?task=d9eb8151a9f5459dad892bb449ccc95a&amp;view=view_all_clusters_withID&amp;show=true#{"main.cluster index_lowerinput":"1855.0","main.cluster index_upperinput":"1855.0"}</t>
  </si>
  <si>
    <t>cirsimaritin</t>
  </si>
  <si>
    <t>MoNA:VF-NPL-QTOF000609</t>
  </si>
  <si>
    <t>http://gnps.ucsd.edu/ProteoSAFe/gnpslibraryspectrum.jsp?SpectrumID=CCMSLIB00004718160</t>
  </si>
  <si>
    <t>InChI=1S/C17H14O6/c1-21-14-8-13-15(16(20)17(14)22-2)11(19)7-12(23-13)9-3-5-10(18)6-4-9/h3-8,18,20H,1-2H3</t>
  </si>
  <si>
    <t>CCMSLIB00004718160</t>
  </si>
  <si>
    <t>https://gnps.ucsd.edu/ProteoSAFe/result.jsp?task=d9eb8151a9f5459dad892bb449ccc95a&amp;view=view_all_clusters_withID&amp;show=true#{"main.cluster index_lowerinput":"1636.0","main.cluster index_upperinput":"1636.0"}</t>
  </si>
  <si>
    <t>https://gnps.ucsd.edu/ProteoSAFe/result.jsp?task=d9eb8151a9f5459dad892bb449ccc95a&amp;view=view_all_clusters_withID&amp;show=true#{"main.cluster index_lowerinput":"518.0","main.cluster index_upperinput":"518.0"}</t>
  </si>
  <si>
    <t>https://gnps.ucsd.edu/ProteoSAFe/result.jsp?task=d9eb8151a9f5459dad892bb449ccc95a&amp;view=view_all_clusters_withID&amp;show=true#{"main.cluster index_lowerinput":"177.0","main.cluster index_upperinput":"177.0"}</t>
  </si>
  <si>
    <t>https://gnps.ucsd.edu/ProteoSAFe/result.jsp?task=d9eb8151a9f5459dad892bb449ccc95a&amp;view=view_all_clusters_withID&amp;show=true#{"main.cluster index_lowerinput":"1506.0","main.cluster index_upperinput":"1506.0"}</t>
  </si>
  <si>
    <t>https://gnps.ucsd.edu/ProteoSAFe/result.jsp?task=d9eb8151a9f5459dad892bb449ccc95a&amp;view=view_all_clusters_withID&amp;show=true#{"main.cluster index_lowerinput":"909.0","main.cluster index_upperinput":"909.0"}</t>
  </si>
  <si>
    <t>https://gnps.ucsd.edu/ProteoSAFe/result.jsp?task=d9eb8151a9f5459dad892bb449ccc95a&amp;view=view_all_clusters_withID&amp;show=true#{"main.cluster index_lowerinput":"613.0","main.cluster index_upperinput":"613.0"}</t>
  </si>
  <si>
    <t>https://gnps.ucsd.edu/ProteoSAFe/result.jsp?task=d9eb8151a9f5459dad892bb449ccc95a&amp;view=view_all_clusters_withID&amp;show=true#{"main.cluster index_lowerinput":"1089.0","main.cluster index_upperinput":"1089.0"}</t>
  </si>
  <si>
    <t>https://gnps.ucsd.edu/ProteoSAFe/result.jsp?task=d9eb8151a9f5459dad892bb449ccc95a&amp;view=view_all_clusters_withID&amp;show=true#{"main.cluster index_lowerinput":"644.0","main.cluster index_upperinput":"644.0"}</t>
  </si>
  <si>
    <t>NCGC00385624-01!(2S,3S,4S,5R,6S)-6-[2-(3,4-dihydroxyphenyl)-5-hydroxy-4-oxochromen-7-yl]oxy-3,4,5-trihydroxyoxane-2-carboxylic acid</t>
  </si>
  <si>
    <t>http://gnps.ucsd.edu/ProteoSAFe/gnpslibraryspectrum.jsp?SpectrumID=CCMSLIB00000847032</t>
  </si>
  <si>
    <t>InChI=1S/C21H18O12/c22-9-2-1-7(3-10(9)23)13-6-12(25)15-11(24)4-8(5-14(15)32-13)31-21-18(28)16(26)17(27)19(33-21)20(29)30/h1-6,16-19,21-24,26-28H,(H,29,30)/t16-,17-,18+,19-,21+/m0/s1</t>
  </si>
  <si>
    <t>O[C@@H]1[C@@H](O)[C@H](O)[C@H](O[C@H]1OC2=CC(O)=C3C(=O)C=C(OC3=C2)C4=CC=C(O)C(O)=C4)C(O)=O</t>
  </si>
  <si>
    <t>CCMSLIB00000847032</t>
  </si>
  <si>
    <t>https://gnps.ucsd.edu/ProteoSAFe/result.jsp?task=d9eb8151a9f5459dad892bb449ccc95a&amp;view=view_all_clusters_withID&amp;show=true#{"main.cluster index_lowerinput":"19.0","main.cluster index_upperinput":"19.0"}</t>
  </si>
  <si>
    <t>https://gnps.ucsd.edu/ProteoSAFe/result.jsp?task=d9eb8151a9f5459dad892bb449ccc95a&amp;view=view_all_clusters_withID&amp;show=true#{"main.cluster index_lowerinput":"1908.0","main.cluster index_upperinput":"1908.0"}</t>
  </si>
  <si>
    <t>https://gnps.ucsd.edu/ProteoSAFe/result.jsp?task=d9eb8151a9f5459dad892bb449ccc95a&amp;view=view_all_clusters_withID&amp;show=true#{"main.cluster index_lowerinput":"1210.0","main.cluster index_upperinput":"1210.0"}</t>
  </si>
  <si>
    <t>https://gnps.ucsd.edu/ProteoSAFe/result.jsp?task=d9eb8151a9f5459dad892bb449ccc95a&amp;view=view_all_clusters_withID&amp;show=true#{"main.cluster index_lowerinput":"646.0","main.cluster index_upperinput":"646.0"}</t>
  </si>
  <si>
    <t>Salvia Miltirrhiza,Salvia Interrupta,Salvia Candidissima,Salvia Officinalis,Salvia officinalis purpurascens,salvia officinalis icterina,Salvia sclarea sclarea</t>
  </si>
  <si>
    <t>https://www.inaturalist.org/observations/111312224,https://www.inaturalist.org/observations/111312601,https://www.inaturalist.org/observations/111310606,https://www.inaturalist.org/observations/111312939,https://www.inaturalist.org/observations/111313011,https://www.inaturalist.org/observations/111311938</t>
  </si>
  <si>
    <t>https://gnps.ucsd.edu/ProteoSAFe/result.jsp?task=d9eb8151a9f5459dad892bb449ccc95a&amp;view=view_all_clusters_withID&amp;show=true#{"main.cluster index_lowerinput":"58.0","main.cluster index_upperinput":"58.0"}</t>
  </si>
  <si>
    <t>https://gnps.ucsd.edu/ProteoSAFe/result.jsp?task=d9eb8151a9f5459dad892bb449ccc95a&amp;view=view_all_clusters_withID&amp;show=true#{"main.cluster index_lowerinput":"39.0","main.cluster index_upperinput":"39.0"}</t>
  </si>
  <si>
    <t>https://gnps.ucsd.edu/ProteoSAFe/result.jsp?task=d9eb8151a9f5459dad892bb449ccc95a&amp;view=view_all_clusters_withID&amp;show=true#{"main.cluster index_lowerinput":"919.0","main.cluster index_upperinput":"919.0"}</t>
  </si>
  <si>
    <t>Scutellarein 4'-methyl ether</t>
  </si>
  <si>
    <t>MoNA:VF-NPL-QTOF000755</t>
  </si>
  <si>
    <t>http://gnps.ucsd.edu/ProteoSAFe/gnpslibraryspectrum.jsp?SpectrumID=CCMSLIB00004718326</t>
  </si>
  <si>
    <t>InChI=1S/C16H12O6/c1-21-9-4-2-8(3-5-9)12-6-10(17)14-13(22-12)7-11(18)15(19)16(14)20/h2-7,18-20H,1H3</t>
  </si>
  <si>
    <t>CCMSLIB00004718326</t>
  </si>
  <si>
    <t>https://gnps.ucsd.edu/ProteoSAFe/result.jsp?task=d9eb8151a9f5459dad892bb449ccc95a&amp;view=view_all_clusters_withID&amp;show=true#{"main.cluster index_lowerinput":"789.0","main.cluster index_upperinput":"789.0"}</t>
  </si>
  <si>
    <t>https://gnps.ucsd.edu/ProteoSAFe/result.jsp?task=d9eb8151a9f5459dad892bb449ccc95a&amp;view=view_all_clusters_withID&amp;show=true#{"main.cluster index_lowerinput":"1764.0","main.cluster index_upperinput":"1764.0"}</t>
  </si>
  <si>
    <t>https://gnps.ucsd.edu/ProteoSAFe/result.jsp?task=d9eb8151a9f5459dad892bb449ccc95a&amp;view=view_all_clusters_withID&amp;show=true#{"main.cluster index_lowerinput":"1310.0","main.cluster index_upperinput":"1310.0"}</t>
  </si>
  <si>
    <t>https://gnps.ucsd.edu/ProteoSAFe/result.jsp?task=d9eb8151a9f5459dad892bb449ccc95a&amp;view=view_all_clusters_withID&amp;show=true#{"main.cluster index_lowerinput":"1029.0","main.cluster index_upperinput":"1029.0"}</t>
  </si>
  <si>
    <t>alpha-Pinene</t>
  </si>
  <si>
    <t>http://gnps.ucsd.edu/ProteoSAFe/gnpslibraryspectrum.jsp?SpectrumID=CCMSLIB00005788006</t>
  </si>
  <si>
    <t>CCMSLIB00005788006</t>
  </si>
  <si>
    <t>https://gnps.ucsd.edu/ProteoSAFe/result.jsp?task=d9eb8151a9f5459dad892bb449ccc95a&amp;view=view_all_clusters_withID&amp;show=true#{"main.cluster index_lowerinput":"322.0","main.cluster index_upperinput":"322.0"}</t>
  </si>
  <si>
    <t>https://gnps.ucsd.edu/ProteoSAFe/result.jsp?task=d9eb8151a9f5459dad892bb449ccc95a&amp;view=view_all_clusters_withID&amp;show=true#{"main.cluster index_lowerinput":"1534.0","main.cluster index_upperinput":"1534.0"}</t>
  </si>
  <si>
    <t>https://gnps.ucsd.edu/ProteoSAFe/result.jsp?task=d9eb8151a9f5459dad892bb449ccc95a&amp;view=view_all_clusters_withID&amp;show=true#{"main.cluster index_lowerinput":"1297.0","main.cluster index_upperinput":"1297.0"}</t>
  </si>
  <si>
    <t>https://gnps.ucsd.edu/ProteoSAFe/result.jsp?task=d9eb8151a9f5459dad892bb449ccc95a&amp;view=view_all_clusters_withID&amp;show=true#{"main.cluster index_lowerinput":"1330.0","main.cluster index_upperinput":"1330.0"}</t>
  </si>
  <si>
    <t>https://gnps.ucsd.edu/ProteoSAFe/result.jsp?task=d9eb8151a9f5459dad892bb449ccc95a&amp;view=view_all_clusters_withID&amp;show=true#{"main.cluster index_lowerinput":"171.0","main.cluster index_upperinput":"171.0"}</t>
  </si>
  <si>
    <t>https://gnps.ucsd.edu/ProteoSAFe/result.jsp?task=d9eb8151a9f5459dad892bb449ccc95a&amp;view=view_all_clusters_withID&amp;show=true#{"main.cluster index_lowerinput":"146.0","main.cluster index_upperinput":"146.0"}</t>
  </si>
  <si>
    <t>Salvia Przewalskii,Salvia Argentae</t>
  </si>
  <si>
    <t>https://www.inaturalist.org/observations/111311826,https://www.inaturalist.org/observations/111312692</t>
  </si>
  <si>
    <t>https://gnps.ucsd.edu/ProteoSAFe/result.jsp?task=d9eb8151a9f5459dad892bb449ccc95a&amp;view=view_all_clusters_withID&amp;show=true#{"main.cluster index_lowerinput":"386.0","main.cluster index_upperinput":"386.0"}</t>
  </si>
  <si>
    <t>https://gnps.ucsd.edu/ProteoSAFe/result.jsp?task=d9eb8151a9f5459dad892bb449ccc95a&amp;view=view_all_clusters_withID&amp;show=true#{"main.cluster index_lowerinput":"1573.0","main.cluster index_upperinput":"1573.0"}</t>
  </si>
  <si>
    <t>https://gnps.ucsd.edu/ProteoSAFe/result.jsp?task=d9eb8151a9f5459dad892bb449ccc95a&amp;view=view_all_clusters_withID&amp;show=true#{"main.cluster index_lowerinput":"1533.0","main.cluster index_upperinput":"1533.0"}</t>
  </si>
  <si>
    <t>https://gnps.ucsd.edu/ProteoSAFe/result.jsp?task=d9eb8151a9f5459dad892bb449ccc95a&amp;view=view_all_clusters_withID&amp;show=true#{"main.cluster index_lowerinput":"193.0","main.cluster index_upperinput":"193.0"}</t>
  </si>
  <si>
    <t>beta-Lactose - 40.0 eV</t>
  </si>
  <si>
    <t>http://gnps.ucsd.edu/ProteoSAFe/gnpslibraryspectrum.jsp?SpectrumID=CCMSLIB00006112957</t>
  </si>
  <si>
    <t>C([C@@H]1[C@@H]([C@@H]([C@H]([C@@H](O1)O[C@@H]2[C@H](O[C@H]([C@@H]([C@H]2O)O)O)CO)O)O)O)O</t>
  </si>
  <si>
    <t>CCMSLIB00006112957</t>
  </si>
  <si>
    <t>Heterosphae,Glutinaria,nd</t>
  </si>
  <si>
    <t>Salvia Miltirrhiza,Salvia candelabrum,Salvia Verticillata heterosphace,Salvia Nubicola</t>
  </si>
  <si>
    <t>https://www.inaturalist.org/observations/111311673,https://www.inaturalist.org/observations/111312939,https://www.inaturalist.org/observations/111312848,https://www.inaturalist.org/observations/111312745</t>
  </si>
  <si>
    <t>https://gnps.ucsd.edu/ProteoSAFe/result.jsp?task=d9eb8151a9f5459dad892bb449ccc95a&amp;view=view_all_clusters_withID&amp;show=true#{"main.cluster index_lowerinput":"1176.0","main.cluster index_upperinput":"1176.0"}</t>
  </si>
  <si>
    <t>https://gnps.ucsd.edu/ProteoSAFe/result.jsp?task=d9eb8151a9f5459dad892bb449ccc95a&amp;view=view_all_clusters_withID&amp;show=true#{"main.cluster index_lowerinput":"662.0","main.cluster index_upperinput":"662.0"}</t>
  </si>
  <si>
    <t>Salvia Interrupta,Salvia candelabrum,Salvia officinalis purpurascens</t>
  </si>
  <si>
    <t>https://www.inaturalist.org/observations/111311673,https://www.inaturalist.org/observations/111312601,https://www.inaturalist.org/observations/111313011</t>
  </si>
  <si>
    <t>https://gnps.ucsd.edu/ProteoSAFe/result.jsp?task=d9eb8151a9f5459dad892bb449ccc95a&amp;view=view_all_clusters_withID&amp;show=true#{"main.cluster index_lowerinput":"98.0","main.cluster index_upperinput":"98.0"}</t>
  </si>
  <si>
    <t>https://gnps.ucsd.edu/ProteoSAFe/result.jsp?task=d9eb8151a9f5459dad892bb449ccc95a&amp;view=view_all_clusters_withID&amp;show=true#{"main.cluster index_lowerinput":"853.0","main.cluster index_upperinput":"853.0"}</t>
  </si>
  <si>
    <t>https://gnps.ucsd.edu/ProteoSAFe/result.jsp?task=d9eb8151a9f5459dad892bb449ccc95a&amp;view=view_all_clusters_withID&amp;show=true#{"main.cluster index_lowerinput":"627.0","main.cluster index_upperinput":"627.0"}</t>
  </si>
  <si>
    <t>https://gnps.ucsd.edu/ProteoSAFe/result.jsp?task=d9eb8151a9f5459dad892bb449ccc95a&amp;view=view_all_clusters_withID&amp;show=true#{"main.cluster index_lowerinput":"1101.0","main.cluster index_upperinput":"1101.0"}</t>
  </si>
  <si>
    <t>https://gnps.ucsd.edu/ProteoSAFe/result.jsp?task=d9eb8151a9f5459dad892bb449ccc95a&amp;view=view_all_clusters_withID&amp;show=true#{"main.cluster index_lowerinput":"759.0","main.cluster index_upperinput":"759.0"}</t>
  </si>
  <si>
    <t>.LibraryURL</t>
  </si>
  <si>
    <t>.Compound_Name</t>
  </si>
  <si>
    <t>.Compound_Source</t>
  </si>
  <si>
    <t>.Data_Collector</t>
  </si>
  <si>
    <t>.INCHI</t>
  </si>
  <si>
    <t>.Instrument</t>
  </si>
  <si>
    <t>.Ion_Source</t>
  </si>
  <si>
    <t>.IonMode</t>
  </si>
  <si>
    <t>.Library_Class</t>
  </si>
  <si>
    <t>.MassDiff</t>
  </si>
  <si>
    <t>.MQScore</t>
  </si>
  <si>
    <t>.MZErrorPPM</t>
  </si>
  <si>
    <t>.PI</t>
  </si>
  <si>
    <t>.SharedPeaks</t>
  </si>
  <si>
    <t>.Smiles</t>
  </si>
  <si>
    <t>.SpectrumID</t>
  </si>
  <si>
    <t>.tags</t>
  </si>
  <si>
    <t>.:Glutinaria</t>
  </si>
  <si>
    <t>.:Gp_C</t>
  </si>
  <si>
    <t>.:Heterosphae</t>
  </si>
  <si>
    <t>.:MeOH/H2O/FA</t>
  </si>
  <si>
    <t>.:Salvia</t>
  </si>
  <si>
    <t>.:Salvia Argentae</t>
  </si>
  <si>
    <t>.:Salvia candelabrum</t>
  </si>
  <si>
    <t>.:Salvia Candidissima</t>
  </si>
  <si>
    <t>.:Salvia Interrupta</t>
  </si>
  <si>
    <t>.:Salvia Miltirrhiza</t>
  </si>
  <si>
    <t>.:Salvia Nubicola</t>
  </si>
  <si>
    <t>.:Salvia Officinalis</t>
  </si>
  <si>
    <t>.:salvia officinalis icterina</t>
  </si>
  <si>
    <t>.:Salvia officinalis purpurascens</t>
  </si>
  <si>
    <t>.:Salvia Palaestina</t>
  </si>
  <si>
    <t>.:Salvia Przewalskii</t>
  </si>
  <si>
    <t>.:Salvia Scabra</t>
  </si>
  <si>
    <t>.:Salvia sclarea sclarea</t>
  </si>
  <si>
    <t>.:Salvia Verticillata heterosphace</t>
  </si>
  <si>
    <t>.:Sclarea</t>
  </si>
  <si>
    <t>Selction</t>
  </si>
  <si>
    <t>Nb features identified</t>
  </si>
  <si>
    <t>Nbr of features identify</t>
  </si>
  <si>
    <t>n° Features</t>
  </si>
  <si>
    <t>Total -replicates</t>
  </si>
  <si>
    <t>Total</t>
  </si>
  <si>
    <t>n° Natural Porduct</t>
  </si>
  <si>
    <t>Nb Natural product</t>
  </si>
  <si>
    <t>NCGC00385624-01!(2S,3S,4S,5R,6S)-6-
[2-(3,4-dihydroxyphenyl)-5-hydroxy-4-
oxochromen-7-yl]oxy-3,4,5-trihydroxy-
oxane-2-carboxylic acid</t>
  </si>
  <si>
    <t>ReSpect:PT104230 kaempferol-3-O-rutinoside|
Kaem-3-Glc-6pp-Rha|Nicotiflorin|kaempferol-
3-rhamnoglucoside|5,7-dihydroxy-2-
(4-hydroxyphenyl)-3-[(2S,3R,4S,5S,6R)-3,4,5
-trihydroxy-6-[[(2R,3R,4R,5R,6S)-3,4,5
-trihydroxy-6-me</t>
  </si>
  <si>
    <t>NCGC00169163-02!(2S,3S,4S,5R,6S)-3,4,5-
trihydroxy-6-[5-hydroxy-2-(4-hydroxyphenyl)-
6-methoxy-4-oxochromen-7-yl]oxyoxane-2-
carboxylic acid</t>
  </si>
  <si>
    <t>Abundance</t>
  </si>
  <si>
    <r>
      <rPr>
        <sz val="12"/>
        <rFont val="Calibri"/>
        <family val="2"/>
        <scheme val="minor"/>
      </rPr>
      <t xml:space="preserve">Spectral Match to </t>
    </r>
    <r>
      <rPr>
        <b/>
        <sz val="16"/>
        <color rgb="FFFF0000"/>
        <rFont val="Calibri"/>
        <family val="2"/>
        <scheme val="minor"/>
      </rPr>
      <t>Carnosol</t>
    </r>
    <r>
      <rPr>
        <b/>
        <sz val="12"/>
        <color rgb="FFFF0000"/>
        <rFont val="Calibri"/>
        <family val="2"/>
        <scheme val="minor"/>
      </rPr>
      <t xml:space="preserve"> </t>
    </r>
    <r>
      <rPr>
        <sz val="12"/>
        <rFont val="Calibri"/>
        <family val="2"/>
        <scheme val="minor"/>
      </rPr>
      <t>from NIST14</t>
    </r>
  </si>
  <si>
    <t>Heterosphace</t>
  </si>
  <si>
    <r>
      <rPr>
        <sz val="11"/>
        <color theme="1"/>
        <rFont val="Calibri"/>
        <family val="2"/>
        <scheme val="minor"/>
      </rPr>
      <t>Spectral Match to</t>
    </r>
    <r>
      <rPr>
        <b/>
        <sz val="11"/>
        <color theme="1"/>
        <rFont val="Calibri"/>
        <family val="2"/>
        <scheme val="minor"/>
      </rPr>
      <t xml:space="preserve"> </t>
    </r>
    <r>
      <rPr>
        <b/>
        <sz val="16"/>
        <color rgb="FFFF0000"/>
        <rFont val="Calibri"/>
        <family val="2"/>
        <scheme val="minor"/>
      </rPr>
      <t>DL-Phenylalanine</t>
    </r>
    <r>
      <rPr>
        <sz val="11"/>
        <color theme="1"/>
        <rFont val="Calibri"/>
        <family val="2"/>
        <scheme val="minor"/>
      </rPr>
      <t xml:space="preserve"> 
from NIST14</t>
    </r>
  </si>
  <si>
    <t>Brown: steroids</t>
  </si>
  <si>
    <t>Blue: flavone</t>
  </si>
  <si>
    <t xml:space="preserve">Pink: caffeic acid </t>
  </si>
  <si>
    <t>Green: glutamine</t>
  </si>
  <si>
    <t>We see that all products are identify in every subgenus. Only the composition change.</t>
  </si>
  <si>
    <t>Carnosol</t>
  </si>
  <si>
    <t xml:space="preserve">Compound - duplicates </t>
  </si>
  <si>
    <t>Group</t>
  </si>
  <si>
    <t>1. Caffeic acid and related components</t>
  </si>
  <si>
    <t>2. Flavonoid</t>
  </si>
  <si>
    <t>3. Glutaminic acid and related components</t>
  </si>
  <si>
    <t>2. Order Subgenus from larger to smaller and copy past in J : Elimination redundancy</t>
  </si>
  <si>
    <t xml:space="preserve">n° Natural Product Ranking </t>
  </si>
  <si>
    <t>1. Select data from sheet Network1: Take only measured in the positive mode</t>
  </si>
  <si>
    <t>4. Terpenoid</t>
  </si>
  <si>
    <t>Salvia interrupta</t>
  </si>
  <si>
    <t>Salvia officinalis</t>
  </si>
  <si>
    <t>Salvia officinalis icterina</t>
  </si>
  <si>
    <t>Glutanaria</t>
  </si>
  <si>
    <t>Glutamine</t>
  </si>
  <si>
    <t>Glutamic acid</t>
  </si>
  <si>
    <t>Blue: terpenoids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</si>
</sst>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660033"/>
      <name val="Calibri"/>
      <family val="2"/>
      <scheme val="minor"/>
    </font>
    <font>
      <sz val="11"/>
      <color theme="5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b/>
      <sz val="16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99FF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485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5" fillId="0" borderId="0" applyNumberFormat="0" applyFill="0" applyBorder="0" applyAlignment="0" applyProtection="0"/>
  </cellStyleXfs>
  <cellXfs count="88">
    <xf numFmtId="0" fontId="0" fillId="0" borderId="0" xfId="0"/>
    <xf numFmtId="11" fontId="0" fillId="0" borderId="0" xfId="0" applyNumberForma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0" xfId="0" applyBorder="1"/>
    <xf numFmtId="11" fontId="0" fillId="0" borderId="0" xfId="0" applyNumberFormat="1" applyBorder="1"/>
    <xf numFmtId="0" fontId="0" fillId="0" borderId="14" xfId="0" applyBorder="1"/>
    <xf numFmtId="0" fontId="0" fillId="35" borderId="0" xfId="0" applyFill="1"/>
    <xf numFmtId="0" fontId="14" fillId="0" borderId="0" xfId="0" applyFont="1"/>
    <xf numFmtId="0" fontId="0" fillId="36" borderId="0" xfId="0" applyFill="1"/>
    <xf numFmtId="0" fontId="0" fillId="38" borderId="0" xfId="0" applyFill="1"/>
    <xf numFmtId="0" fontId="18" fillId="34" borderId="0" xfId="0" applyFont="1" applyFill="1"/>
    <xf numFmtId="0" fontId="19" fillId="0" borderId="0" xfId="0" applyFont="1"/>
    <xf numFmtId="0" fontId="0" fillId="39" borderId="0" xfId="0" applyFill="1"/>
    <xf numFmtId="0" fontId="0" fillId="40" borderId="0" xfId="0" applyFill="1"/>
    <xf numFmtId="0" fontId="20" fillId="0" borderId="0" xfId="0" applyFont="1"/>
    <xf numFmtId="0" fontId="20" fillId="0" borderId="0" xfId="0" applyFont="1" applyAlignment="1">
      <alignment horizontal="center"/>
    </xf>
    <xf numFmtId="0" fontId="20" fillId="0" borderId="15" xfId="0" applyFont="1" applyBorder="1" applyAlignment="1">
      <alignment horizontal="center"/>
    </xf>
    <xf numFmtId="0" fontId="20" fillId="0" borderId="15" xfId="0" applyFont="1" applyBorder="1"/>
    <xf numFmtId="0" fontId="0" fillId="42" borderId="15" xfId="0" applyFill="1" applyBorder="1"/>
    <xf numFmtId="0" fontId="0" fillId="43" borderId="15" xfId="0" applyFill="1" applyBorder="1"/>
    <xf numFmtId="0" fontId="0" fillId="41" borderId="15" xfId="0" applyFill="1" applyBorder="1"/>
    <xf numFmtId="0" fontId="0" fillId="36" borderId="15" xfId="0" applyFill="1" applyBorder="1"/>
    <xf numFmtId="0" fontId="25" fillId="0" borderId="0" xfId="42" applyBorder="1"/>
    <xf numFmtId="0" fontId="14" fillId="34" borderId="0" xfId="0" applyFont="1" applyFill="1"/>
    <xf numFmtId="0" fontId="25" fillId="0" borderId="0" xfId="42"/>
    <xf numFmtId="0" fontId="0" fillId="33" borderId="15" xfId="0" applyFill="1" applyBorder="1"/>
    <xf numFmtId="0" fontId="0" fillId="35" borderId="15" xfId="0" applyFont="1" applyFill="1" applyBorder="1"/>
    <xf numFmtId="0" fontId="0" fillId="45" borderId="15" xfId="0" applyFill="1" applyBorder="1"/>
    <xf numFmtId="0" fontId="0" fillId="39" borderId="15" xfId="0" applyFill="1" applyBorder="1"/>
    <xf numFmtId="0" fontId="0" fillId="46" borderId="15" xfId="0" applyFill="1" applyBorder="1"/>
    <xf numFmtId="0" fontId="0" fillId="47" borderId="15" xfId="0" applyFill="1" applyBorder="1"/>
    <xf numFmtId="0" fontId="0" fillId="48" borderId="15" xfId="0" applyFill="1" applyBorder="1"/>
    <xf numFmtId="0" fontId="0" fillId="46" borderId="16" xfId="0" applyFill="1" applyBorder="1" applyAlignment="1">
      <alignment wrapText="1"/>
    </xf>
    <xf numFmtId="0" fontId="0" fillId="33" borderId="17" xfId="0" applyFill="1" applyBorder="1"/>
    <xf numFmtId="0" fontId="0" fillId="33" borderId="18" xfId="0" applyFill="1" applyBorder="1"/>
    <xf numFmtId="0" fontId="0" fillId="43" borderId="19" xfId="0" applyFill="1" applyBorder="1"/>
    <xf numFmtId="0" fontId="0" fillId="48" borderId="18" xfId="0" applyFill="1" applyBorder="1"/>
    <xf numFmtId="0" fontId="24" fillId="0" borderId="20" xfId="0" applyFont="1" applyBorder="1"/>
    <xf numFmtId="0" fontId="22" fillId="0" borderId="20" xfId="0" applyFont="1" applyBorder="1"/>
    <xf numFmtId="0" fontId="0" fillId="44" borderId="15" xfId="0" applyFill="1" applyBorder="1" applyAlignment="1">
      <alignment wrapText="1"/>
    </xf>
    <xf numFmtId="0" fontId="0" fillId="35" borderId="16" xfId="0" applyFont="1" applyFill="1" applyBorder="1"/>
    <xf numFmtId="0" fontId="0" fillId="39" borderId="17" xfId="0" applyFill="1" applyBorder="1"/>
    <xf numFmtId="0" fontId="0" fillId="35" borderId="18" xfId="0" applyFont="1" applyFill="1" applyBorder="1"/>
    <xf numFmtId="0" fontId="20" fillId="0" borderId="16" xfId="0" applyFont="1" applyBorder="1" applyAlignment="1">
      <alignment horizontal="center"/>
    </xf>
    <xf numFmtId="0" fontId="0" fillId="45" borderId="17" xfId="0" applyFill="1" applyBorder="1"/>
    <xf numFmtId="0" fontId="0" fillId="41" borderId="18" xfId="0" applyFill="1" applyBorder="1"/>
    <xf numFmtId="0" fontId="0" fillId="36" borderId="19" xfId="0" applyFill="1" applyBorder="1"/>
    <xf numFmtId="0" fontId="21" fillId="0" borderId="20" xfId="0" applyFont="1" applyBorder="1" applyAlignment="1">
      <alignment wrapText="1"/>
    </xf>
    <xf numFmtId="0" fontId="0" fillId="50" borderId="0" xfId="0" applyFill="1"/>
    <xf numFmtId="0" fontId="0" fillId="51" borderId="0" xfId="0" applyFill="1"/>
    <xf numFmtId="0" fontId="0" fillId="37" borderId="21" xfId="0" applyFont="1" applyFill="1" applyBorder="1"/>
    <xf numFmtId="0" fontId="0" fillId="37" borderId="22" xfId="0" applyFont="1" applyFill="1" applyBorder="1"/>
    <xf numFmtId="0" fontId="0" fillId="37" borderId="23" xfId="0" applyFont="1" applyFill="1" applyBorder="1"/>
    <xf numFmtId="0" fontId="0" fillId="34" borderId="11" xfId="0" applyFill="1" applyBorder="1"/>
    <xf numFmtId="0" fontId="0" fillId="34" borderId="0" xfId="0" applyFill="1"/>
    <xf numFmtId="0" fontId="0" fillId="52" borderId="24" xfId="0" applyFont="1" applyFill="1" applyBorder="1"/>
    <xf numFmtId="0" fontId="0" fillId="52" borderId="25" xfId="0" applyFill="1" applyBorder="1"/>
    <xf numFmtId="0" fontId="0" fillId="52" borderId="26" xfId="0" applyFill="1" applyBorder="1"/>
    <xf numFmtId="0" fontId="0" fillId="52" borderId="27" xfId="0" applyFont="1" applyFill="1" applyBorder="1"/>
    <xf numFmtId="0" fontId="0" fillId="52" borderId="0" xfId="0" applyFill="1" applyBorder="1"/>
    <xf numFmtId="0" fontId="0" fillId="52" borderId="28" xfId="0" applyFill="1" applyBorder="1"/>
    <xf numFmtId="0" fontId="0" fillId="52" borderId="29" xfId="0" applyFont="1" applyFill="1" applyBorder="1"/>
    <xf numFmtId="0" fontId="0" fillId="52" borderId="30" xfId="0" applyFill="1" applyBorder="1"/>
    <xf numFmtId="0" fontId="0" fillId="52" borderId="31" xfId="0" applyFill="1" applyBorder="1"/>
    <xf numFmtId="0" fontId="0" fillId="50" borderId="0" xfId="0" applyFill="1" applyBorder="1"/>
    <xf numFmtId="0" fontId="0" fillId="34" borderId="0" xfId="0" applyFill="1" applyBorder="1"/>
    <xf numFmtId="0" fontId="0" fillId="53" borderId="0" xfId="0" applyFill="1"/>
    <xf numFmtId="0" fontId="0" fillId="53" borderId="0" xfId="0" applyFill="1" applyBorder="1"/>
    <xf numFmtId="0" fontId="0" fillId="35" borderId="16" xfId="0" applyFill="1" applyBorder="1"/>
    <xf numFmtId="0" fontId="0" fillId="43" borderId="0" xfId="0" applyFill="1"/>
    <xf numFmtId="0" fontId="0" fillId="49" borderId="0" xfId="0" applyFill="1"/>
    <xf numFmtId="0" fontId="0" fillId="0" borderId="16" xfId="0" applyFill="1" applyBorder="1"/>
    <xf numFmtId="0" fontId="23" fillId="0" borderId="15" xfId="0" applyFont="1" applyFill="1" applyBorder="1"/>
    <xf numFmtId="0" fontId="0" fillId="0" borderId="15" xfId="0" applyFill="1" applyBorder="1" applyAlignment="1">
      <alignment wrapText="1"/>
    </xf>
    <xf numFmtId="0" fontId="24" fillId="0" borderId="19" xfId="0" applyFont="1" applyFill="1" applyBorder="1"/>
    <xf numFmtId="0" fontId="0" fillId="0" borderId="0" xfId="0" applyFont="1"/>
    <xf numFmtId="0" fontId="0" fillId="38" borderId="0" xfId="0" applyFont="1" applyFill="1"/>
    <xf numFmtId="0" fontId="26" fillId="0" borderId="0" xfId="0" applyFont="1"/>
    <xf numFmtId="0" fontId="14" fillId="44" borderId="0" xfId="0" applyFont="1" applyFill="1"/>
    <xf numFmtId="0" fontId="14" fillId="35" borderId="0" xfId="0" applyFont="1" applyFill="1"/>
    <xf numFmtId="0" fontId="26" fillId="35" borderId="0" xfId="0" applyFont="1" applyFill="1"/>
    <xf numFmtId="0" fontId="26" fillId="38" borderId="0" xfId="0" applyFont="1" applyFill="1" applyBorder="1"/>
    <xf numFmtId="0" fontId="26" fillId="38" borderId="0" xfId="0" applyFont="1" applyFill="1"/>
    <xf numFmtId="11" fontId="26" fillId="38" borderId="0" xfId="0" applyNumberFormat="1" applyFont="1" applyFill="1"/>
    <xf numFmtId="0" fontId="0" fillId="54" borderId="0" xfId="0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CCFF"/>
      <color rgb="FFFF0000"/>
      <color rgb="FFFF3399"/>
      <color rgb="FFCC0000"/>
      <color rgb="FFFF5050"/>
      <color rgb="FFCC9900"/>
      <color rgb="FFCCCCFF"/>
      <color rgb="FFFF99FF"/>
      <color rgb="FFFF00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layout>
        <c:manualLayout>
          <c:xMode val="edge"/>
          <c:yMode val="edge"/>
          <c:x val="0.4064930008748906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Piechart!$B$2</c:f>
              <c:strCache>
                <c:ptCount val="1"/>
                <c:pt idx="0">
                  <c:v>Caffeicacid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shade val="5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285-4C8D-8658-B5FB03688941}"/>
              </c:ext>
            </c:extLst>
          </c:dPt>
          <c:dPt>
            <c:idx val="1"/>
            <c:bubble3D val="0"/>
            <c:spPr>
              <a:solidFill>
                <a:schemeClr val="accent1">
                  <a:shade val="8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285-4C8D-8658-B5FB03688941}"/>
              </c:ext>
            </c:extLst>
          </c:dPt>
          <c:dPt>
            <c:idx val="2"/>
            <c:bubble3D val="0"/>
            <c:spPr>
              <a:solidFill>
                <a:schemeClr val="accent1">
                  <a:tint val="8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285-4C8D-8658-B5FB03688941}"/>
              </c:ext>
            </c:extLst>
          </c:dPt>
          <c:dPt>
            <c:idx val="3"/>
            <c:bubble3D val="0"/>
            <c:spPr>
              <a:solidFill>
                <a:schemeClr val="accent1">
                  <a:tint val="5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285-4C8D-8658-B5FB0368894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Piechart!$A$3:$A$6</c:f>
              <c:strCache>
                <c:ptCount val="4"/>
                <c:pt idx="0">
                  <c:v>Heterosphace</c:v>
                </c:pt>
                <c:pt idx="1">
                  <c:v>Salvia</c:v>
                </c:pt>
                <c:pt idx="2">
                  <c:v>Glutanaria</c:v>
                </c:pt>
                <c:pt idx="3">
                  <c:v>Sclarea</c:v>
                </c:pt>
              </c:strCache>
            </c:strRef>
          </c:cat>
          <c:val>
            <c:numRef>
              <c:f>Piechart!$B$3:$B$6</c:f>
              <c:numCache>
                <c:formatCode>0.00E+00</c:formatCode>
                <c:ptCount val="4"/>
                <c:pt idx="0">
                  <c:v>484358745.97234398</c:v>
                </c:pt>
                <c:pt idx="1">
                  <c:v>472007361.405761</c:v>
                </c:pt>
                <c:pt idx="2">
                  <c:v>416871145.33955002</c:v>
                </c:pt>
                <c:pt idx="3">
                  <c:v>307418120.07915902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285-4C8D-8658-B5FB036889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36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layout>
        <c:manualLayout>
          <c:xMode val="edge"/>
          <c:yMode val="edge"/>
          <c:x val="0.4064930008748906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Piechart!$B$10</c:f>
              <c:strCache>
                <c:ptCount val="1"/>
                <c:pt idx="0">
                  <c:v>Glutamic acid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shade val="5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F67-47B2-962E-0E478AE415B0}"/>
              </c:ext>
            </c:extLst>
          </c:dPt>
          <c:dPt>
            <c:idx val="1"/>
            <c:bubble3D val="0"/>
            <c:spPr>
              <a:solidFill>
                <a:schemeClr val="accent1">
                  <a:shade val="8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F67-47B2-962E-0E478AE415B0}"/>
              </c:ext>
            </c:extLst>
          </c:dPt>
          <c:dPt>
            <c:idx val="2"/>
            <c:bubble3D val="0"/>
            <c:spPr>
              <a:solidFill>
                <a:schemeClr val="accent1">
                  <a:tint val="8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F67-47B2-962E-0E478AE415B0}"/>
              </c:ext>
            </c:extLst>
          </c:dPt>
          <c:dPt>
            <c:idx val="3"/>
            <c:bubble3D val="0"/>
            <c:spPr>
              <a:solidFill>
                <a:schemeClr val="accent1">
                  <a:tint val="5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F67-47B2-962E-0E478AE415B0}"/>
              </c:ext>
            </c:extLst>
          </c:dPt>
          <c:dLbls>
            <c:dLbl>
              <c:idx val="3"/>
              <c:layout>
                <c:manualLayout>
                  <c:x val="0.11704690346083789"/>
                  <c:y val="0.23223060785221916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F67-47B2-962E-0E478AE415B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Piechart!$A$11:$A$14</c:f>
              <c:strCache>
                <c:ptCount val="4"/>
                <c:pt idx="0">
                  <c:v>Heterosphace</c:v>
                </c:pt>
                <c:pt idx="1">
                  <c:v>Glutanaria</c:v>
                </c:pt>
                <c:pt idx="2">
                  <c:v>Salvia</c:v>
                </c:pt>
                <c:pt idx="3">
                  <c:v>Sclarea</c:v>
                </c:pt>
              </c:strCache>
            </c:strRef>
          </c:cat>
          <c:val>
            <c:numRef>
              <c:f>Piechart!$B$11:$B$14</c:f>
              <c:numCache>
                <c:formatCode>0.00E+00</c:formatCode>
                <c:ptCount val="4"/>
                <c:pt idx="0">
                  <c:v>91534504.020788103</c:v>
                </c:pt>
                <c:pt idx="1">
                  <c:v>63089244.449557602</c:v>
                </c:pt>
                <c:pt idx="2">
                  <c:v>52239772.210653298</c:v>
                </c:pt>
                <c:pt idx="3">
                  <c:v>45456568.086528897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F67-47B2-962E-0E478AE415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36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layout>
        <c:manualLayout>
          <c:xMode val="edge"/>
          <c:yMode val="edge"/>
          <c:x val="0.34970282467479019"/>
          <c:y val="2.31479166666666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2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Piechart!$E$10</c:f>
              <c:strCache>
                <c:ptCount val="1"/>
                <c:pt idx="0">
                  <c:v>L-Pyroglutamic acid</c:v>
                </c:pt>
              </c:strCache>
            </c:strRef>
          </c:tx>
          <c:spPr>
            <a:ln w="19050"/>
          </c:spPr>
          <c:dPt>
            <c:idx val="0"/>
            <c:bubble3D val="0"/>
            <c:spPr>
              <a:solidFill>
                <a:schemeClr val="accent1">
                  <a:shade val="5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553-4633-BF76-F459379EB7C0}"/>
              </c:ext>
            </c:extLst>
          </c:dPt>
          <c:dPt>
            <c:idx val="1"/>
            <c:bubble3D val="0"/>
            <c:spPr>
              <a:solidFill>
                <a:schemeClr val="accent1">
                  <a:shade val="8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553-4633-BF76-F459379EB7C0}"/>
              </c:ext>
            </c:extLst>
          </c:dPt>
          <c:dPt>
            <c:idx val="2"/>
            <c:bubble3D val="0"/>
            <c:spPr>
              <a:solidFill>
                <a:schemeClr val="accent1">
                  <a:tint val="8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553-4633-BF76-F459379EB7C0}"/>
              </c:ext>
            </c:extLst>
          </c:dPt>
          <c:dPt>
            <c:idx val="3"/>
            <c:bubble3D val="0"/>
            <c:spPr>
              <a:solidFill>
                <a:schemeClr val="accent1">
                  <a:tint val="5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553-4633-BF76-F459379EB7C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Piechart!$D$11:$D$14</c:f>
              <c:strCache>
                <c:ptCount val="4"/>
                <c:pt idx="0">
                  <c:v>Heterosphace</c:v>
                </c:pt>
                <c:pt idx="1">
                  <c:v>Salvia</c:v>
                </c:pt>
                <c:pt idx="2">
                  <c:v>Glutanaria</c:v>
                </c:pt>
                <c:pt idx="3">
                  <c:v>Sclarea</c:v>
                </c:pt>
              </c:strCache>
            </c:strRef>
          </c:cat>
          <c:val>
            <c:numRef>
              <c:f>Piechart!$E$11:$E$14</c:f>
              <c:numCache>
                <c:formatCode>0.00E+00</c:formatCode>
                <c:ptCount val="4"/>
                <c:pt idx="0">
                  <c:v>79246503.008984596</c:v>
                </c:pt>
                <c:pt idx="1">
                  <c:v>62420390.700320102</c:v>
                </c:pt>
                <c:pt idx="2">
                  <c:v>38191344.690692902</c:v>
                </c:pt>
                <c:pt idx="3">
                  <c:v>32474938.2355172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553-4633-BF76-F459379EB7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36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Piechart!$H$10</c:f>
              <c:strCache>
                <c:ptCount val="1"/>
                <c:pt idx="0">
                  <c:v>Glutamine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shade val="5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1">
                  <a:shade val="8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1">
                  <a:tint val="8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1">
                  <a:tint val="5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1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Piechart!$G$11:$G$14</c:f>
              <c:strCache>
                <c:ptCount val="4"/>
                <c:pt idx="0">
                  <c:v>Heterosphace</c:v>
                </c:pt>
                <c:pt idx="1">
                  <c:v>Glutanaria</c:v>
                </c:pt>
                <c:pt idx="2">
                  <c:v>Salvia</c:v>
                </c:pt>
                <c:pt idx="3">
                  <c:v>Sclarea</c:v>
                </c:pt>
              </c:strCache>
            </c:strRef>
          </c:cat>
          <c:val>
            <c:numRef>
              <c:f>Piechart!$H$11:$H$14</c:f>
              <c:numCache>
                <c:formatCode>0.00E+00</c:formatCode>
                <c:ptCount val="4"/>
                <c:pt idx="0">
                  <c:v>72092637.468202606</c:v>
                </c:pt>
                <c:pt idx="1">
                  <c:v>60755065.666569598</c:v>
                </c:pt>
                <c:pt idx="2">
                  <c:v>32299473.016203601</c:v>
                </c:pt>
                <c:pt idx="3">
                  <c:v>25275197.999033298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B2-4810-8D0F-64DDFAE3547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36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layout>
        <c:manualLayout>
          <c:xMode val="edge"/>
          <c:yMode val="edge"/>
          <c:x val="0.40491010482496498"/>
          <c:y val="2.314797155545867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Piechart!$E$15</c:f>
              <c:strCache>
                <c:ptCount val="1"/>
                <c:pt idx="0">
                  <c:v>Ursolic acid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shade val="5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72E-4DCB-B04C-658C5F3DE319}"/>
              </c:ext>
            </c:extLst>
          </c:dPt>
          <c:dPt>
            <c:idx val="1"/>
            <c:bubble3D val="0"/>
            <c:spPr>
              <a:solidFill>
                <a:schemeClr val="accent1">
                  <a:shade val="8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72E-4DCB-B04C-658C5F3DE319}"/>
              </c:ext>
            </c:extLst>
          </c:dPt>
          <c:dPt>
            <c:idx val="2"/>
            <c:bubble3D val="0"/>
            <c:spPr>
              <a:solidFill>
                <a:schemeClr val="accent1">
                  <a:tint val="8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72E-4DCB-B04C-658C5F3DE319}"/>
              </c:ext>
            </c:extLst>
          </c:dPt>
          <c:dPt>
            <c:idx val="3"/>
            <c:bubble3D val="0"/>
            <c:spPr>
              <a:solidFill>
                <a:schemeClr val="accent1">
                  <a:tint val="5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72E-4DCB-B04C-658C5F3DE319}"/>
              </c:ext>
            </c:extLst>
          </c:dPt>
          <c:dLbls>
            <c:dLbl>
              <c:idx val="2"/>
              <c:layout>
                <c:manualLayout>
                  <c:x val="0.19696275083006368"/>
                  <c:y val="9.194634407723256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72E-4DCB-B04C-658C5F3DE319}"/>
                </c:ext>
              </c:extLst>
            </c:dLbl>
            <c:dLbl>
              <c:idx val="3"/>
              <c:layout>
                <c:manualLayout>
                  <c:x val="7.950860141573346E-2"/>
                  <c:y val="0.17375909326213115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72E-4DCB-B04C-658C5F3DE31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Piechart!$D$16:$D$19</c:f>
              <c:strCache>
                <c:ptCount val="4"/>
                <c:pt idx="0">
                  <c:v>Glutanaria</c:v>
                </c:pt>
                <c:pt idx="1">
                  <c:v>Salvia</c:v>
                </c:pt>
                <c:pt idx="2">
                  <c:v>Heterosphace</c:v>
                </c:pt>
                <c:pt idx="3">
                  <c:v>Sclarea</c:v>
                </c:pt>
              </c:strCache>
            </c:strRef>
          </c:cat>
          <c:val>
            <c:numRef>
              <c:f>Piechart!$E$16:$E$19</c:f>
              <c:numCache>
                <c:formatCode>0.00E+00</c:formatCode>
                <c:ptCount val="4"/>
                <c:pt idx="0">
                  <c:v>102120288.677303</c:v>
                </c:pt>
                <c:pt idx="1">
                  <c:v>51067912.247170299</c:v>
                </c:pt>
                <c:pt idx="2">
                  <c:v>41436173.526322298</c:v>
                </c:pt>
                <c:pt idx="3">
                  <c:v>21901550.872145802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72E-4DCB-B04C-658C5F3DE319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36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layout>
        <c:manualLayout>
          <c:xMode val="edge"/>
          <c:yMode val="edge"/>
          <c:x val="0.22198350886297755"/>
          <c:y val="7.9920805747031522E-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Piechart!$B$15</c:f>
              <c:strCache>
                <c:ptCount val="1"/>
                <c:pt idx="0">
                  <c:v>3-Hydroxy-6,3',4'-trimethoxyflavone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shade val="5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9DC-42C2-85F3-4A0B15B2580E}"/>
              </c:ext>
            </c:extLst>
          </c:dPt>
          <c:dPt>
            <c:idx val="1"/>
            <c:bubble3D val="0"/>
            <c:spPr>
              <a:solidFill>
                <a:schemeClr val="accent1">
                  <a:shade val="8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9DC-42C2-85F3-4A0B15B2580E}"/>
              </c:ext>
            </c:extLst>
          </c:dPt>
          <c:dPt>
            <c:idx val="2"/>
            <c:bubble3D val="0"/>
            <c:spPr>
              <a:solidFill>
                <a:schemeClr val="accent1">
                  <a:tint val="8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9DC-42C2-85F3-4A0B15B2580E}"/>
              </c:ext>
            </c:extLst>
          </c:dPt>
          <c:dPt>
            <c:idx val="3"/>
            <c:bubble3D val="0"/>
            <c:spPr>
              <a:solidFill>
                <a:schemeClr val="accent1">
                  <a:tint val="5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9DC-42C2-85F3-4A0B15B2580E}"/>
              </c:ext>
            </c:extLst>
          </c:dPt>
          <c:dLbls>
            <c:dLbl>
              <c:idx val="1"/>
              <c:layout>
                <c:manualLayout>
                  <c:x val="0.15387054053988511"/>
                  <c:y val="0.12362150232950984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9DC-42C2-85F3-4A0B15B2580E}"/>
                </c:ext>
              </c:extLst>
            </c:dLbl>
            <c:dLbl>
              <c:idx val="2"/>
              <c:layout>
                <c:manualLayout>
                  <c:x val="6.9352070403629701E-2"/>
                  <c:y val="8.2984684552298515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9DC-42C2-85F3-4A0B15B2580E}"/>
                </c:ext>
              </c:extLst>
            </c:dLbl>
            <c:dLbl>
              <c:idx val="3"/>
              <c:layout>
                <c:manualLayout>
                  <c:x val="2.2170106057784467E-2"/>
                  <c:y val="4.859961599043984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9DC-42C2-85F3-4A0B15B2580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Piechart!$A$16:$A$19</c:f>
              <c:strCache>
                <c:ptCount val="4"/>
                <c:pt idx="0">
                  <c:v>Sclarea</c:v>
                </c:pt>
                <c:pt idx="1">
                  <c:v>Glutanaria</c:v>
                </c:pt>
                <c:pt idx="2">
                  <c:v>Heterosphace</c:v>
                </c:pt>
                <c:pt idx="3">
                  <c:v>Salvia</c:v>
                </c:pt>
              </c:strCache>
            </c:strRef>
          </c:cat>
          <c:val>
            <c:numRef>
              <c:f>Piechart!$B$16:$B$19</c:f>
              <c:numCache>
                <c:formatCode>0.00E+00</c:formatCode>
                <c:ptCount val="4"/>
                <c:pt idx="0">
                  <c:v>410824275.605151</c:v>
                </c:pt>
                <c:pt idx="1">
                  <c:v>53037134.027287297</c:v>
                </c:pt>
                <c:pt idx="2">
                  <c:v>39800114.7750808</c:v>
                </c:pt>
                <c:pt idx="3">
                  <c:v>25573562.730114602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9DC-42C2-85F3-4A0B15B258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36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/>
              <a:t>Rosmarinic acid</a:t>
            </a:r>
          </a:p>
        </c:rich>
      </c:tx>
      <c:layout>
        <c:manualLayout>
          <c:xMode val="edge"/>
          <c:yMode val="edge"/>
          <c:x val="0.35422219480465278"/>
          <c:y val="3.237519185534334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Piechart!$H$15</c:f>
              <c:strCache>
                <c:ptCount val="1"/>
                <c:pt idx="0">
                  <c:v>ROSMARINIC ACID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shade val="5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750-4BC5-8AC9-7323B8517534}"/>
              </c:ext>
            </c:extLst>
          </c:dPt>
          <c:dPt>
            <c:idx val="1"/>
            <c:bubble3D val="0"/>
            <c:spPr>
              <a:solidFill>
                <a:schemeClr val="accent1">
                  <a:shade val="8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750-4BC5-8AC9-7323B8517534}"/>
              </c:ext>
            </c:extLst>
          </c:dPt>
          <c:dPt>
            <c:idx val="2"/>
            <c:bubble3D val="0"/>
            <c:spPr>
              <a:solidFill>
                <a:schemeClr val="accent1">
                  <a:tint val="8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750-4BC5-8AC9-7323B8517534}"/>
              </c:ext>
            </c:extLst>
          </c:dPt>
          <c:dPt>
            <c:idx val="3"/>
            <c:bubble3D val="0"/>
            <c:spPr>
              <a:solidFill>
                <a:schemeClr val="accent1">
                  <a:tint val="5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750-4BC5-8AC9-7323B8517534}"/>
              </c:ext>
            </c:extLst>
          </c:dPt>
          <c:dLbls>
            <c:dLbl>
              <c:idx val="2"/>
              <c:layout>
                <c:manualLayout>
                  <c:x val="0.17972756666282949"/>
                  <c:y val="0.12235039824174228"/>
                </c:manualLayout>
              </c:layout>
              <c:tx>
                <c:rich>
                  <a:bodyPr/>
                  <a:lstStyle/>
                  <a:p>
                    <a:fld id="{E9D1F40F-9BEC-4798-B087-8EACB3DDC5FE}" type="CATEGORYNAME">
                      <a:rPr lang="en-US"/>
                      <a:pPr/>
                      <a:t>[CATEGORY NAME]</a:t>
                    </a:fld>
                    <a:r>
                      <a:rPr lang="en-US"/>
                      <a:t>
</a:t>
                    </a:r>
                    <a:fld id="{D4661FAB-D8A0-4F74-A4E1-23087575F318}" type="PERCENTAGE">
                      <a:rPr lang="en-US"/>
                      <a:pPr/>
                      <a:t>[PERCENTAGE]</a:t>
                    </a:fld>
                    <a:endParaRPr lang="en-US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6750-4BC5-8AC9-7323B851753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Piechart!$G$16:$G$19</c:f>
              <c:strCache>
                <c:ptCount val="4"/>
                <c:pt idx="0">
                  <c:v>Glutanaria</c:v>
                </c:pt>
                <c:pt idx="1">
                  <c:v>Sclarea</c:v>
                </c:pt>
                <c:pt idx="2">
                  <c:v>Heterosphace</c:v>
                </c:pt>
                <c:pt idx="3">
                  <c:v>Salvia</c:v>
                </c:pt>
              </c:strCache>
            </c:strRef>
          </c:cat>
          <c:val>
            <c:numRef>
              <c:f>Piechart!$H$16:$H$19</c:f>
              <c:numCache>
                <c:formatCode>0.00E+00</c:formatCode>
                <c:ptCount val="4"/>
                <c:pt idx="0">
                  <c:v>173002034.85454899</c:v>
                </c:pt>
                <c:pt idx="1">
                  <c:v>52303439.525198199</c:v>
                </c:pt>
                <c:pt idx="2">
                  <c:v>39169492.886422001</c:v>
                </c:pt>
                <c:pt idx="3">
                  <c:v>36044777.942795001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750-4BC5-8AC9-7323B85175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36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layout>
        <c:manualLayout>
          <c:xMode val="edge"/>
          <c:yMode val="edge"/>
          <c:x val="0.42084085282804873"/>
          <c:y val="2.314797155545867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2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Piechart!$B$21</c:f>
              <c:strCache>
                <c:ptCount val="1"/>
                <c:pt idx="0">
                  <c:v>Carnosol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9A2-4DC0-9B33-F868ECBA15A8}"/>
              </c:ext>
            </c:extLst>
          </c:dPt>
          <c:dPt>
            <c:idx val="1"/>
            <c:bubble3D val="0"/>
            <c:spPr>
              <a:solidFill>
                <a:schemeClr val="accent1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9A2-4DC0-9B33-F868ECBA15A8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9A2-4DC0-9B33-F868ECBA15A8}"/>
              </c:ext>
            </c:extLst>
          </c:dPt>
          <c:dPt>
            <c:idx val="3"/>
            <c:bubble3D val="0"/>
            <c:spPr>
              <a:solidFill>
                <a:schemeClr val="accent1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9A2-4DC0-9B33-F868ECBA15A8}"/>
              </c:ext>
            </c:extLst>
          </c:dPt>
          <c:dPt>
            <c:idx val="4"/>
            <c:bubble3D val="0"/>
            <c:spPr>
              <a:solidFill>
                <a:schemeClr val="accent1">
                  <a:tint val="5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9A2-4DC0-9B33-F868ECBA15A8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1E16F1A7-5649-43DF-B3BF-77AF88CF4795}" type="CATEGORYNAME">
                      <a:rPr lang="en-US">
                        <a:solidFill>
                          <a:schemeClr val="bg1"/>
                        </a:solidFill>
                      </a:rPr>
                      <a:pPr/>
                      <a:t>[CATEGORY NAME]</a:t>
                    </a:fld>
                    <a:r>
                      <a:rPr lang="en-US" baseline="0">
                        <a:solidFill>
                          <a:schemeClr val="bg1"/>
                        </a:solidFill>
                      </a:rPr>
                      <a:t>
</a:t>
                    </a:r>
                    <a:fld id="{7A87D2AB-EAE6-49A3-8C67-0E448EA588F6}" type="PERCENTAGE">
                      <a:rPr lang="en-US" baseline="0">
                        <a:solidFill>
                          <a:schemeClr val="bg1"/>
                        </a:solidFill>
                      </a:rPr>
                      <a:pPr/>
                      <a:t>[PERCENTAGE]</a:t>
                    </a:fld>
                    <a:endParaRPr lang="en-US" baseline="0">
                      <a:solidFill>
                        <a:schemeClr val="bg1"/>
                      </a:solidFill>
                    </a:endParaRPr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E9A2-4DC0-9B33-F868ECBA15A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695364BC-F491-406D-B143-4A97A0B2D080}" type="CATEGORYNAME">
                      <a:rPr lang="en-US">
                        <a:solidFill>
                          <a:schemeClr val="bg1"/>
                        </a:solidFill>
                      </a:rPr>
                      <a:pPr/>
                      <a:t>[CATEGORY NAME]</a:t>
                    </a:fld>
                    <a:r>
                      <a:rPr lang="en-US" baseline="0">
                        <a:solidFill>
                          <a:schemeClr val="bg1"/>
                        </a:solidFill>
                      </a:rPr>
                      <a:t>
</a:t>
                    </a:r>
                    <a:fld id="{9C866AD8-6246-4340-A71B-A472DD459FCC}" type="PERCENTAGE">
                      <a:rPr lang="en-US" baseline="0">
                        <a:solidFill>
                          <a:schemeClr val="bg1"/>
                        </a:solidFill>
                      </a:rPr>
                      <a:pPr/>
                      <a:t>[PERCENTAGE]</a:t>
                    </a:fld>
                    <a:endParaRPr lang="en-US" baseline="0">
                      <a:solidFill>
                        <a:schemeClr val="bg1"/>
                      </a:solidFill>
                    </a:endParaRPr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E9A2-4DC0-9B33-F868ECBA15A8}"/>
                </c:ext>
              </c:extLst>
            </c:dLbl>
            <c:dLbl>
              <c:idx val="3"/>
              <c:layout>
                <c:manualLayout>
                  <c:x val="0.18305967084287755"/>
                  <c:y val="-2.220566290953797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9A2-4DC0-9B33-F868ECBA15A8}"/>
                </c:ext>
              </c:extLst>
            </c:dLbl>
            <c:dLbl>
              <c:idx val="4"/>
              <c:layout>
                <c:manualLayout>
                  <c:x val="0.31876839177064853"/>
                  <c:y val="5.017183936632473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9A2-4DC0-9B33-F868ECBA15A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Piechart!$A$22:$A$26</c:f>
              <c:strCache>
                <c:ptCount val="5"/>
                <c:pt idx="0">
                  <c:v>Salvia officinalis icterina</c:v>
                </c:pt>
                <c:pt idx="1">
                  <c:v>Salvia officinalis</c:v>
                </c:pt>
                <c:pt idx="2">
                  <c:v>Salvia officinalis purpurascens</c:v>
                </c:pt>
                <c:pt idx="3">
                  <c:v>Salvia candelabrum</c:v>
                </c:pt>
                <c:pt idx="4">
                  <c:v>Salvia interrupta</c:v>
                </c:pt>
              </c:strCache>
            </c:strRef>
          </c:cat>
          <c:val>
            <c:numRef>
              <c:f>Piechart!$B$22:$B$26</c:f>
              <c:numCache>
                <c:formatCode>0.00E+00</c:formatCode>
                <c:ptCount val="5"/>
                <c:pt idx="0">
                  <c:v>363000000</c:v>
                </c:pt>
                <c:pt idx="1">
                  <c:v>356000000</c:v>
                </c:pt>
                <c:pt idx="2">
                  <c:v>66400000</c:v>
                </c:pt>
                <c:pt idx="3">
                  <c:v>12800000</c:v>
                </c:pt>
                <c:pt idx="4">
                  <c:v>4950000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9A2-4DC0-9B33-F868ECBA15A8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36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4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5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6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7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8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291765</xdr:colOff>
      <xdr:row>32</xdr:row>
      <xdr:rowOff>24405</xdr:rowOff>
    </xdr:from>
    <xdr:to>
      <xdr:col>32</xdr:col>
      <xdr:colOff>426147</xdr:colOff>
      <xdr:row>46</xdr:row>
      <xdr:rowOff>101339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3B280327-705D-49D0-80EB-F817B25D41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41121</xdr:colOff>
      <xdr:row>16</xdr:row>
      <xdr:rowOff>141143</xdr:rowOff>
    </xdr:from>
    <xdr:to>
      <xdr:col>25</xdr:col>
      <xdr:colOff>142731</xdr:colOff>
      <xdr:row>31</xdr:row>
      <xdr:rowOff>42718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89034299-41A1-4ABD-9091-46F411AF1F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156373</xdr:colOff>
      <xdr:row>16</xdr:row>
      <xdr:rowOff>139023</xdr:rowOff>
    </xdr:from>
    <xdr:to>
      <xdr:col>32</xdr:col>
      <xdr:colOff>393794</xdr:colOff>
      <xdr:row>31</xdr:row>
      <xdr:rowOff>36203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51FEC6D6-C8AA-40FA-AFD9-79E38D392A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447098</xdr:colOff>
      <xdr:row>16</xdr:row>
      <xdr:rowOff>145473</xdr:rowOff>
    </xdr:from>
    <xdr:to>
      <xdr:col>18</xdr:col>
      <xdr:colOff>39878</xdr:colOff>
      <xdr:row>31</xdr:row>
      <xdr:rowOff>47048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01309C82-E100-48C8-B1E1-92CD034609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622734</xdr:colOff>
      <xdr:row>1</xdr:row>
      <xdr:rowOff>51092</xdr:rowOff>
    </xdr:from>
    <xdr:to>
      <xdr:col>25</xdr:col>
      <xdr:colOff>190822</xdr:colOff>
      <xdr:row>15</xdr:row>
      <xdr:rowOff>138138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374B646F-D693-40CB-9FA3-58E779AFA3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195355</xdr:colOff>
      <xdr:row>1</xdr:row>
      <xdr:rowOff>58644</xdr:rowOff>
    </xdr:from>
    <xdr:to>
      <xdr:col>32</xdr:col>
      <xdr:colOff>537936</xdr:colOff>
      <xdr:row>15</xdr:row>
      <xdr:rowOff>145143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D13F31B3-322E-45A6-9E05-E1851FDB49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13579</xdr:colOff>
      <xdr:row>32</xdr:row>
      <xdr:rowOff>23443</xdr:rowOff>
    </xdr:from>
    <xdr:to>
      <xdr:col>25</xdr:col>
      <xdr:colOff>283709</xdr:colOff>
      <xdr:row>46</xdr:row>
      <xdr:rowOff>109168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A51BC19D-5306-458A-8A8F-934E258292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387350</xdr:colOff>
      <xdr:row>1</xdr:row>
      <xdr:rowOff>57150</xdr:rowOff>
    </xdr:from>
    <xdr:to>
      <xdr:col>17</xdr:col>
      <xdr:colOff>621480</xdr:colOff>
      <xdr:row>15</xdr:row>
      <xdr:rowOff>142875</xdr:rowOff>
    </xdr:to>
    <xdr:graphicFrame macro="">
      <xdr:nvGraphicFramePr>
        <xdr:cNvPr id="9" name="Grafico 4">
          <a:extLst>
            <a:ext uri="{FF2B5EF4-FFF2-40B4-BE49-F238E27FC236}">
              <a16:creationId xmlns:a16="http://schemas.microsoft.com/office/drawing/2014/main" id="{7BE0F5A1-397D-4C63-9E2D-E99B7D0ABB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gnps.ucsd.edu/ProteoSAFe/gnpslibraryspectrum.jsp?SpectrumID=CCMSLIB00006704615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://gnps.ucsd.edu/ProteoSAFe/gnpslibraryspectrum.jsp?SpectrumID=CCMSLIB00006705862" TargetMode="External"/><Relationship Id="rId2" Type="http://schemas.openxmlformats.org/officeDocument/2006/relationships/hyperlink" Target="http://gnps.ucsd.edu/ProteoSAFe/gnpslibraryspectrum.jsp?SpectrumID=CCMSLIB00006707015" TargetMode="External"/><Relationship Id="rId1" Type="http://schemas.openxmlformats.org/officeDocument/2006/relationships/hyperlink" Target="http://gnps.ucsd.edu/ProteoSAFe/gnpslibraryspectrum.jsp?SpectrumID=CCMSLIB00006687932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CR1551"/>
  <sheetViews>
    <sheetView topLeftCell="AK1" workbookViewId="0">
      <selection activeCell="AY1" sqref="AY1"/>
    </sheetView>
  </sheetViews>
  <sheetFormatPr defaultRowHeight="14.4" x14ac:dyDescent="0.55000000000000004"/>
  <sheetData>
    <row r="1" spans="1:96" x14ac:dyDescent="0.55000000000000004">
      <c r="A1" t="s">
        <v>0</v>
      </c>
      <c r="B1" t="s">
        <v>3604</v>
      </c>
      <c r="C1" t="s">
        <v>3605</v>
      </c>
      <c r="D1" t="s">
        <v>3606</v>
      </c>
      <c r="E1" t="s">
        <v>3603</v>
      </c>
      <c r="F1" t="s">
        <v>3607</v>
      </c>
      <c r="G1" t="s">
        <v>3608</v>
      </c>
      <c r="H1" t="s">
        <v>3609</v>
      </c>
      <c r="I1" t="s">
        <v>3610</v>
      </c>
      <c r="J1" t="s">
        <v>3611</v>
      </c>
      <c r="K1" t="s">
        <v>3612</v>
      </c>
      <c r="L1" t="s">
        <v>3613</v>
      </c>
      <c r="M1" t="s">
        <v>3614</v>
      </c>
      <c r="N1" t="s">
        <v>3615</v>
      </c>
      <c r="O1" t="s">
        <v>3616</v>
      </c>
      <c r="P1" t="s">
        <v>3617</v>
      </c>
      <c r="Q1" t="s">
        <v>3618</v>
      </c>
      <c r="R1" t="s">
        <v>3619</v>
      </c>
      <c r="S1" t="s">
        <v>1</v>
      </c>
      <c r="T1" t="s">
        <v>2</v>
      </c>
      <c r="U1" t="s">
        <v>3</v>
      </c>
      <c r="V1" t="s">
        <v>4</v>
      </c>
      <c r="W1" t="s">
        <v>5</v>
      </c>
      <c r="X1" t="s">
        <v>6</v>
      </c>
      <c r="Y1" t="s">
        <v>7</v>
      </c>
      <c r="Z1" t="s">
        <v>8</v>
      </c>
      <c r="AA1" t="s">
        <v>9</v>
      </c>
      <c r="AB1" t="s">
        <v>10</v>
      </c>
      <c r="AC1" t="s">
        <v>11</v>
      </c>
      <c r="AD1" t="s">
        <v>12</v>
      </c>
      <c r="AE1" t="s">
        <v>13</v>
      </c>
      <c r="AF1" t="s">
        <v>14</v>
      </c>
      <c r="AG1" t="s">
        <v>15</v>
      </c>
      <c r="AH1" t="s">
        <v>16</v>
      </c>
      <c r="AI1" t="s">
        <v>17</v>
      </c>
      <c r="AJ1" t="s">
        <v>18</v>
      </c>
      <c r="AK1" t="s">
        <v>19</v>
      </c>
      <c r="AL1" t="s">
        <v>3620</v>
      </c>
      <c r="AM1" t="s">
        <v>3621</v>
      </c>
      <c r="AN1" t="s">
        <v>3622</v>
      </c>
      <c r="AO1" t="s">
        <v>3623</v>
      </c>
      <c r="AP1" t="s">
        <v>3624</v>
      </c>
      <c r="AQ1" t="s">
        <v>3625</v>
      </c>
      <c r="AR1" t="s">
        <v>3626</v>
      </c>
      <c r="AS1" t="s">
        <v>3627</v>
      </c>
      <c r="AT1" t="s">
        <v>3628</v>
      </c>
      <c r="AU1" t="s">
        <v>3629</v>
      </c>
      <c r="AV1" t="s">
        <v>3630</v>
      </c>
      <c r="AW1" t="s">
        <v>3631</v>
      </c>
      <c r="AX1" t="s">
        <v>3632</v>
      </c>
      <c r="AY1" t="s">
        <v>3633</v>
      </c>
      <c r="AZ1" t="s">
        <v>3634</v>
      </c>
      <c r="BA1" t="s">
        <v>3635</v>
      </c>
      <c r="BB1" t="s">
        <v>3636</v>
      </c>
      <c r="BC1" t="s">
        <v>3637</v>
      </c>
      <c r="BD1" t="s">
        <v>3638</v>
      </c>
      <c r="BE1" t="s">
        <v>3639</v>
      </c>
      <c r="BF1" t="s">
        <v>20</v>
      </c>
      <c r="BG1" t="s">
        <v>21</v>
      </c>
      <c r="BH1" t="s">
        <v>22</v>
      </c>
      <c r="BI1" t="s">
        <v>23</v>
      </c>
      <c r="BJ1" t="s">
        <v>24</v>
      </c>
      <c r="BK1" t="s">
        <v>25</v>
      </c>
      <c r="BL1" t="s">
        <v>26</v>
      </c>
      <c r="BM1" t="s">
        <v>27</v>
      </c>
      <c r="BN1" t="s">
        <v>28</v>
      </c>
      <c r="BO1" t="s">
        <v>29</v>
      </c>
      <c r="BP1" t="s">
        <v>30</v>
      </c>
      <c r="BQ1" t="s">
        <v>31</v>
      </c>
      <c r="BR1" t="s">
        <v>32</v>
      </c>
      <c r="BS1" t="s">
        <v>33</v>
      </c>
      <c r="BT1" t="s">
        <v>34</v>
      </c>
      <c r="BU1" t="s">
        <v>35</v>
      </c>
      <c r="BV1" t="s">
        <v>36</v>
      </c>
      <c r="BW1" t="s">
        <v>37</v>
      </c>
      <c r="BX1" t="s">
        <v>38</v>
      </c>
      <c r="BY1" t="s">
        <v>39</v>
      </c>
      <c r="BZ1" t="s">
        <v>40</v>
      </c>
      <c r="CA1" t="s">
        <v>41</v>
      </c>
      <c r="CB1" t="s">
        <v>42</v>
      </c>
      <c r="CC1" t="s">
        <v>43</v>
      </c>
      <c r="CD1" t="s">
        <v>44</v>
      </c>
      <c r="CE1" t="s">
        <v>45</v>
      </c>
      <c r="CF1" t="s">
        <v>46</v>
      </c>
      <c r="CG1" t="s">
        <v>47</v>
      </c>
      <c r="CH1" t="s">
        <v>48</v>
      </c>
      <c r="CI1" t="s">
        <v>49</v>
      </c>
      <c r="CJ1" t="s">
        <v>50</v>
      </c>
      <c r="CK1" t="s">
        <v>51</v>
      </c>
      <c r="CL1" t="s">
        <v>52</v>
      </c>
      <c r="CM1" t="s">
        <v>53</v>
      </c>
      <c r="CN1" t="s">
        <v>54</v>
      </c>
      <c r="CO1" t="s">
        <v>55</v>
      </c>
      <c r="CP1" t="s">
        <v>56</v>
      </c>
      <c r="CQ1" t="s">
        <v>57</v>
      </c>
      <c r="CR1" t="s">
        <v>58</v>
      </c>
    </row>
    <row r="2" spans="1:96" hidden="1" x14ac:dyDescent="0.55000000000000004">
      <c r="S2" t="s">
        <v>60</v>
      </c>
      <c r="T2" t="s">
        <v>61</v>
      </c>
      <c r="U2" t="s">
        <v>62</v>
      </c>
      <c r="V2" t="s">
        <v>63</v>
      </c>
      <c r="W2" t="s">
        <v>64</v>
      </c>
      <c r="X2">
        <v>0</v>
      </c>
      <c r="Y2">
        <v>0</v>
      </c>
      <c r="Z2">
        <v>0</v>
      </c>
      <c r="AB2">
        <v>0</v>
      </c>
      <c r="AC2">
        <v>1929</v>
      </c>
      <c r="AD2">
        <v>0</v>
      </c>
      <c r="AE2">
        <v>-1</v>
      </c>
      <c r="AI2" t="s">
        <v>59</v>
      </c>
      <c r="AJ2">
        <v>2</v>
      </c>
      <c r="AK2">
        <v>0</v>
      </c>
      <c r="AL2">
        <v>0</v>
      </c>
      <c r="AM2">
        <v>299504.32525872398</v>
      </c>
      <c r="AN2">
        <v>0</v>
      </c>
      <c r="AO2">
        <v>299504.32525872398</v>
      </c>
      <c r="AP2">
        <v>0</v>
      </c>
      <c r="AQ2">
        <v>0</v>
      </c>
      <c r="AR2">
        <v>4193060.5536221298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G2" t="s">
        <v>65</v>
      </c>
      <c r="BH2" t="s">
        <v>66</v>
      </c>
      <c r="BN2" t="b">
        <v>1</v>
      </c>
      <c r="BS2">
        <v>1929</v>
      </c>
      <c r="BT2">
        <v>0</v>
      </c>
      <c r="BU2" t="s">
        <v>67</v>
      </c>
      <c r="BV2">
        <v>1</v>
      </c>
      <c r="BW2">
        <v>0</v>
      </c>
      <c r="BX2">
        <v>1</v>
      </c>
      <c r="BY2">
        <v>361.16469999999998</v>
      </c>
      <c r="BZ2">
        <v>0</v>
      </c>
      <c r="CB2">
        <v>361.16469999999998</v>
      </c>
      <c r="CC2" t="s">
        <v>68</v>
      </c>
      <c r="CD2">
        <v>3.4689999999999999</v>
      </c>
      <c r="CE2">
        <v>3.4689999999999999</v>
      </c>
      <c r="CF2" t="b">
        <v>0</v>
      </c>
      <c r="CG2">
        <v>1</v>
      </c>
      <c r="CH2">
        <v>1929</v>
      </c>
      <c r="CL2">
        <v>0</v>
      </c>
      <c r="CM2">
        <v>4193060.5536221298</v>
      </c>
      <c r="CQ2">
        <v>0</v>
      </c>
      <c r="CR2" t="s">
        <v>59</v>
      </c>
    </row>
    <row r="3" spans="1:96" hidden="1" x14ac:dyDescent="0.55000000000000004">
      <c r="S3" t="s">
        <v>69</v>
      </c>
      <c r="T3" t="s">
        <v>70</v>
      </c>
      <c r="U3" t="s">
        <v>62</v>
      </c>
      <c r="V3" t="s">
        <v>71</v>
      </c>
      <c r="W3" t="s">
        <v>64</v>
      </c>
      <c r="X3">
        <v>1.3333333333333299</v>
      </c>
      <c r="Y3">
        <v>0.66666666666666596</v>
      </c>
      <c r="Z3">
        <v>0</v>
      </c>
      <c r="AB3">
        <v>0.75</v>
      </c>
      <c r="AC3">
        <v>574</v>
      </c>
      <c r="AD3">
        <v>0</v>
      </c>
      <c r="AE3">
        <v>40</v>
      </c>
      <c r="AI3" t="s">
        <v>59</v>
      </c>
      <c r="AJ3">
        <v>2</v>
      </c>
      <c r="AK3">
        <v>2</v>
      </c>
      <c r="AL3">
        <v>3476632.3427920602</v>
      </c>
      <c r="AM3">
        <v>744992.64488401299</v>
      </c>
      <c r="AN3">
        <v>0</v>
      </c>
      <c r="AO3">
        <v>744992.64488401299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 s="1">
        <v>10429897.028376101</v>
      </c>
      <c r="BB3">
        <v>0</v>
      </c>
      <c r="BC3">
        <v>0</v>
      </c>
      <c r="BD3">
        <v>0</v>
      </c>
      <c r="BE3">
        <v>0</v>
      </c>
      <c r="BG3" t="s">
        <v>72</v>
      </c>
      <c r="BH3" t="s">
        <v>73</v>
      </c>
      <c r="BN3" t="b">
        <v>0</v>
      </c>
      <c r="BS3">
        <v>574</v>
      </c>
      <c r="BT3">
        <v>1.5</v>
      </c>
      <c r="BU3" t="s">
        <v>67</v>
      </c>
      <c r="BV3">
        <v>1</v>
      </c>
      <c r="BW3">
        <v>0</v>
      </c>
      <c r="BX3">
        <v>2</v>
      </c>
      <c r="BY3">
        <v>437.23919999999998</v>
      </c>
      <c r="BZ3">
        <v>0</v>
      </c>
      <c r="CB3">
        <v>437.23919999999998</v>
      </c>
      <c r="CC3">
        <v>0.83333333333333304</v>
      </c>
      <c r="CD3">
        <v>1.5162</v>
      </c>
      <c r="CE3">
        <v>1.5162</v>
      </c>
      <c r="CF3" t="b">
        <v>0</v>
      </c>
      <c r="CG3">
        <v>0</v>
      </c>
      <c r="CH3">
        <v>574</v>
      </c>
      <c r="CL3">
        <v>4</v>
      </c>
      <c r="CM3" s="1">
        <v>10429897.028376101</v>
      </c>
      <c r="CQ3">
        <v>0.5</v>
      </c>
      <c r="CR3" t="s">
        <v>59</v>
      </c>
    </row>
    <row r="4" spans="1:96" hidden="1" x14ac:dyDescent="0.55000000000000004">
      <c r="S4" t="s">
        <v>74</v>
      </c>
      <c r="T4" t="s">
        <v>75</v>
      </c>
      <c r="U4" t="s">
        <v>62</v>
      </c>
      <c r="V4" t="s">
        <v>76</v>
      </c>
      <c r="W4" t="s">
        <v>64</v>
      </c>
      <c r="X4">
        <v>2.6470588235294099</v>
      </c>
      <c r="Y4">
        <v>0</v>
      </c>
      <c r="Z4">
        <v>0</v>
      </c>
      <c r="AB4">
        <v>0.37777777777777699</v>
      </c>
      <c r="AC4">
        <v>547</v>
      </c>
      <c r="AD4">
        <v>1</v>
      </c>
      <c r="AE4">
        <v>156</v>
      </c>
      <c r="AI4" t="s">
        <v>59</v>
      </c>
      <c r="AJ4">
        <v>2</v>
      </c>
      <c r="AK4">
        <v>5</v>
      </c>
      <c r="AL4">
        <v>1834222.0481068499</v>
      </c>
      <c r="AM4">
        <v>3158041.4325640099</v>
      </c>
      <c r="AN4">
        <v>0</v>
      </c>
      <c r="AO4">
        <v>3158041.4325640099</v>
      </c>
      <c r="AP4">
        <v>0</v>
      </c>
      <c r="AQ4" s="1">
        <v>18367994.459039401</v>
      </c>
      <c r="AR4">
        <v>0</v>
      </c>
      <c r="AS4">
        <v>4287258.7668728502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 s="1">
        <v>10319745.8940768</v>
      </c>
      <c r="BA4">
        <v>5502666.1443205699</v>
      </c>
      <c r="BB4">
        <v>0</v>
      </c>
      <c r="BC4">
        <v>5734914.7915864196</v>
      </c>
      <c r="BD4">
        <v>0</v>
      </c>
      <c r="BE4">
        <v>9677478.4778939001</v>
      </c>
      <c r="BG4" t="s">
        <v>77</v>
      </c>
      <c r="BH4" t="s">
        <v>78</v>
      </c>
      <c r="BN4" t="b">
        <v>0</v>
      </c>
      <c r="BS4">
        <v>547</v>
      </c>
      <c r="BT4">
        <v>6</v>
      </c>
      <c r="BU4" t="s">
        <v>67</v>
      </c>
      <c r="BV4">
        <v>5</v>
      </c>
      <c r="BW4">
        <v>0</v>
      </c>
      <c r="BX4">
        <v>2</v>
      </c>
      <c r="BY4">
        <v>448.34289999999999</v>
      </c>
      <c r="BZ4">
        <v>0</v>
      </c>
      <c r="CB4">
        <v>448.34289999999999</v>
      </c>
      <c r="CC4">
        <v>0.72549019607843102</v>
      </c>
      <c r="CD4">
        <v>4.5378999999999996</v>
      </c>
      <c r="CE4">
        <v>4.5378999999999996</v>
      </c>
      <c r="CF4" t="b">
        <v>0</v>
      </c>
      <c r="CG4">
        <v>0</v>
      </c>
      <c r="CH4">
        <v>547</v>
      </c>
      <c r="CL4">
        <v>0</v>
      </c>
      <c r="CM4" s="1">
        <v>44212580.055896103</v>
      </c>
      <c r="CQ4">
        <v>0.66666666666666596</v>
      </c>
      <c r="CR4" t="s">
        <v>59</v>
      </c>
    </row>
    <row r="5" spans="1:96" hidden="1" x14ac:dyDescent="0.55000000000000004">
      <c r="S5" t="s">
        <v>79</v>
      </c>
      <c r="T5" t="s">
        <v>80</v>
      </c>
      <c r="U5" t="s">
        <v>62</v>
      </c>
      <c r="V5" t="s">
        <v>81</v>
      </c>
      <c r="W5" t="s">
        <v>64</v>
      </c>
      <c r="X5">
        <v>0</v>
      </c>
      <c r="Y5">
        <v>0</v>
      </c>
      <c r="Z5">
        <v>0</v>
      </c>
      <c r="AB5">
        <v>0</v>
      </c>
      <c r="AC5">
        <v>1353</v>
      </c>
      <c r="AD5">
        <v>0</v>
      </c>
      <c r="AE5">
        <v>-1</v>
      </c>
      <c r="AI5" t="s">
        <v>59</v>
      </c>
      <c r="AJ5">
        <v>2</v>
      </c>
      <c r="AK5">
        <v>0</v>
      </c>
      <c r="AL5">
        <v>0</v>
      </c>
      <c r="AM5">
        <v>365501.14466318599</v>
      </c>
      <c r="AN5">
        <v>0</v>
      </c>
      <c r="AO5">
        <v>365501.14466318599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5117016.0252846098</v>
      </c>
      <c r="BA5">
        <v>0</v>
      </c>
      <c r="BB5">
        <v>0</v>
      </c>
      <c r="BC5">
        <v>0</v>
      </c>
      <c r="BD5">
        <v>0</v>
      </c>
      <c r="BE5">
        <v>1279254.0063211501</v>
      </c>
      <c r="BG5" t="s">
        <v>82</v>
      </c>
      <c r="BH5" t="s">
        <v>66</v>
      </c>
      <c r="BN5" t="b">
        <v>1</v>
      </c>
      <c r="BS5">
        <v>1353</v>
      </c>
      <c r="BT5">
        <v>0</v>
      </c>
      <c r="BU5" t="s">
        <v>67</v>
      </c>
      <c r="BV5">
        <v>1</v>
      </c>
      <c r="BW5">
        <v>0</v>
      </c>
      <c r="BX5">
        <v>1</v>
      </c>
      <c r="BY5">
        <v>492.33199999999999</v>
      </c>
      <c r="BZ5">
        <v>0</v>
      </c>
      <c r="CB5">
        <v>492.33199999999999</v>
      </c>
      <c r="CC5" t="s">
        <v>68</v>
      </c>
      <c r="CD5">
        <v>4.5087999999999999</v>
      </c>
      <c r="CE5">
        <v>4.5087999999999999</v>
      </c>
      <c r="CF5" t="b">
        <v>0</v>
      </c>
      <c r="CG5">
        <v>1</v>
      </c>
      <c r="CH5">
        <v>1353</v>
      </c>
      <c r="CL5">
        <v>0</v>
      </c>
      <c r="CM5">
        <v>5117016.0252846098</v>
      </c>
      <c r="CQ5">
        <v>0</v>
      </c>
      <c r="CR5" t="s">
        <v>59</v>
      </c>
    </row>
    <row r="6" spans="1:96" hidden="1" x14ac:dyDescent="0.55000000000000004">
      <c r="S6" t="s">
        <v>83</v>
      </c>
      <c r="T6" t="s">
        <v>84</v>
      </c>
      <c r="U6" t="s">
        <v>62</v>
      </c>
      <c r="V6" t="s">
        <v>85</v>
      </c>
      <c r="W6" t="s">
        <v>64</v>
      </c>
      <c r="X6">
        <v>3.4705882352941102</v>
      </c>
      <c r="Y6">
        <v>4.3788284769795899E-3</v>
      </c>
      <c r="Z6">
        <v>0</v>
      </c>
      <c r="AB6">
        <v>0.28813559322033899</v>
      </c>
      <c r="AC6">
        <v>1504</v>
      </c>
      <c r="AD6">
        <v>0.66666666666666596</v>
      </c>
      <c r="AE6">
        <v>8</v>
      </c>
      <c r="AI6" t="s">
        <v>59</v>
      </c>
      <c r="AJ6">
        <v>6</v>
      </c>
      <c r="AK6">
        <v>5</v>
      </c>
      <c r="AL6">
        <v>0</v>
      </c>
      <c r="AM6">
        <v>1020605.70279846</v>
      </c>
      <c r="AN6">
        <v>0</v>
      </c>
      <c r="AO6">
        <v>1020605.70279846</v>
      </c>
      <c r="AP6">
        <v>3572119.9597946298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 s="1">
        <v>14288479.839178501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G6" t="s">
        <v>86</v>
      </c>
      <c r="BH6" t="s">
        <v>87</v>
      </c>
      <c r="BN6" t="b">
        <v>0</v>
      </c>
      <c r="BS6">
        <v>1504</v>
      </c>
      <c r="BT6">
        <v>7.3333333333333304</v>
      </c>
      <c r="BU6" t="s">
        <v>67</v>
      </c>
      <c r="BV6">
        <v>1</v>
      </c>
      <c r="BW6">
        <v>0</v>
      </c>
      <c r="BX6">
        <v>6</v>
      </c>
      <c r="BY6">
        <v>285.18490000000003</v>
      </c>
      <c r="BZ6">
        <v>0</v>
      </c>
      <c r="CB6">
        <v>285.18490000000003</v>
      </c>
      <c r="CC6">
        <v>0.752941176470588</v>
      </c>
      <c r="CD6">
        <v>4.2992999999999997</v>
      </c>
      <c r="CE6">
        <v>4.2992999999999997</v>
      </c>
      <c r="CF6" t="b">
        <v>0</v>
      </c>
      <c r="CG6">
        <v>0</v>
      </c>
      <c r="CH6">
        <v>1504</v>
      </c>
      <c r="CL6">
        <v>178</v>
      </c>
      <c r="CM6" s="1">
        <v>14288479.839178501</v>
      </c>
      <c r="CQ6">
        <v>0.43137254901960698</v>
      </c>
      <c r="CR6" t="s">
        <v>59</v>
      </c>
    </row>
    <row r="7" spans="1:96" hidden="1" x14ac:dyDescent="0.55000000000000004">
      <c r="S7" t="s">
        <v>69</v>
      </c>
      <c r="T7" t="s">
        <v>88</v>
      </c>
      <c r="U7" t="s">
        <v>62</v>
      </c>
      <c r="V7" t="s">
        <v>89</v>
      </c>
      <c r="W7" t="s">
        <v>64</v>
      </c>
      <c r="X7">
        <v>0</v>
      </c>
      <c r="Y7">
        <v>0</v>
      </c>
      <c r="Z7">
        <v>0</v>
      </c>
      <c r="AB7">
        <v>0</v>
      </c>
      <c r="AC7">
        <v>1173</v>
      </c>
      <c r="AD7">
        <v>0</v>
      </c>
      <c r="AE7">
        <v>-1</v>
      </c>
      <c r="AI7" t="s">
        <v>59</v>
      </c>
      <c r="AJ7">
        <v>2</v>
      </c>
      <c r="AK7">
        <v>0</v>
      </c>
      <c r="AL7">
        <v>373235.55825381598</v>
      </c>
      <c r="AM7">
        <v>79979.0481972462</v>
      </c>
      <c r="AN7">
        <v>0</v>
      </c>
      <c r="AO7">
        <v>79979.0481972462</v>
      </c>
      <c r="AP7">
        <v>0</v>
      </c>
      <c r="AQ7">
        <v>0</v>
      </c>
      <c r="AR7">
        <v>0</v>
      </c>
      <c r="AS7">
        <v>0</v>
      </c>
      <c r="AT7">
        <v>0</v>
      </c>
      <c r="AU7">
        <v>1119706.6747614399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G7" t="s">
        <v>90</v>
      </c>
      <c r="BH7" t="s">
        <v>66</v>
      </c>
      <c r="BN7" t="b">
        <v>1</v>
      </c>
      <c r="BS7">
        <v>1173</v>
      </c>
      <c r="BT7">
        <v>0</v>
      </c>
      <c r="BU7" t="s">
        <v>67</v>
      </c>
      <c r="BV7">
        <v>1</v>
      </c>
      <c r="BW7">
        <v>0</v>
      </c>
      <c r="BX7">
        <v>1</v>
      </c>
      <c r="BY7">
        <v>442.31639999999999</v>
      </c>
      <c r="BZ7">
        <v>0</v>
      </c>
      <c r="CB7">
        <v>442.31639999999999</v>
      </c>
      <c r="CC7" t="s">
        <v>68</v>
      </c>
      <c r="CD7">
        <v>3.4853000000000001</v>
      </c>
      <c r="CE7">
        <v>3.4853000000000001</v>
      </c>
      <c r="CF7" t="b">
        <v>0</v>
      </c>
      <c r="CG7">
        <v>1</v>
      </c>
      <c r="CH7">
        <v>1173</v>
      </c>
      <c r="CL7">
        <v>0</v>
      </c>
      <c r="CM7">
        <v>1119706.6747614399</v>
      </c>
      <c r="CQ7">
        <v>0</v>
      </c>
      <c r="CR7" t="s">
        <v>59</v>
      </c>
    </row>
    <row r="8" spans="1:96" hidden="1" x14ac:dyDescent="0.55000000000000004">
      <c r="S8" t="s">
        <v>74</v>
      </c>
      <c r="T8" t="s">
        <v>91</v>
      </c>
      <c r="U8" t="s">
        <v>62</v>
      </c>
      <c r="V8" t="s">
        <v>92</v>
      </c>
      <c r="W8" t="s">
        <v>64</v>
      </c>
      <c r="X8">
        <v>3.5</v>
      </c>
      <c r="Y8">
        <v>0</v>
      </c>
      <c r="Z8">
        <v>0</v>
      </c>
      <c r="AB8">
        <v>0.28571428571428498</v>
      </c>
      <c r="AC8">
        <v>545</v>
      </c>
      <c r="AD8">
        <v>1</v>
      </c>
      <c r="AE8">
        <v>39</v>
      </c>
      <c r="AI8" t="s">
        <v>59</v>
      </c>
      <c r="AJ8">
        <v>5</v>
      </c>
      <c r="AK8">
        <v>7</v>
      </c>
      <c r="AL8">
        <v>1759596.7945541199</v>
      </c>
      <c r="AM8">
        <v>879534.28901430895</v>
      </c>
      <c r="AN8">
        <v>0</v>
      </c>
      <c r="AO8">
        <v>879534.28901430895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5278790.38366237</v>
      </c>
      <c r="BB8">
        <v>0</v>
      </c>
      <c r="BC8">
        <v>7034689.6625379603</v>
      </c>
      <c r="BD8">
        <v>0</v>
      </c>
      <c r="BE8">
        <v>1758672.4156344901</v>
      </c>
      <c r="BG8" t="s">
        <v>93</v>
      </c>
      <c r="BH8" t="s">
        <v>94</v>
      </c>
      <c r="BN8" t="b">
        <v>0</v>
      </c>
      <c r="BS8">
        <v>545</v>
      </c>
      <c r="BT8">
        <v>6</v>
      </c>
      <c r="BU8" t="s">
        <v>67</v>
      </c>
      <c r="BV8">
        <v>2</v>
      </c>
      <c r="BW8">
        <v>0</v>
      </c>
      <c r="BX8">
        <v>5</v>
      </c>
      <c r="BY8">
        <v>245.22640000000001</v>
      </c>
      <c r="BZ8">
        <v>0</v>
      </c>
      <c r="CB8">
        <v>245.22640000000001</v>
      </c>
      <c r="CC8">
        <v>0.75</v>
      </c>
      <c r="CD8">
        <v>6.7888000000000002</v>
      </c>
      <c r="CE8">
        <v>6.7888000000000002</v>
      </c>
      <c r="CF8" t="b">
        <v>0</v>
      </c>
      <c r="CG8">
        <v>0</v>
      </c>
      <c r="CH8">
        <v>545</v>
      </c>
      <c r="CL8">
        <v>0</v>
      </c>
      <c r="CM8" s="1">
        <v>12313480.0462003</v>
      </c>
      <c r="CQ8">
        <v>0.6</v>
      </c>
      <c r="CR8" t="s">
        <v>59</v>
      </c>
    </row>
    <row r="9" spans="1:96" hidden="1" x14ac:dyDescent="0.55000000000000004">
      <c r="S9" t="s">
        <v>74</v>
      </c>
      <c r="T9" t="s">
        <v>95</v>
      </c>
      <c r="U9" t="s">
        <v>62</v>
      </c>
      <c r="V9" t="s">
        <v>96</v>
      </c>
      <c r="W9" t="s">
        <v>64</v>
      </c>
      <c r="X9">
        <v>0</v>
      </c>
      <c r="Y9">
        <v>0</v>
      </c>
      <c r="Z9">
        <v>0</v>
      </c>
      <c r="AB9">
        <v>0</v>
      </c>
      <c r="AC9">
        <v>580</v>
      </c>
      <c r="AD9">
        <v>0</v>
      </c>
      <c r="AE9">
        <v>-1</v>
      </c>
      <c r="AI9" t="s">
        <v>59</v>
      </c>
      <c r="AJ9">
        <v>2</v>
      </c>
      <c r="AK9">
        <v>0</v>
      </c>
      <c r="AL9">
        <v>801144.29022624495</v>
      </c>
      <c r="AM9">
        <v>1181007.2122683399</v>
      </c>
      <c r="AN9">
        <v>0</v>
      </c>
      <c r="AO9">
        <v>1181007.2122683399</v>
      </c>
      <c r="AP9">
        <v>0</v>
      </c>
      <c r="AQ9">
        <v>0</v>
      </c>
      <c r="AR9">
        <v>0</v>
      </c>
      <c r="AS9" s="1">
        <v>14130668.101078101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2403432.8706787298</v>
      </c>
      <c r="BB9">
        <v>0</v>
      </c>
      <c r="BC9">
        <v>0</v>
      </c>
      <c r="BD9">
        <v>0</v>
      </c>
      <c r="BE9">
        <v>3532667.0252695298</v>
      </c>
      <c r="BG9" t="s">
        <v>97</v>
      </c>
      <c r="BH9" t="s">
        <v>66</v>
      </c>
      <c r="BN9" t="b">
        <v>1</v>
      </c>
      <c r="BS9">
        <v>580</v>
      </c>
      <c r="BT9">
        <v>0</v>
      </c>
      <c r="BU9" t="s">
        <v>67</v>
      </c>
      <c r="BV9">
        <v>2</v>
      </c>
      <c r="BW9">
        <v>0</v>
      </c>
      <c r="BX9">
        <v>1</v>
      </c>
      <c r="BY9">
        <v>459.27210000000002</v>
      </c>
      <c r="BZ9">
        <v>0</v>
      </c>
      <c r="CB9">
        <v>459.27210000000002</v>
      </c>
      <c r="CC9" t="s">
        <v>68</v>
      </c>
      <c r="CD9">
        <v>3.1476999999999999</v>
      </c>
      <c r="CE9">
        <v>3.1476999999999999</v>
      </c>
      <c r="CF9" t="b">
        <v>0</v>
      </c>
      <c r="CG9">
        <v>1</v>
      </c>
      <c r="CH9">
        <v>580</v>
      </c>
      <c r="CL9">
        <v>0</v>
      </c>
      <c r="CM9" s="1">
        <v>16534100.971756799</v>
      </c>
      <c r="CQ9">
        <v>0</v>
      </c>
      <c r="CR9" t="s">
        <v>59</v>
      </c>
    </row>
    <row r="10" spans="1:96" hidden="1" x14ac:dyDescent="0.55000000000000004">
      <c r="S10" t="s">
        <v>79</v>
      </c>
      <c r="T10" t="s">
        <v>98</v>
      </c>
      <c r="U10" t="s">
        <v>62</v>
      </c>
      <c r="V10" t="s">
        <v>99</v>
      </c>
      <c r="W10" t="s">
        <v>64</v>
      </c>
      <c r="X10">
        <v>1.25</v>
      </c>
      <c r="Y10">
        <v>0</v>
      </c>
      <c r="Z10">
        <v>0</v>
      </c>
      <c r="AB10">
        <v>0.8</v>
      </c>
      <c r="AC10">
        <v>865</v>
      </c>
      <c r="AD10">
        <v>1</v>
      </c>
      <c r="AE10">
        <v>168</v>
      </c>
      <c r="AI10" t="s">
        <v>59</v>
      </c>
      <c r="AJ10">
        <v>3</v>
      </c>
      <c r="AK10">
        <v>2</v>
      </c>
      <c r="AL10">
        <v>0</v>
      </c>
      <c r="AM10">
        <v>607600.12435949198</v>
      </c>
      <c r="AN10">
        <v>0</v>
      </c>
      <c r="AO10">
        <v>607600.12435949198</v>
      </c>
      <c r="AP10">
        <v>0</v>
      </c>
      <c r="AQ10">
        <v>0</v>
      </c>
      <c r="AR10">
        <v>0</v>
      </c>
      <c r="AS10">
        <v>3809339.7438473799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4697061.9971855003</v>
      </c>
      <c r="BD10">
        <v>0</v>
      </c>
      <c r="BE10">
        <v>2126600.4352582199</v>
      </c>
      <c r="BG10" t="s">
        <v>100</v>
      </c>
      <c r="BH10" t="s">
        <v>101</v>
      </c>
      <c r="BN10" t="b">
        <v>0</v>
      </c>
      <c r="BS10">
        <v>865</v>
      </c>
      <c r="BT10">
        <v>4</v>
      </c>
      <c r="BU10" t="s">
        <v>67</v>
      </c>
      <c r="BV10">
        <v>2</v>
      </c>
      <c r="BW10">
        <v>0</v>
      </c>
      <c r="BX10">
        <v>3</v>
      </c>
      <c r="BY10">
        <v>175.14789999999999</v>
      </c>
      <c r="BZ10">
        <v>0</v>
      </c>
      <c r="CB10">
        <v>175.14789999999999</v>
      </c>
      <c r="CC10">
        <v>0.9375</v>
      </c>
      <c r="CD10">
        <v>5.7601000000000004</v>
      </c>
      <c r="CE10">
        <v>5.7601000000000004</v>
      </c>
      <c r="CF10" t="b">
        <v>0</v>
      </c>
      <c r="CG10">
        <v>0</v>
      </c>
      <c r="CH10">
        <v>865</v>
      </c>
      <c r="CL10">
        <v>0</v>
      </c>
      <c r="CM10">
        <v>8506401.7410328891</v>
      </c>
      <c r="CQ10">
        <v>1</v>
      </c>
      <c r="CR10" t="s">
        <v>59</v>
      </c>
    </row>
    <row r="11" spans="1:96" hidden="1" x14ac:dyDescent="0.55000000000000004">
      <c r="S11" t="s">
        <v>102</v>
      </c>
      <c r="T11" t="s">
        <v>103</v>
      </c>
      <c r="U11" t="s">
        <v>62</v>
      </c>
      <c r="V11" t="s">
        <v>104</v>
      </c>
      <c r="W11" t="s">
        <v>64</v>
      </c>
      <c r="X11">
        <v>0</v>
      </c>
      <c r="Y11">
        <v>0</v>
      </c>
      <c r="Z11">
        <v>0</v>
      </c>
      <c r="AB11">
        <v>0</v>
      </c>
      <c r="AC11">
        <v>473</v>
      </c>
      <c r="AD11">
        <v>0</v>
      </c>
      <c r="AE11">
        <v>-1</v>
      </c>
      <c r="AI11" t="s">
        <v>59</v>
      </c>
      <c r="AJ11">
        <v>2</v>
      </c>
      <c r="AK11">
        <v>0</v>
      </c>
      <c r="AL11" s="1">
        <v>12758835.703763699</v>
      </c>
      <c r="AM11">
        <v>7843328.8274053801</v>
      </c>
      <c r="AN11">
        <v>7576858.4747855496</v>
      </c>
      <c r="AO11">
        <v>7843328.8274053801</v>
      </c>
      <c r="AP11">
        <v>869094.83535846998</v>
      </c>
      <c r="AQ11" s="1">
        <v>11130381.103933999</v>
      </c>
      <c r="AR11">
        <v>6713040.6971644601</v>
      </c>
      <c r="AS11">
        <v>4862916.6503943503</v>
      </c>
      <c r="AT11">
        <v>3476379.3414338799</v>
      </c>
      <c r="AU11">
        <v>8226124.2100126101</v>
      </c>
      <c r="AV11">
        <v>3149517.4826668599</v>
      </c>
      <c r="AW11">
        <v>0</v>
      </c>
      <c r="AX11">
        <v>0</v>
      </c>
      <c r="AY11">
        <v>0</v>
      </c>
      <c r="AZ11">
        <v>7842478.9342854498</v>
      </c>
      <c r="BA11" s="1">
        <v>26900865.418611601</v>
      </c>
      <c r="BB11">
        <v>0</v>
      </c>
      <c r="BC11" s="1">
        <v>22351182.795600802</v>
      </c>
      <c r="BD11" s="1">
        <v>15153716.949571099</v>
      </c>
      <c r="BE11" s="1">
        <v>11546739.871053601</v>
      </c>
      <c r="BG11" t="s">
        <v>105</v>
      </c>
      <c r="BH11" t="s">
        <v>66</v>
      </c>
      <c r="BN11" t="b">
        <v>1</v>
      </c>
      <c r="BS11">
        <v>473</v>
      </c>
      <c r="BT11">
        <v>0</v>
      </c>
      <c r="BU11" t="s">
        <v>67</v>
      </c>
      <c r="BV11">
        <v>10</v>
      </c>
      <c r="BW11">
        <v>0</v>
      </c>
      <c r="BX11">
        <v>1</v>
      </c>
      <c r="BY11">
        <v>263.01639999999998</v>
      </c>
      <c r="BZ11">
        <v>0</v>
      </c>
      <c r="CB11">
        <v>263.01639999999998</v>
      </c>
      <c r="CC11" t="s">
        <v>68</v>
      </c>
      <c r="CD11">
        <v>0.43080000000000002</v>
      </c>
      <c r="CE11">
        <v>0.43080000000000002</v>
      </c>
      <c r="CF11" t="b">
        <v>0</v>
      </c>
      <c r="CG11">
        <v>1</v>
      </c>
      <c r="CH11">
        <v>473</v>
      </c>
      <c r="CL11">
        <v>0</v>
      </c>
      <c r="CM11" s="1">
        <v>109806603.583675</v>
      </c>
      <c r="CQ11">
        <v>0</v>
      </c>
      <c r="CR11" t="s">
        <v>59</v>
      </c>
    </row>
    <row r="12" spans="1:96" hidden="1" x14ac:dyDescent="0.55000000000000004">
      <c r="S12" t="s">
        <v>60</v>
      </c>
      <c r="T12" t="s">
        <v>61</v>
      </c>
      <c r="U12" t="s">
        <v>62</v>
      </c>
      <c r="V12" t="s">
        <v>63</v>
      </c>
      <c r="W12" t="s">
        <v>64</v>
      </c>
      <c r="X12">
        <v>1.1666666666666601</v>
      </c>
      <c r="Y12">
        <v>0</v>
      </c>
      <c r="Z12">
        <v>0</v>
      </c>
      <c r="AB12">
        <v>0.85714285714285698</v>
      </c>
      <c r="AC12">
        <v>1937</v>
      </c>
      <c r="AD12">
        <v>1</v>
      </c>
      <c r="AE12">
        <v>133</v>
      </c>
      <c r="AI12" t="s">
        <v>59</v>
      </c>
      <c r="AJ12">
        <v>5</v>
      </c>
      <c r="AK12">
        <v>2</v>
      </c>
      <c r="AL12">
        <v>0</v>
      </c>
      <c r="AM12">
        <v>205073.91083963899</v>
      </c>
      <c r="AN12">
        <v>0</v>
      </c>
      <c r="AO12">
        <v>205073.91083963899</v>
      </c>
      <c r="AP12">
        <v>0</v>
      </c>
      <c r="AQ12">
        <v>0</v>
      </c>
      <c r="AR12">
        <v>2871034.7517549498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G12" t="s">
        <v>106</v>
      </c>
      <c r="BH12" t="s">
        <v>107</v>
      </c>
      <c r="BN12" t="b">
        <v>0</v>
      </c>
      <c r="BS12">
        <v>1937</v>
      </c>
      <c r="BT12">
        <v>5.4</v>
      </c>
      <c r="BU12" t="s">
        <v>67</v>
      </c>
      <c r="BV12">
        <v>1</v>
      </c>
      <c r="BW12">
        <v>0</v>
      </c>
      <c r="BX12">
        <v>5</v>
      </c>
      <c r="BY12">
        <v>756.55330000000004</v>
      </c>
      <c r="BZ12">
        <v>0</v>
      </c>
      <c r="CB12">
        <v>756.55330000000004</v>
      </c>
      <c r="CC12">
        <v>0.97222222222222199</v>
      </c>
      <c r="CD12">
        <v>5.4290000000000003</v>
      </c>
      <c r="CE12">
        <v>5.4290000000000003</v>
      </c>
      <c r="CF12" t="b">
        <v>0</v>
      </c>
      <c r="CG12">
        <v>0</v>
      </c>
      <c r="CH12">
        <v>1937</v>
      </c>
      <c r="CL12">
        <v>0</v>
      </c>
      <c r="CM12">
        <v>2871034.7517549498</v>
      </c>
      <c r="CQ12">
        <v>0.9</v>
      </c>
      <c r="CR12" t="s">
        <v>59</v>
      </c>
    </row>
    <row r="13" spans="1:96" hidden="1" x14ac:dyDescent="0.55000000000000004">
      <c r="S13" t="s">
        <v>79</v>
      </c>
      <c r="T13" t="s">
        <v>98</v>
      </c>
      <c r="U13" t="s">
        <v>62</v>
      </c>
      <c r="V13" t="s">
        <v>99</v>
      </c>
      <c r="W13" t="s">
        <v>64</v>
      </c>
      <c r="X13">
        <v>2.3333333333333299</v>
      </c>
      <c r="Y13">
        <v>0</v>
      </c>
      <c r="Z13">
        <v>0</v>
      </c>
      <c r="AB13">
        <v>0.42857142857142799</v>
      </c>
      <c r="AC13">
        <v>647</v>
      </c>
      <c r="AD13">
        <v>0</v>
      </c>
      <c r="AE13">
        <v>23</v>
      </c>
      <c r="AI13" t="s">
        <v>59</v>
      </c>
      <c r="AJ13">
        <v>1</v>
      </c>
      <c r="AK13">
        <v>4</v>
      </c>
      <c r="AL13">
        <v>0</v>
      </c>
      <c r="AM13">
        <v>4153835.0894995802</v>
      </c>
      <c r="AN13">
        <v>0</v>
      </c>
      <c r="AO13">
        <v>4153835.0894995802</v>
      </c>
      <c r="AP13">
        <v>0</v>
      </c>
      <c r="AQ13">
        <v>0</v>
      </c>
      <c r="AR13">
        <v>0</v>
      </c>
      <c r="AS13" s="1">
        <v>53568989.807589203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4584701.4454049403</v>
      </c>
      <c r="BD13">
        <v>0</v>
      </c>
      <c r="BE13" s="1">
        <v>14538422.8132485</v>
      </c>
      <c r="BG13" t="s">
        <v>108</v>
      </c>
      <c r="BH13" t="s">
        <v>109</v>
      </c>
      <c r="BN13" t="b">
        <v>0</v>
      </c>
      <c r="BS13">
        <v>647</v>
      </c>
      <c r="BT13">
        <v>4</v>
      </c>
      <c r="BU13" t="s">
        <v>67</v>
      </c>
      <c r="BV13">
        <v>2</v>
      </c>
      <c r="BW13">
        <v>0</v>
      </c>
      <c r="BX13">
        <v>1</v>
      </c>
      <c r="BY13">
        <v>400.26069999999999</v>
      </c>
      <c r="BZ13">
        <v>0</v>
      </c>
      <c r="CB13">
        <v>400.26069999999999</v>
      </c>
      <c r="CC13">
        <v>0.66666666666666596</v>
      </c>
      <c r="CD13">
        <v>3.6017999999999999</v>
      </c>
      <c r="CE13">
        <v>3.6017999999999999</v>
      </c>
      <c r="CF13" t="b">
        <v>0</v>
      </c>
      <c r="CG13">
        <v>0</v>
      </c>
      <c r="CH13">
        <v>647</v>
      </c>
      <c r="CL13">
        <v>0</v>
      </c>
      <c r="CM13" s="1">
        <v>58153691.252994098</v>
      </c>
      <c r="CQ13">
        <v>0</v>
      </c>
      <c r="CR13" t="s">
        <v>59</v>
      </c>
    </row>
    <row r="14" spans="1:96" hidden="1" x14ac:dyDescent="0.55000000000000004">
      <c r="S14" t="s">
        <v>74</v>
      </c>
      <c r="T14" t="s">
        <v>110</v>
      </c>
      <c r="U14" t="s">
        <v>62</v>
      </c>
      <c r="V14" t="s">
        <v>111</v>
      </c>
      <c r="W14" t="s">
        <v>64</v>
      </c>
      <c r="X14">
        <v>0</v>
      </c>
      <c r="Y14">
        <v>0</v>
      </c>
      <c r="Z14">
        <v>0</v>
      </c>
      <c r="AB14">
        <v>0</v>
      </c>
      <c r="AC14">
        <v>470</v>
      </c>
      <c r="AD14">
        <v>0</v>
      </c>
      <c r="AE14">
        <v>-1</v>
      </c>
      <c r="AI14" t="s">
        <v>59</v>
      </c>
      <c r="AJ14">
        <v>2</v>
      </c>
      <c r="AK14">
        <v>0</v>
      </c>
      <c r="AL14">
        <v>2549037.6282314798</v>
      </c>
      <c r="AM14">
        <v>2506681.7174788699</v>
      </c>
      <c r="AN14">
        <v>0</v>
      </c>
      <c r="AO14">
        <v>2506681.7174788699</v>
      </c>
      <c r="AP14">
        <v>0</v>
      </c>
      <c r="AQ14">
        <v>0</v>
      </c>
      <c r="AR14">
        <v>0</v>
      </c>
      <c r="AS14">
        <v>7811765.6837939704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7647112.8846944598</v>
      </c>
      <c r="BB14">
        <v>0</v>
      </c>
      <c r="BC14" s="1">
        <v>19634665.476215702</v>
      </c>
      <c r="BD14">
        <v>0</v>
      </c>
      <c r="BE14">
        <v>6861607.7900024401</v>
      </c>
      <c r="BG14" t="s">
        <v>112</v>
      </c>
      <c r="BH14" t="s">
        <v>66</v>
      </c>
      <c r="BN14" t="b">
        <v>1</v>
      </c>
      <c r="BS14">
        <v>470</v>
      </c>
      <c r="BT14">
        <v>0</v>
      </c>
      <c r="BU14" t="s">
        <v>67</v>
      </c>
      <c r="BV14">
        <v>3</v>
      </c>
      <c r="BW14">
        <v>0</v>
      </c>
      <c r="BX14">
        <v>1</v>
      </c>
      <c r="BY14">
        <v>453.26119999999997</v>
      </c>
      <c r="BZ14">
        <v>0</v>
      </c>
      <c r="CB14">
        <v>453.26119999999997</v>
      </c>
      <c r="CC14" t="s">
        <v>68</v>
      </c>
      <c r="CD14">
        <v>4.6878000000000002</v>
      </c>
      <c r="CE14">
        <v>4.6878000000000002</v>
      </c>
      <c r="CF14" t="b">
        <v>0</v>
      </c>
      <c r="CG14">
        <v>1</v>
      </c>
      <c r="CH14">
        <v>470</v>
      </c>
      <c r="CL14">
        <v>0</v>
      </c>
      <c r="CM14" s="1">
        <v>35093544.044704199</v>
      </c>
      <c r="CQ14">
        <v>0</v>
      </c>
      <c r="CR14" t="s">
        <v>59</v>
      </c>
    </row>
    <row r="15" spans="1:96" hidden="1" x14ac:dyDescent="0.55000000000000004">
      <c r="S15" t="s">
        <v>102</v>
      </c>
      <c r="T15" t="s">
        <v>113</v>
      </c>
      <c r="U15" t="s">
        <v>62</v>
      </c>
      <c r="V15" t="s">
        <v>114</v>
      </c>
      <c r="W15" t="s">
        <v>64</v>
      </c>
      <c r="X15">
        <v>0</v>
      </c>
      <c r="Y15">
        <v>0</v>
      </c>
      <c r="Z15">
        <v>0</v>
      </c>
      <c r="AB15">
        <v>0</v>
      </c>
      <c r="AC15">
        <v>597</v>
      </c>
      <c r="AD15">
        <v>0</v>
      </c>
      <c r="AE15">
        <v>-1</v>
      </c>
      <c r="AI15" t="s">
        <v>59</v>
      </c>
      <c r="AJ15">
        <v>2</v>
      </c>
      <c r="AK15">
        <v>0</v>
      </c>
      <c r="AL15">
        <v>3362627.9285042598</v>
      </c>
      <c r="AM15">
        <v>4690982.9988444401</v>
      </c>
      <c r="AN15">
        <v>7357032.2204911001</v>
      </c>
      <c r="AO15">
        <v>4690982.9988444401</v>
      </c>
      <c r="AP15">
        <v>4299514.2423510598</v>
      </c>
      <c r="AQ15">
        <v>6851406.5585643202</v>
      </c>
      <c r="AR15">
        <v>6942043.3545225104</v>
      </c>
      <c r="AS15">
        <v>3757756.3565869001</v>
      </c>
      <c r="AT15">
        <v>9796229.6970973592</v>
      </c>
      <c r="AU15">
        <v>3422259.4919611802</v>
      </c>
      <c r="AV15">
        <v>3177179.0306917801</v>
      </c>
      <c r="AW15">
        <v>4134112.1699529402</v>
      </c>
      <c r="AX15">
        <v>3267715.10235393</v>
      </c>
      <c r="AY15">
        <v>0</v>
      </c>
      <c r="AZ15">
        <v>2850140.1131881801</v>
      </c>
      <c r="BA15">
        <v>3488445.2628598199</v>
      </c>
      <c r="BB15">
        <v>6616958.9827317996</v>
      </c>
      <c r="BC15">
        <v>3272410.4050610801</v>
      </c>
      <c r="BD15">
        <v>8097105.4582504099</v>
      </c>
      <c r="BE15">
        <v>4182928.35835012</v>
      </c>
      <c r="BG15" t="s">
        <v>115</v>
      </c>
      <c r="BH15" t="s">
        <v>66</v>
      </c>
      <c r="BN15" t="b">
        <v>1</v>
      </c>
      <c r="BS15">
        <v>597</v>
      </c>
      <c r="BT15">
        <v>0</v>
      </c>
      <c r="BU15" t="s">
        <v>67</v>
      </c>
      <c r="BV15">
        <v>13</v>
      </c>
      <c r="BW15">
        <v>0</v>
      </c>
      <c r="BX15">
        <v>1</v>
      </c>
      <c r="BY15">
        <v>885.55150000000003</v>
      </c>
      <c r="BZ15">
        <v>0</v>
      </c>
      <c r="CB15">
        <v>885.55150000000003</v>
      </c>
      <c r="CC15" t="s">
        <v>68</v>
      </c>
      <c r="CD15">
        <v>7.0210999999999997</v>
      </c>
      <c r="CE15">
        <v>7.0210999999999997</v>
      </c>
      <c r="CF15" t="b">
        <v>0</v>
      </c>
      <c r="CG15">
        <v>1</v>
      </c>
      <c r="CH15">
        <v>597</v>
      </c>
      <c r="CL15">
        <v>0</v>
      </c>
      <c r="CM15" s="1">
        <v>65673761.983822197</v>
      </c>
      <c r="CQ15">
        <v>0</v>
      </c>
      <c r="CR15" t="s">
        <v>59</v>
      </c>
    </row>
    <row r="16" spans="1:96" x14ac:dyDescent="0.55000000000000004">
      <c r="A16" t="s">
        <v>116</v>
      </c>
      <c r="B16" t="s">
        <v>3495</v>
      </c>
      <c r="C16" t="s">
        <v>294</v>
      </c>
      <c r="D16" t="s">
        <v>3496</v>
      </c>
      <c r="E16" t="s">
        <v>3497</v>
      </c>
      <c r="F16" t="s">
        <v>3498</v>
      </c>
      <c r="G16" t="s">
        <v>122</v>
      </c>
      <c r="H16" t="s">
        <v>179</v>
      </c>
      <c r="I16" t="s">
        <v>147</v>
      </c>
      <c r="J16">
        <v>3</v>
      </c>
      <c r="K16">
        <v>2.13623E-4</v>
      </c>
      <c r="L16">
        <v>0.83284599999999898</v>
      </c>
      <c r="M16">
        <v>0.64910900000000005</v>
      </c>
      <c r="N16" t="s">
        <v>298</v>
      </c>
      <c r="O16">
        <v>9</v>
      </c>
      <c r="P16" t="s">
        <v>3499</v>
      </c>
      <c r="Q16" t="s">
        <v>3500</v>
      </c>
      <c r="R16" t="s">
        <v>128</v>
      </c>
      <c r="S16" t="s">
        <v>287</v>
      </c>
      <c r="T16" t="s">
        <v>3501</v>
      </c>
      <c r="U16" t="s">
        <v>62</v>
      </c>
      <c r="V16" t="s">
        <v>3502</v>
      </c>
      <c r="W16" t="s">
        <v>64</v>
      </c>
      <c r="X16">
        <v>5.8611111111111098</v>
      </c>
      <c r="Y16">
        <v>8.4444444444444405E-2</v>
      </c>
      <c r="Z16">
        <v>0</v>
      </c>
      <c r="AB16">
        <v>0.17061611374407501</v>
      </c>
      <c r="AC16">
        <v>50</v>
      </c>
      <c r="AD16">
        <v>0.67857142857142805</v>
      </c>
      <c r="AE16">
        <v>22</v>
      </c>
      <c r="AF16" t="s">
        <v>3495</v>
      </c>
      <c r="AG16" t="s">
        <v>294</v>
      </c>
      <c r="AH16" t="s">
        <v>3496</v>
      </c>
      <c r="AI16" t="s">
        <v>59</v>
      </c>
      <c r="AJ16">
        <v>8</v>
      </c>
      <c r="AK16">
        <v>10</v>
      </c>
      <c r="AL16" s="1">
        <v>39800114.7750808</v>
      </c>
      <c r="AM16" s="1">
        <v>144713793.451087</v>
      </c>
      <c r="AN16" s="1">
        <v>25573562.730114602</v>
      </c>
      <c r="AO16" s="1">
        <v>144713793.451087</v>
      </c>
      <c r="AP16" s="1">
        <v>53037134.027287297</v>
      </c>
      <c r="AQ16" s="1">
        <v>194416144.33228999</v>
      </c>
      <c r="AR16">
        <v>0</v>
      </c>
      <c r="AS16" s="1">
        <v>674626849.62073898</v>
      </c>
      <c r="AT16">
        <v>0</v>
      </c>
      <c r="AU16" s="1">
        <v>23113740.523593299</v>
      </c>
      <c r="AV16" s="1">
        <v>13515459.0426651</v>
      </c>
      <c r="AW16" s="1">
        <v>35604717.8559791</v>
      </c>
      <c r="AX16" s="1">
        <v>137569523.86977199</v>
      </c>
      <c r="AY16" s="1">
        <v>38974294.383397497</v>
      </c>
      <c r="AZ16" s="1">
        <v>515198631.63441598</v>
      </c>
      <c r="BA16" s="1">
        <v>82771144.758984104</v>
      </c>
      <c r="BB16" s="1">
        <v>36182263.745599903</v>
      </c>
      <c r="BC16" s="1">
        <v>259055476.83315799</v>
      </c>
      <c r="BD16" s="1">
        <v>14964861.714629401</v>
      </c>
      <c r="BE16" s="1">
        <v>410824275.605151</v>
      </c>
      <c r="BF16" t="s">
        <v>3497</v>
      </c>
      <c r="BG16" t="s">
        <v>3503</v>
      </c>
      <c r="BH16" t="s">
        <v>141</v>
      </c>
      <c r="BJ16" t="s">
        <v>3498</v>
      </c>
      <c r="BK16" t="s">
        <v>122</v>
      </c>
      <c r="BL16" t="s">
        <v>179</v>
      </c>
      <c r="BM16" t="s">
        <v>147</v>
      </c>
      <c r="BN16" t="b">
        <v>0</v>
      </c>
      <c r="BO16">
        <v>3</v>
      </c>
      <c r="BP16">
        <v>2.13623E-4</v>
      </c>
      <c r="BQ16">
        <v>0.83284599999999898</v>
      </c>
      <c r="BR16">
        <v>0.64910900000000005</v>
      </c>
      <c r="BS16">
        <v>50</v>
      </c>
      <c r="BT16">
        <v>6</v>
      </c>
      <c r="BU16" t="s">
        <v>67</v>
      </c>
      <c r="BV16">
        <v>12</v>
      </c>
      <c r="BW16">
        <v>0</v>
      </c>
      <c r="BX16">
        <v>8</v>
      </c>
      <c r="BY16">
        <v>329.10219999999998</v>
      </c>
      <c r="BZ16">
        <v>0</v>
      </c>
      <c r="CA16" t="s">
        <v>298</v>
      </c>
      <c r="CB16">
        <v>329.10219999999998</v>
      </c>
      <c r="CC16">
        <v>0.39236111111111099</v>
      </c>
      <c r="CD16">
        <v>3.8712</v>
      </c>
      <c r="CE16">
        <v>3.8712</v>
      </c>
      <c r="CF16" t="b">
        <v>0</v>
      </c>
      <c r="CG16">
        <v>0</v>
      </c>
      <c r="CH16">
        <v>50</v>
      </c>
      <c r="CI16">
        <v>9</v>
      </c>
      <c r="CJ16" t="s">
        <v>3499</v>
      </c>
      <c r="CK16" t="s">
        <v>3500</v>
      </c>
      <c r="CL16">
        <v>276</v>
      </c>
      <c r="CM16" s="1">
        <v>2025993108.3152201</v>
      </c>
      <c r="CN16" t="s">
        <v>128</v>
      </c>
      <c r="CQ16">
        <v>0.6</v>
      </c>
      <c r="CR16" t="s">
        <v>59</v>
      </c>
    </row>
    <row r="17" spans="1:96" hidden="1" x14ac:dyDescent="0.55000000000000004">
      <c r="S17" t="s">
        <v>133</v>
      </c>
      <c r="T17" t="s">
        <v>134</v>
      </c>
      <c r="U17" t="s">
        <v>62</v>
      </c>
      <c r="V17" t="s">
        <v>135</v>
      </c>
      <c r="W17" t="s">
        <v>64</v>
      </c>
      <c r="X17">
        <v>0</v>
      </c>
      <c r="Y17">
        <v>0</v>
      </c>
      <c r="Z17">
        <v>0</v>
      </c>
      <c r="AB17">
        <v>0</v>
      </c>
      <c r="AC17">
        <v>1465</v>
      </c>
      <c r="AD17">
        <v>0</v>
      </c>
      <c r="AE17">
        <v>-1</v>
      </c>
      <c r="AI17" t="s">
        <v>59</v>
      </c>
      <c r="AJ17">
        <v>2</v>
      </c>
      <c r="AK17">
        <v>0</v>
      </c>
      <c r="AL17">
        <v>0</v>
      </c>
      <c r="AM17">
        <v>1954593.73068934</v>
      </c>
      <c r="AN17" s="1">
        <v>13682156.1148254</v>
      </c>
      <c r="AO17">
        <v>1954593.73068934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 s="1">
        <v>27364312.229650799</v>
      </c>
      <c r="BE17">
        <v>0</v>
      </c>
      <c r="BG17" t="s">
        <v>136</v>
      </c>
      <c r="BH17" t="s">
        <v>66</v>
      </c>
      <c r="BN17" t="b">
        <v>1</v>
      </c>
      <c r="BS17">
        <v>1465</v>
      </c>
      <c r="BT17">
        <v>0</v>
      </c>
      <c r="BU17" t="s">
        <v>67</v>
      </c>
      <c r="BV17">
        <v>1</v>
      </c>
      <c r="BW17">
        <v>0</v>
      </c>
      <c r="BX17">
        <v>1</v>
      </c>
      <c r="BY17">
        <v>339.08429999999998</v>
      </c>
      <c r="BZ17">
        <v>0</v>
      </c>
      <c r="CB17">
        <v>339.08429999999998</v>
      </c>
      <c r="CC17" t="s">
        <v>68</v>
      </c>
      <c r="CD17">
        <v>1.1647000000000001</v>
      </c>
      <c r="CE17">
        <v>1.1647000000000001</v>
      </c>
      <c r="CF17" t="b">
        <v>0</v>
      </c>
      <c r="CG17">
        <v>1</v>
      </c>
      <c r="CH17">
        <v>1465</v>
      </c>
      <c r="CL17">
        <v>0</v>
      </c>
      <c r="CM17" s="1">
        <v>27364312.229650799</v>
      </c>
      <c r="CQ17">
        <v>0</v>
      </c>
      <c r="CR17" t="s">
        <v>59</v>
      </c>
    </row>
    <row r="18" spans="1:96" hidden="1" x14ac:dyDescent="0.55000000000000004">
      <c r="S18" t="s">
        <v>137</v>
      </c>
      <c r="T18" t="s">
        <v>138</v>
      </c>
      <c r="U18" t="s">
        <v>62</v>
      </c>
      <c r="V18" t="s">
        <v>139</v>
      </c>
      <c r="W18" t="s">
        <v>64</v>
      </c>
      <c r="X18">
        <v>6.6388888888888804</v>
      </c>
      <c r="Y18">
        <v>2.9629629629629602E-3</v>
      </c>
      <c r="Z18">
        <v>0</v>
      </c>
      <c r="AB18">
        <v>0.15062761506276101</v>
      </c>
      <c r="AC18">
        <v>1443</v>
      </c>
      <c r="AD18">
        <v>0.76190476190476097</v>
      </c>
      <c r="AE18">
        <v>22</v>
      </c>
      <c r="AI18" t="s">
        <v>59</v>
      </c>
      <c r="AJ18">
        <v>7</v>
      </c>
      <c r="AK18">
        <v>11</v>
      </c>
      <c r="AL18">
        <v>887852.19604569301</v>
      </c>
      <c r="AM18">
        <v>852450.12288424803</v>
      </c>
      <c r="AN18">
        <v>4635372.5661212001</v>
      </c>
      <c r="AO18">
        <v>852450.12288424803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2663556.5881370702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9270745.1322424002</v>
      </c>
      <c r="BC18">
        <v>0</v>
      </c>
      <c r="BD18">
        <v>0</v>
      </c>
      <c r="BE18">
        <v>0</v>
      </c>
      <c r="BG18" t="s">
        <v>140</v>
      </c>
      <c r="BH18" t="s">
        <v>141</v>
      </c>
      <c r="BN18" t="b">
        <v>0</v>
      </c>
      <c r="BS18">
        <v>1443</v>
      </c>
      <c r="BT18">
        <v>6.2857142857142803</v>
      </c>
      <c r="BU18" t="s">
        <v>67</v>
      </c>
      <c r="BV18">
        <v>2</v>
      </c>
      <c r="BW18">
        <v>0</v>
      </c>
      <c r="BX18">
        <v>7</v>
      </c>
      <c r="BY18">
        <v>329.1019</v>
      </c>
      <c r="BZ18">
        <v>0</v>
      </c>
      <c r="CB18">
        <v>329.1019</v>
      </c>
      <c r="CC18">
        <v>0.29513888888888801</v>
      </c>
      <c r="CD18">
        <v>5.4512999999999998</v>
      </c>
      <c r="CE18">
        <v>5.4512999999999998</v>
      </c>
      <c r="CF18" t="b">
        <v>0</v>
      </c>
      <c r="CG18">
        <v>0</v>
      </c>
      <c r="CH18">
        <v>1443</v>
      </c>
      <c r="CL18">
        <v>12</v>
      </c>
      <c r="CM18" s="1">
        <v>11934301.720379399</v>
      </c>
      <c r="CQ18">
        <v>0.69841269841269804</v>
      </c>
      <c r="CR18" t="s">
        <v>59</v>
      </c>
    </row>
    <row r="19" spans="1:96" x14ac:dyDescent="0.55000000000000004">
      <c r="A19" t="s">
        <v>242</v>
      </c>
      <c r="B19" t="s">
        <v>293</v>
      </c>
      <c r="C19" t="s">
        <v>294</v>
      </c>
      <c r="D19" t="s">
        <v>295</v>
      </c>
      <c r="E19" t="s">
        <v>296</v>
      </c>
      <c r="F19" t="s">
        <v>297</v>
      </c>
      <c r="G19" t="s">
        <v>122</v>
      </c>
      <c r="H19" t="s">
        <v>179</v>
      </c>
      <c r="I19" t="s">
        <v>147</v>
      </c>
      <c r="J19">
        <v>3</v>
      </c>
      <c r="K19">
        <v>3.0517599999999999E-4</v>
      </c>
      <c r="L19">
        <v>0.85768799999999901</v>
      </c>
      <c r="M19">
        <v>1.1169500000000001</v>
      </c>
      <c r="N19" t="s">
        <v>298</v>
      </c>
      <c r="O19">
        <v>60</v>
      </c>
      <c r="P19" t="s">
        <v>299</v>
      </c>
      <c r="Q19" t="s">
        <v>300</v>
      </c>
      <c r="R19" t="s">
        <v>128</v>
      </c>
      <c r="S19" t="s">
        <v>74</v>
      </c>
      <c r="T19" t="s">
        <v>170</v>
      </c>
      <c r="U19" t="s">
        <v>62</v>
      </c>
      <c r="V19" t="s">
        <v>171</v>
      </c>
      <c r="W19" t="s">
        <v>64</v>
      </c>
      <c r="X19">
        <v>0</v>
      </c>
      <c r="Y19">
        <v>0</v>
      </c>
      <c r="Z19">
        <v>0</v>
      </c>
      <c r="AB19">
        <v>0</v>
      </c>
      <c r="AC19">
        <v>393</v>
      </c>
      <c r="AD19">
        <v>0</v>
      </c>
      <c r="AE19">
        <v>-1</v>
      </c>
      <c r="AF19" t="s">
        <v>293</v>
      </c>
      <c r="AG19" t="s">
        <v>294</v>
      </c>
      <c r="AH19" t="s">
        <v>295</v>
      </c>
      <c r="AI19" t="s">
        <v>59</v>
      </c>
      <c r="AJ19">
        <v>2</v>
      </c>
      <c r="AK19">
        <v>0</v>
      </c>
      <c r="AL19" s="1">
        <v>16234442.309908601</v>
      </c>
      <c r="AM19" s="1">
        <v>29535238.908992801</v>
      </c>
      <c r="AN19">
        <v>0</v>
      </c>
      <c r="AO19" s="1">
        <v>29535238.908992801</v>
      </c>
      <c r="AP19">
        <v>0</v>
      </c>
      <c r="AQ19">
        <v>0</v>
      </c>
      <c r="AR19">
        <v>0</v>
      </c>
      <c r="AS19" s="1">
        <v>311650206.59156197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2811324.8237891598</v>
      </c>
      <c r="BA19" s="1">
        <v>48703326.929725803</v>
      </c>
      <c r="BB19">
        <v>0</v>
      </c>
      <c r="BC19" s="1">
        <v>50328486.380823404</v>
      </c>
      <c r="BD19">
        <v>0</v>
      </c>
      <c r="BE19" s="1">
        <v>91197504.449043602</v>
      </c>
      <c r="BF19" t="s">
        <v>296</v>
      </c>
      <c r="BG19" t="s">
        <v>1712</v>
      </c>
      <c r="BH19" t="s">
        <v>66</v>
      </c>
      <c r="BJ19" t="s">
        <v>297</v>
      </c>
      <c r="BK19" t="s">
        <v>122</v>
      </c>
      <c r="BL19" t="s">
        <v>179</v>
      </c>
      <c r="BM19" t="s">
        <v>147</v>
      </c>
      <c r="BN19" t="b">
        <v>1</v>
      </c>
      <c r="BO19">
        <v>3</v>
      </c>
      <c r="BP19">
        <v>3.0517599999999999E-4</v>
      </c>
      <c r="BQ19">
        <v>0.85768799999999901</v>
      </c>
      <c r="BR19">
        <v>1.1169500000000001</v>
      </c>
      <c r="BS19">
        <v>393</v>
      </c>
      <c r="BT19">
        <v>0</v>
      </c>
      <c r="BU19" t="s">
        <v>67</v>
      </c>
      <c r="BV19">
        <v>4</v>
      </c>
      <c r="BW19">
        <v>0</v>
      </c>
      <c r="BX19">
        <v>1</v>
      </c>
      <c r="BY19">
        <v>273.22160000000002</v>
      </c>
      <c r="BZ19">
        <v>0</v>
      </c>
      <c r="CA19" t="s">
        <v>298</v>
      </c>
      <c r="CB19">
        <v>273.22160000000002</v>
      </c>
      <c r="CC19" t="s">
        <v>68</v>
      </c>
      <c r="CD19">
        <v>4.5053999999999998</v>
      </c>
      <c r="CE19">
        <v>4.5053999999999998</v>
      </c>
      <c r="CF19" t="b">
        <v>0</v>
      </c>
      <c r="CG19">
        <v>1</v>
      </c>
      <c r="CH19">
        <v>393</v>
      </c>
      <c r="CI19">
        <v>60</v>
      </c>
      <c r="CJ19" t="s">
        <v>299</v>
      </c>
      <c r="CK19" t="s">
        <v>300</v>
      </c>
      <c r="CL19">
        <v>0</v>
      </c>
      <c r="CM19" s="1">
        <v>413493344.72589999</v>
      </c>
      <c r="CN19" t="s">
        <v>128</v>
      </c>
      <c r="CQ19">
        <v>0</v>
      </c>
      <c r="CR19" t="s">
        <v>59</v>
      </c>
    </row>
    <row r="20" spans="1:96" hidden="1" x14ac:dyDescent="0.55000000000000004">
      <c r="S20" t="s">
        <v>79</v>
      </c>
      <c r="T20" t="s">
        <v>80</v>
      </c>
      <c r="U20" t="s">
        <v>62</v>
      </c>
      <c r="V20" t="s">
        <v>81</v>
      </c>
      <c r="W20" t="s">
        <v>64</v>
      </c>
      <c r="X20">
        <v>0</v>
      </c>
      <c r="Y20">
        <v>0</v>
      </c>
      <c r="Z20">
        <v>0</v>
      </c>
      <c r="AB20">
        <v>0</v>
      </c>
      <c r="AC20">
        <v>1336</v>
      </c>
      <c r="AD20">
        <v>0</v>
      </c>
      <c r="AE20">
        <v>-1</v>
      </c>
      <c r="AI20" t="s">
        <v>59</v>
      </c>
      <c r="AJ20">
        <v>2</v>
      </c>
      <c r="AK20">
        <v>0</v>
      </c>
      <c r="AL20">
        <v>0</v>
      </c>
      <c r="AM20">
        <v>320973.90480059403</v>
      </c>
      <c r="AN20">
        <v>0</v>
      </c>
      <c r="AO20">
        <v>320973.90480059403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4493634.6672083205</v>
      </c>
      <c r="BA20">
        <v>0</v>
      </c>
      <c r="BB20">
        <v>0</v>
      </c>
      <c r="BC20">
        <v>0</v>
      </c>
      <c r="BD20">
        <v>0</v>
      </c>
      <c r="BE20">
        <v>1123408.6668020801</v>
      </c>
      <c r="BG20" t="s">
        <v>149</v>
      </c>
      <c r="BH20" t="s">
        <v>66</v>
      </c>
      <c r="BN20" t="b">
        <v>1</v>
      </c>
      <c r="BS20">
        <v>1336</v>
      </c>
      <c r="BT20">
        <v>0</v>
      </c>
      <c r="BU20" t="s">
        <v>67</v>
      </c>
      <c r="BV20">
        <v>1</v>
      </c>
      <c r="BW20">
        <v>0</v>
      </c>
      <c r="BX20">
        <v>1</v>
      </c>
      <c r="BY20">
        <v>439.24590000000001</v>
      </c>
      <c r="BZ20">
        <v>0</v>
      </c>
      <c r="CB20">
        <v>439.24590000000001</v>
      </c>
      <c r="CC20" t="s">
        <v>68</v>
      </c>
      <c r="CD20">
        <v>4.1208999999999998</v>
      </c>
      <c r="CE20">
        <v>4.1208999999999998</v>
      </c>
      <c r="CF20" t="b">
        <v>0</v>
      </c>
      <c r="CG20">
        <v>1</v>
      </c>
      <c r="CH20">
        <v>1336</v>
      </c>
      <c r="CL20">
        <v>0</v>
      </c>
      <c r="CM20">
        <v>4493634.6672083205</v>
      </c>
      <c r="CQ20">
        <v>0</v>
      </c>
      <c r="CR20" t="s">
        <v>59</v>
      </c>
    </row>
    <row r="21" spans="1:96" hidden="1" x14ac:dyDescent="0.55000000000000004">
      <c r="S21" t="s">
        <v>69</v>
      </c>
      <c r="T21" t="s">
        <v>150</v>
      </c>
      <c r="U21" t="s">
        <v>62</v>
      </c>
      <c r="V21" t="s">
        <v>151</v>
      </c>
      <c r="W21" t="s">
        <v>64</v>
      </c>
      <c r="X21">
        <v>0</v>
      </c>
      <c r="Y21">
        <v>0</v>
      </c>
      <c r="Z21">
        <v>0</v>
      </c>
      <c r="AB21">
        <v>0</v>
      </c>
      <c r="AC21">
        <v>1780</v>
      </c>
      <c r="AD21">
        <v>0</v>
      </c>
      <c r="AE21">
        <v>-1</v>
      </c>
      <c r="AI21" t="s">
        <v>59</v>
      </c>
      <c r="AJ21">
        <v>2</v>
      </c>
      <c r="AK21">
        <v>0</v>
      </c>
      <c r="AL21">
        <v>1009846.38290725</v>
      </c>
      <c r="AM21">
        <v>216395.653480126</v>
      </c>
      <c r="AN21">
        <v>0</v>
      </c>
      <c r="AO21">
        <v>216395.653480126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3029539.1487217699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G21" t="s">
        <v>152</v>
      </c>
      <c r="BH21" t="s">
        <v>66</v>
      </c>
      <c r="BN21" t="b">
        <v>1</v>
      </c>
      <c r="BS21">
        <v>1780</v>
      </c>
      <c r="BT21">
        <v>0</v>
      </c>
      <c r="BU21" t="s">
        <v>67</v>
      </c>
      <c r="BV21">
        <v>1</v>
      </c>
      <c r="BW21">
        <v>0</v>
      </c>
      <c r="BX21">
        <v>1</v>
      </c>
      <c r="BY21">
        <v>457.36739999999998</v>
      </c>
      <c r="BZ21">
        <v>0</v>
      </c>
      <c r="CB21">
        <v>457.36739999999998</v>
      </c>
      <c r="CC21" t="s">
        <v>68</v>
      </c>
      <c r="CD21">
        <v>5.6479999999999997</v>
      </c>
      <c r="CE21">
        <v>5.6479999999999997</v>
      </c>
      <c r="CF21" t="b">
        <v>0</v>
      </c>
      <c r="CG21">
        <v>1</v>
      </c>
      <c r="CH21">
        <v>1780</v>
      </c>
      <c r="CL21">
        <v>0</v>
      </c>
      <c r="CM21">
        <v>3029539.1487217699</v>
      </c>
      <c r="CQ21">
        <v>0</v>
      </c>
      <c r="CR21" t="s">
        <v>59</v>
      </c>
    </row>
    <row r="22" spans="1:96" hidden="1" x14ac:dyDescent="0.55000000000000004">
      <c r="S22" t="s">
        <v>153</v>
      </c>
      <c r="T22" t="s">
        <v>154</v>
      </c>
      <c r="U22" t="s">
        <v>62</v>
      </c>
      <c r="V22" t="s">
        <v>155</v>
      </c>
      <c r="W22" t="s">
        <v>64</v>
      </c>
      <c r="X22">
        <v>3.0869565217391299</v>
      </c>
      <c r="Y22">
        <v>0</v>
      </c>
      <c r="Z22">
        <v>0</v>
      </c>
      <c r="AB22">
        <v>0.323943661971831</v>
      </c>
      <c r="AC22">
        <v>138</v>
      </c>
      <c r="AD22">
        <v>1</v>
      </c>
      <c r="AE22">
        <v>47</v>
      </c>
      <c r="AI22" t="s">
        <v>59</v>
      </c>
      <c r="AJ22">
        <v>4</v>
      </c>
      <c r="AK22">
        <v>5</v>
      </c>
      <c r="AL22">
        <v>0</v>
      </c>
      <c r="AM22">
        <v>5070640.6391228596</v>
      </c>
      <c r="AN22">
        <v>1868573.7503835701</v>
      </c>
      <c r="AO22">
        <v>5070640.6391228596</v>
      </c>
      <c r="AP22" s="1">
        <v>10825479.1836382</v>
      </c>
      <c r="AQ22">
        <v>1837105.38046646</v>
      </c>
      <c r="AR22" s="1">
        <v>12192205.4750467</v>
      </c>
      <c r="AS22">
        <v>0</v>
      </c>
      <c r="AT22">
        <v>0</v>
      </c>
      <c r="AU22">
        <v>0</v>
      </c>
      <c r="AV22">
        <v>0</v>
      </c>
      <c r="AW22">
        <v>9209354.4225449394</v>
      </c>
      <c r="AX22">
        <v>5520322.3315980099</v>
      </c>
      <c r="AY22" s="1">
        <v>28572239.9804102</v>
      </c>
      <c r="AZ22">
        <v>3007869.4730717</v>
      </c>
      <c r="BA22">
        <v>0</v>
      </c>
      <c r="BB22">
        <v>0</v>
      </c>
      <c r="BC22">
        <v>6912724.3838149002</v>
      </c>
      <c r="BD22">
        <v>3737147.5007671402</v>
      </c>
      <c r="BE22">
        <v>2939424.80933826</v>
      </c>
      <c r="BG22" t="s">
        <v>156</v>
      </c>
      <c r="BH22" t="s">
        <v>157</v>
      </c>
      <c r="BN22" t="b">
        <v>0</v>
      </c>
      <c r="BS22">
        <v>138</v>
      </c>
      <c r="BT22">
        <v>6.5</v>
      </c>
      <c r="BU22" t="s">
        <v>67</v>
      </c>
      <c r="BV22">
        <v>8</v>
      </c>
      <c r="BW22">
        <v>0</v>
      </c>
      <c r="BX22">
        <v>4</v>
      </c>
      <c r="BY22">
        <v>689.20590000000004</v>
      </c>
      <c r="BZ22">
        <v>0</v>
      </c>
      <c r="CB22">
        <v>345.10289999999998</v>
      </c>
      <c r="CC22">
        <v>0.76811594202898503</v>
      </c>
      <c r="CD22">
        <v>0.3407</v>
      </c>
      <c r="CE22">
        <v>0.3407</v>
      </c>
      <c r="CF22" t="b">
        <v>0</v>
      </c>
      <c r="CG22">
        <v>0</v>
      </c>
      <c r="CH22">
        <v>138</v>
      </c>
      <c r="CL22">
        <v>0</v>
      </c>
      <c r="CM22" s="1">
        <v>70988968.947720096</v>
      </c>
      <c r="CQ22">
        <v>0.8125</v>
      </c>
      <c r="CR22" t="s">
        <v>59</v>
      </c>
    </row>
    <row r="23" spans="1:96" x14ac:dyDescent="0.55000000000000004">
      <c r="A23" t="s">
        <v>242</v>
      </c>
      <c r="B23" t="s">
        <v>586</v>
      </c>
      <c r="C23" t="s">
        <v>294</v>
      </c>
      <c r="D23" t="s">
        <v>587</v>
      </c>
      <c r="E23" t="s">
        <v>588</v>
      </c>
      <c r="F23" t="s">
        <v>589</v>
      </c>
      <c r="G23" t="s">
        <v>122</v>
      </c>
      <c r="H23" t="s">
        <v>179</v>
      </c>
      <c r="I23" t="s">
        <v>147</v>
      </c>
      <c r="J23">
        <v>3</v>
      </c>
      <c r="K23" s="1">
        <v>4.5776399999999998E-5</v>
      </c>
      <c r="L23">
        <v>0.95752099999999996</v>
      </c>
      <c r="M23">
        <v>0.28076999999999902</v>
      </c>
      <c r="N23" t="s">
        <v>298</v>
      </c>
      <c r="O23">
        <v>12</v>
      </c>
      <c r="P23" t="s">
        <v>590</v>
      </c>
      <c r="Q23" t="s">
        <v>591</v>
      </c>
      <c r="R23" t="s">
        <v>128</v>
      </c>
      <c r="S23" t="s">
        <v>102</v>
      </c>
      <c r="T23" t="s">
        <v>129</v>
      </c>
      <c r="U23" t="s">
        <v>62</v>
      </c>
      <c r="V23" t="s">
        <v>130</v>
      </c>
      <c r="W23" t="s">
        <v>64</v>
      </c>
      <c r="X23">
        <v>3.43396226415094</v>
      </c>
      <c r="Y23">
        <v>0.29825834542815599</v>
      </c>
      <c r="Z23">
        <v>0</v>
      </c>
      <c r="AB23">
        <v>0.29120879120879101</v>
      </c>
      <c r="AC23">
        <v>1</v>
      </c>
      <c r="AD23">
        <v>0.214285714285714</v>
      </c>
      <c r="AE23">
        <v>24</v>
      </c>
      <c r="AF23" t="s">
        <v>586</v>
      </c>
      <c r="AG23" t="s">
        <v>294</v>
      </c>
      <c r="AH23" t="s">
        <v>587</v>
      </c>
      <c r="AI23" t="s">
        <v>59</v>
      </c>
      <c r="AJ23">
        <v>8</v>
      </c>
      <c r="AK23">
        <v>7</v>
      </c>
      <c r="AL23" s="1">
        <v>416871145.33955002</v>
      </c>
      <c r="AM23" s="1">
        <v>403692901.69754702</v>
      </c>
      <c r="AN23" s="1">
        <v>484358745.97234398</v>
      </c>
      <c r="AO23" s="1">
        <v>403692901.69754702</v>
      </c>
      <c r="AP23" s="1">
        <v>472007361.405761</v>
      </c>
      <c r="AQ23" s="1">
        <v>191958193.455477</v>
      </c>
      <c r="AR23" s="1">
        <v>314667769.862638</v>
      </c>
      <c r="AS23" s="1">
        <v>221692435.68740201</v>
      </c>
      <c r="AT23" s="1">
        <v>428016594.081276</v>
      </c>
      <c r="AU23" s="1">
        <v>418448745.69011199</v>
      </c>
      <c r="AV23" s="1">
        <v>411439281.97452003</v>
      </c>
      <c r="AW23" s="1">
        <v>471978727.27274001</v>
      </c>
      <c r="AX23" s="1">
        <v>506990814.13419199</v>
      </c>
      <c r="AY23" s="1">
        <v>481043310.13483399</v>
      </c>
      <c r="AZ23" s="1">
        <v>336028089.91169697</v>
      </c>
      <c r="BA23" s="1">
        <v>420725408.35401899</v>
      </c>
      <c r="BB23" s="1">
        <v>573905389.181903</v>
      </c>
      <c r="BC23" s="1">
        <v>479993761.26205897</v>
      </c>
      <c r="BD23" s="1">
        <v>394812102.76278502</v>
      </c>
      <c r="BE23" s="1">
        <v>307418120.07915902</v>
      </c>
      <c r="BF23" t="s">
        <v>588</v>
      </c>
      <c r="BG23" t="s">
        <v>592</v>
      </c>
      <c r="BH23" t="s">
        <v>252</v>
      </c>
      <c r="BJ23" t="s">
        <v>589</v>
      </c>
      <c r="BK23" t="s">
        <v>122</v>
      </c>
      <c r="BL23" t="s">
        <v>179</v>
      </c>
      <c r="BM23" t="s">
        <v>147</v>
      </c>
      <c r="BN23" t="b">
        <v>0</v>
      </c>
      <c r="BO23">
        <v>3</v>
      </c>
      <c r="BP23" s="1">
        <v>4.5776399999999998E-5</v>
      </c>
      <c r="BQ23">
        <v>0.95752099999999996</v>
      </c>
      <c r="BR23">
        <v>0.28076999999999902</v>
      </c>
      <c r="BS23">
        <v>1</v>
      </c>
      <c r="BT23">
        <v>5.5</v>
      </c>
      <c r="BU23" t="s">
        <v>67</v>
      </c>
      <c r="BV23">
        <v>14</v>
      </c>
      <c r="BW23">
        <v>0</v>
      </c>
      <c r="BX23">
        <v>8</v>
      </c>
      <c r="BY23">
        <v>163.03899999999999</v>
      </c>
      <c r="BZ23">
        <v>0</v>
      </c>
      <c r="CA23" t="s">
        <v>298</v>
      </c>
      <c r="CB23">
        <v>163.03899999999999</v>
      </c>
      <c r="CC23">
        <v>0.77873070325900495</v>
      </c>
      <c r="CD23">
        <v>2.1566000000000001</v>
      </c>
      <c r="CE23">
        <v>2.1566000000000001</v>
      </c>
      <c r="CF23" t="b">
        <v>0</v>
      </c>
      <c r="CG23">
        <v>0</v>
      </c>
      <c r="CH23">
        <v>1</v>
      </c>
      <c r="CI23">
        <v>12</v>
      </c>
      <c r="CJ23" t="s">
        <v>590</v>
      </c>
      <c r="CK23" t="s">
        <v>591</v>
      </c>
      <c r="CL23">
        <v>15842</v>
      </c>
      <c r="CM23" s="1">
        <v>5651700623.7656603</v>
      </c>
      <c r="CN23" t="s">
        <v>128</v>
      </c>
      <c r="CQ23">
        <v>0.35</v>
      </c>
      <c r="CR23" t="s">
        <v>59</v>
      </c>
    </row>
    <row r="24" spans="1:96" hidden="1" x14ac:dyDescent="0.55000000000000004">
      <c r="S24" t="s">
        <v>165</v>
      </c>
      <c r="T24" t="s">
        <v>166</v>
      </c>
      <c r="U24" t="s">
        <v>62</v>
      </c>
      <c r="V24" t="s">
        <v>167</v>
      </c>
      <c r="W24" t="s">
        <v>64</v>
      </c>
      <c r="X24">
        <v>1</v>
      </c>
      <c r="Y24">
        <v>1</v>
      </c>
      <c r="Z24">
        <v>0</v>
      </c>
      <c r="AB24">
        <v>1</v>
      </c>
      <c r="AC24">
        <v>228</v>
      </c>
      <c r="AD24">
        <v>0</v>
      </c>
      <c r="AE24">
        <v>210</v>
      </c>
      <c r="AI24" t="s">
        <v>59</v>
      </c>
      <c r="AJ24">
        <v>2</v>
      </c>
      <c r="AK24">
        <v>1</v>
      </c>
      <c r="AL24" s="1">
        <v>13166085.5264454</v>
      </c>
      <c r="AM24">
        <v>5700843.0058407998</v>
      </c>
      <c r="AN24">
        <v>0</v>
      </c>
      <c r="AO24">
        <v>5700843.0058407998</v>
      </c>
      <c r="AP24">
        <v>1118383.3766985401</v>
      </c>
      <c r="AQ24">
        <v>0</v>
      </c>
      <c r="AR24">
        <v>0</v>
      </c>
      <c r="AS24" s="1">
        <v>35840011.995640904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4473533.5067941602</v>
      </c>
      <c r="AZ24">
        <v>0</v>
      </c>
      <c r="BA24" s="1">
        <v>39498256.579336204</v>
      </c>
      <c r="BB24">
        <v>0</v>
      </c>
      <c r="BC24">
        <v>0</v>
      </c>
      <c r="BD24">
        <v>0</v>
      </c>
      <c r="BE24">
        <v>8960002.9989102297</v>
      </c>
      <c r="BG24" t="s">
        <v>168</v>
      </c>
      <c r="BH24" t="s">
        <v>169</v>
      </c>
      <c r="BN24" t="b">
        <v>0</v>
      </c>
      <c r="BS24">
        <v>228</v>
      </c>
      <c r="BT24">
        <v>1</v>
      </c>
      <c r="BU24" t="s">
        <v>67</v>
      </c>
      <c r="BV24">
        <v>3</v>
      </c>
      <c r="BW24">
        <v>0</v>
      </c>
      <c r="BX24">
        <v>2</v>
      </c>
      <c r="BY24">
        <v>364.32069999999999</v>
      </c>
      <c r="BZ24">
        <v>0</v>
      </c>
      <c r="CB24">
        <v>364.32069999999999</v>
      </c>
      <c r="CC24">
        <v>1</v>
      </c>
      <c r="CD24">
        <v>4.4230999999999998</v>
      </c>
      <c r="CE24">
        <v>4.4230999999999998</v>
      </c>
      <c r="CF24" t="b">
        <v>0</v>
      </c>
      <c r="CG24">
        <v>0</v>
      </c>
      <c r="CH24">
        <v>228</v>
      </c>
      <c r="CL24">
        <v>2</v>
      </c>
      <c r="CM24" s="1">
        <v>79811802.081771299</v>
      </c>
      <c r="CQ24">
        <v>0</v>
      </c>
      <c r="CR24" t="s">
        <v>59</v>
      </c>
    </row>
    <row r="25" spans="1:96" hidden="1" x14ac:dyDescent="0.55000000000000004">
      <c r="S25" t="s">
        <v>74</v>
      </c>
      <c r="T25" t="s">
        <v>170</v>
      </c>
      <c r="U25" t="s">
        <v>62</v>
      </c>
      <c r="V25" t="s">
        <v>171</v>
      </c>
      <c r="W25" t="s">
        <v>64</v>
      </c>
      <c r="X25">
        <v>0</v>
      </c>
      <c r="Y25">
        <v>0</v>
      </c>
      <c r="Z25">
        <v>0</v>
      </c>
      <c r="AB25">
        <v>0</v>
      </c>
      <c r="AC25">
        <v>516</v>
      </c>
      <c r="AD25">
        <v>0</v>
      </c>
      <c r="AE25">
        <v>-1</v>
      </c>
      <c r="AI25" t="s">
        <v>59</v>
      </c>
      <c r="AJ25">
        <v>2</v>
      </c>
      <c r="AK25">
        <v>0</v>
      </c>
      <c r="AL25">
        <v>6316658.0247780103</v>
      </c>
      <c r="AM25">
        <v>3990733.5296676299</v>
      </c>
      <c r="AN25">
        <v>0</v>
      </c>
      <c r="AO25">
        <v>3990733.5296676299</v>
      </c>
      <c r="AP25">
        <v>0</v>
      </c>
      <c r="AQ25">
        <v>0</v>
      </c>
      <c r="AR25">
        <v>0</v>
      </c>
      <c r="AS25">
        <v>4481923.3317155903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4450874.5979548199</v>
      </c>
      <c r="BA25" s="1">
        <v>18949974.074333999</v>
      </c>
      <c r="BB25">
        <v>0</v>
      </c>
      <c r="BC25" s="1">
        <v>27987497.4113423</v>
      </c>
      <c r="BD25">
        <v>0</v>
      </c>
      <c r="BE25">
        <v>9230073.8352531902</v>
      </c>
      <c r="BG25" t="s">
        <v>172</v>
      </c>
      <c r="BH25" t="s">
        <v>66</v>
      </c>
      <c r="BN25" t="b">
        <v>1</v>
      </c>
      <c r="BS25">
        <v>516</v>
      </c>
      <c r="BT25">
        <v>0</v>
      </c>
      <c r="BU25" t="s">
        <v>67</v>
      </c>
      <c r="BV25">
        <v>4</v>
      </c>
      <c r="BW25">
        <v>0</v>
      </c>
      <c r="BX25">
        <v>1</v>
      </c>
      <c r="BY25">
        <v>429.29759999999999</v>
      </c>
      <c r="BZ25">
        <v>0</v>
      </c>
      <c r="CB25">
        <v>429.29759999999999</v>
      </c>
      <c r="CC25" t="s">
        <v>68</v>
      </c>
      <c r="CD25">
        <v>4.8211000000000004</v>
      </c>
      <c r="CE25">
        <v>4.8211000000000004</v>
      </c>
      <c r="CF25" t="b">
        <v>0</v>
      </c>
      <c r="CG25">
        <v>1</v>
      </c>
      <c r="CH25">
        <v>516</v>
      </c>
      <c r="CL25">
        <v>0</v>
      </c>
      <c r="CM25" s="1">
        <v>55870269.415346801</v>
      </c>
      <c r="CQ25">
        <v>0</v>
      </c>
      <c r="CR25" t="s">
        <v>59</v>
      </c>
    </row>
    <row r="26" spans="1:96" x14ac:dyDescent="0.55000000000000004">
      <c r="A26" t="s">
        <v>242</v>
      </c>
      <c r="B26" t="s">
        <v>632</v>
      </c>
      <c r="C26" t="s">
        <v>294</v>
      </c>
      <c r="D26" t="s">
        <v>633</v>
      </c>
      <c r="E26" t="s">
        <v>634</v>
      </c>
      <c r="F26" t="s">
        <v>635</v>
      </c>
      <c r="G26" t="s">
        <v>122</v>
      </c>
      <c r="H26" t="s">
        <v>179</v>
      </c>
      <c r="I26" t="s">
        <v>147</v>
      </c>
      <c r="J26">
        <v>3</v>
      </c>
      <c r="K26">
        <v>1.37329E-4</v>
      </c>
      <c r="L26">
        <v>0.93543500000000002</v>
      </c>
      <c r="M26">
        <v>0.66926099999999999</v>
      </c>
      <c r="N26" t="s">
        <v>298</v>
      </c>
      <c r="O26">
        <v>22</v>
      </c>
      <c r="P26" t="s">
        <v>636</v>
      </c>
      <c r="Q26" t="s">
        <v>637</v>
      </c>
      <c r="R26" t="s">
        <v>128</v>
      </c>
      <c r="S26" t="s">
        <v>364</v>
      </c>
      <c r="T26" t="s">
        <v>638</v>
      </c>
      <c r="U26" t="s">
        <v>62</v>
      </c>
      <c r="V26" t="s">
        <v>639</v>
      </c>
      <c r="W26" t="s">
        <v>64</v>
      </c>
      <c r="X26">
        <v>2.4117647058823501</v>
      </c>
      <c r="Y26">
        <v>0.121323529411764</v>
      </c>
      <c r="Z26">
        <v>0</v>
      </c>
      <c r="AB26">
        <v>0.41463414634146301</v>
      </c>
      <c r="AC26">
        <v>450</v>
      </c>
      <c r="AD26">
        <v>0.66666666666666596</v>
      </c>
      <c r="AE26">
        <v>54</v>
      </c>
      <c r="AF26" t="s">
        <v>632</v>
      </c>
      <c r="AG26" t="s">
        <v>294</v>
      </c>
      <c r="AH26" t="s">
        <v>633</v>
      </c>
      <c r="AI26" t="s">
        <v>59</v>
      </c>
      <c r="AJ26">
        <v>3</v>
      </c>
      <c r="AK26">
        <v>5</v>
      </c>
      <c r="AL26">
        <v>4005990.8148516701</v>
      </c>
      <c r="AM26" s="1">
        <v>19613872.1298295</v>
      </c>
      <c r="AN26">
        <v>1322915.7845584601</v>
      </c>
      <c r="AO26" s="1">
        <v>19613872.1298295</v>
      </c>
      <c r="AP26">
        <v>0</v>
      </c>
      <c r="AQ26">
        <v>9624217.1536139995</v>
      </c>
      <c r="AR26">
        <v>0</v>
      </c>
      <c r="AS26" s="1">
        <v>218016244.18136099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 s="1">
        <v>13147991.389348799</v>
      </c>
      <c r="BA26" s="1">
        <v>12017972.444554999</v>
      </c>
      <c r="BB26">
        <v>2645831.56911693</v>
      </c>
      <c r="BC26" s="1">
        <v>19141953.079616901</v>
      </c>
      <c r="BD26">
        <v>0</v>
      </c>
      <c r="BE26" s="1">
        <v>64982601.450985201</v>
      </c>
      <c r="BF26" t="s">
        <v>634</v>
      </c>
      <c r="BG26" t="s">
        <v>640</v>
      </c>
      <c r="BH26" t="s">
        <v>236</v>
      </c>
      <c r="BJ26" t="s">
        <v>635</v>
      </c>
      <c r="BK26" t="s">
        <v>122</v>
      </c>
      <c r="BL26" t="s">
        <v>179</v>
      </c>
      <c r="BM26" t="s">
        <v>147</v>
      </c>
      <c r="BN26" t="b">
        <v>0</v>
      </c>
      <c r="BO26">
        <v>3</v>
      </c>
      <c r="BP26">
        <v>1.37329E-4</v>
      </c>
      <c r="BQ26">
        <v>0.93543500000000002</v>
      </c>
      <c r="BR26">
        <v>0.66926099999999999</v>
      </c>
      <c r="BS26">
        <v>450</v>
      </c>
      <c r="BT26">
        <v>5.3333333333333304</v>
      </c>
      <c r="BU26" t="s">
        <v>67</v>
      </c>
      <c r="BV26">
        <v>6</v>
      </c>
      <c r="BW26">
        <v>0</v>
      </c>
      <c r="BX26">
        <v>3</v>
      </c>
      <c r="BY26">
        <v>205.1952</v>
      </c>
      <c r="BZ26">
        <v>0</v>
      </c>
      <c r="CA26" t="s">
        <v>298</v>
      </c>
      <c r="CB26">
        <v>205.1952</v>
      </c>
      <c r="CC26">
        <v>0.79831932773109204</v>
      </c>
      <c r="CD26">
        <v>4.5785999999999998</v>
      </c>
      <c r="CE26">
        <v>4.5785999999999998</v>
      </c>
      <c r="CF26" t="b">
        <v>0</v>
      </c>
      <c r="CG26">
        <v>0</v>
      </c>
      <c r="CH26">
        <v>450</v>
      </c>
      <c r="CI26">
        <v>22</v>
      </c>
      <c r="CJ26" t="s">
        <v>636</v>
      </c>
      <c r="CK26" t="s">
        <v>637</v>
      </c>
      <c r="CL26">
        <v>102</v>
      </c>
      <c r="CM26" s="1">
        <v>274594209.81761301</v>
      </c>
      <c r="CN26" t="s">
        <v>128</v>
      </c>
      <c r="CQ26">
        <v>0.53333333333333299</v>
      </c>
      <c r="CR26" t="s">
        <v>59</v>
      </c>
    </row>
    <row r="27" spans="1:96" x14ac:dyDescent="0.55000000000000004">
      <c r="A27">
        <v>161.1</v>
      </c>
      <c r="B27" t="s">
        <v>185</v>
      </c>
      <c r="C27" t="s">
        <v>143</v>
      </c>
      <c r="D27" t="s">
        <v>186</v>
      </c>
      <c r="E27" t="s">
        <v>187</v>
      </c>
      <c r="F27" t="s">
        <v>128</v>
      </c>
      <c r="G27" t="s">
        <v>146</v>
      </c>
      <c r="H27" t="s">
        <v>123</v>
      </c>
      <c r="I27" t="s">
        <v>147</v>
      </c>
      <c r="J27">
        <v>3</v>
      </c>
      <c r="K27">
        <v>2.13623E-4</v>
      </c>
      <c r="L27">
        <v>0.75414099999999995</v>
      </c>
      <c r="M27">
        <v>1.32606</v>
      </c>
      <c r="N27" t="s">
        <v>188</v>
      </c>
      <c r="O27">
        <v>28</v>
      </c>
      <c r="P27" t="s">
        <v>128</v>
      </c>
      <c r="Q27" t="s">
        <v>189</v>
      </c>
      <c r="R27" t="s">
        <v>128</v>
      </c>
      <c r="S27" t="s">
        <v>74</v>
      </c>
      <c r="T27" t="s">
        <v>539</v>
      </c>
      <c r="U27" t="s">
        <v>62</v>
      </c>
      <c r="V27" t="s">
        <v>540</v>
      </c>
      <c r="W27" t="s">
        <v>64</v>
      </c>
      <c r="X27">
        <v>1.0909090909090899</v>
      </c>
      <c r="Y27">
        <v>4.0404040404040404E-3</v>
      </c>
      <c r="Z27">
        <v>0</v>
      </c>
      <c r="AB27">
        <v>0.91666666666666596</v>
      </c>
      <c r="AC27">
        <v>385</v>
      </c>
      <c r="AD27">
        <v>0.97777777777777697</v>
      </c>
      <c r="AE27">
        <v>38</v>
      </c>
      <c r="AF27" t="s">
        <v>185</v>
      </c>
      <c r="AG27" t="s">
        <v>143</v>
      </c>
      <c r="AH27" t="s">
        <v>186</v>
      </c>
      <c r="AI27" t="s">
        <v>59</v>
      </c>
      <c r="AJ27">
        <v>10</v>
      </c>
      <c r="AK27">
        <v>2</v>
      </c>
      <c r="AL27" s="1">
        <v>45312908.039003901</v>
      </c>
      <c r="AM27" s="1">
        <v>41874626.1313949</v>
      </c>
      <c r="AN27">
        <v>0</v>
      </c>
      <c r="AO27" s="1">
        <v>41874626.1313949</v>
      </c>
      <c r="AP27">
        <v>0</v>
      </c>
      <c r="AQ27">
        <v>2660872.9706756398</v>
      </c>
      <c r="AR27">
        <v>0</v>
      </c>
      <c r="AS27" s="1">
        <v>150274733.47481799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 s="1">
        <v>135938724.11701101</v>
      </c>
      <c r="BB27">
        <v>0</v>
      </c>
      <c r="BC27" s="1">
        <v>297370435.277022</v>
      </c>
      <c r="BD27">
        <v>0</v>
      </c>
      <c r="BE27" s="1">
        <v>112576510.430629</v>
      </c>
      <c r="BF27" t="s">
        <v>187</v>
      </c>
      <c r="BG27" t="s">
        <v>928</v>
      </c>
      <c r="BH27" t="s">
        <v>191</v>
      </c>
      <c r="BJ27" t="s">
        <v>128</v>
      </c>
      <c r="BK27" t="s">
        <v>146</v>
      </c>
      <c r="BL27" t="s">
        <v>123</v>
      </c>
      <c r="BM27" t="s">
        <v>147</v>
      </c>
      <c r="BN27" t="b">
        <v>0</v>
      </c>
      <c r="BO27">
        <v>3</v>
      </c>
      <c r="BP27">
        <v>2.13623E-4</v>
      </c>
      <c r="BQ27">
        <v>0.75414099999999995</v>
      </c>
      <c r="BR27">
        <v>1.32606</v>
      </c>
      <c r="BS27">
        <v>385</v>
      </c>
      <c r="BT27">
        <v>9.9</v>
      </c>
      <c r="BU27" t="s">
        <v>67</v>
      </c>
      <c r="BV27">
        <v>4</v>
      </c>
      <c r="BW27">
        <v>0</v>
      </c>
      <c r="BX27">
        <v>10</v>
      </c>
      <c r="BY27">
        <v>161.09620000000001</v>
      </c>
      <c r="BZ27">
        <v>0</v>
      </c>
      <c r="CA27" t="s">
        <v>188</v>
      </c>
      <c r="CB27">
        <v>161.09620000000001</v>
      </c>
      <c r="CC27">
        <v>0.99090909090909096</v>
      </c>
      <c r="CD27">
        <v>4.5396000000000001</v>
      </c>
      <c r="CE27">
        <v>4.5396000000000001</v>
      </c>
      <c r="CF27" t="b">
        <v>0</v>
      </c>
      <c r="CG27">
        <v>0</v>
      </c>
      <c r="CH27">
        <v>385</v>
      </c>
      <c r="CI27">
        <v>28</v>
      </c>
      <c r="CJ27" t="s">
        <v>128</v>
      </c>
      <c r="CK27" t="s">
        <v>189</v>
      </c>
      <c r="CL27">
        <v>4</v>
      </c>
      <c r="CM27" s="1">
        <v>586244765.83952904</v>
      </c>
      <c r="CN27" t="s">
        <v>128</v>
      </c>
      <c r="CQ27">
        <v>0.9</v>
      </c>
      <c r="CR27" t="s">
        <v>59</v>
      </c>
    </row>
    <row r="28" spans="1:96" hidden="1" x14ac:dyDescent="0.55000000000000004">
      <c r="S28" t="s">
        <v>74</v>
      </c>
      <c r="T28" t="s">
        <v>192</v>
      </c>
      <c r="U28" t="s">
        <v>62</v>
      </c>
      <c r="V28" t="s">
        <v>193</v>
      </c>
      <c r="W28" t="s">
        <v>64</v>
      </c>
      <c r="X28">
        <v>0</v>
      </c>
      <c r="Y28">
        <v>0</v>
      </c>
      <c r="Z28">
        <v>0</v>
      </c>
      <c r="AB28">
        <v>0</v>
      </c>
      <c r="AC28">
        <v>469</v>
      </c>
      <c r="AD28">
        <v>0</v>
      </c>
      <c r="AE28">
        <v>-1</v>
      </c>
      <c r="AI28" t="s">
        <v>59</v>
      </c>
      <c r="AJ28">
        <v>2</v>
      </c>
      <c r="AK28">
        <v>0</v>
      </c>
      <c r="AL28">
        <v>3040984.24639236</v>
      </c>
      <c r="AM28">
        <v>1905125.3784092001</v>
      </c>
      <c r="AN28">
        <v>0</v>
      </c>
      <c r="AO28">
        <v>1905125.3784092001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2746808.2841962399</v>
      </c>
      <c r="BA28">
        <v>9122952.7391770892</v>
      </c>
      <c r="BB28">
        <v>0</v>
      </c>
      <c r="BC28" s="1">
        <v>14801994.274355499</v>
      </c>
      <c r="BD28">
        <v>0</v>
      </c>
      <c r="BE28">
        <v>4387200.6396379303</v>
      </c>
      <c r="BG28" t="s">
        <v>194</v>
      </c>
      <c r="BH28" t="s">
        <v>66</v>
      </c>
      <c r="BN28" t="b">
        <v>1</v>
      </c>
      <c r="BS28">
        <v>469</v>
      </c>
      <c r="BT28">
        <v>0</v>
      </c>
      <c r="BU28" t="s">
        <v>67</v>
      </c>
      <c r="BV28">
        <v>3</v>
      </c>
      <c r="BW28">
        <v>0</v>
      </c>
      <c r="BX28">
        <v>1</v>
      </c>
      <c r="BY28">
        <v>434.36309999999997</v>
      </c>
      <c r="BZ28">
        <v>0</v>
      </c>
      <c r="CB28">
        <v>434.36309999999997</v>
      </c>
      <c r="CC28" t="s">
        <v>68</v>
      </c>
      <c r="CD28">
        <v>5.2449000000000003</v>
      </c>
      <c r="CE28">
        <v>5.2449000000000003</v>
      </c>
      <c r="CF28" t="b">
        <v>0</v>
      </c>
      <c r="CG28">
        <v>1</v>
      </c>
      <c r="CH28">
        <v>469</v>
      </c>
      <c r="CL28">
        <v>0</v>
      </c>
      <c r="CM28" s="1">
        <v>26671755.297728799</v>
      </c>
      <c r="CQ28">
        <v>0</v>
      </c>
      <c r="CR28" t="s">
        <v>59</v>
      </c>
    </row>
    <row r="29" spans="1:96" hidden="1" x14ac:dyDescent="0.55000000000000004">
      <c r="S29" t="s">
        <v>79</v>
      </c>
      <c r="T29" t="s">
        <v>80</v>
      </c>
      <c r="U29" t="s">
        <v>62</v>
      </c>
      <c r="V29" t="s">
        <v>81</v>
      </c>
      <c r="W29" t="s">
        <v>64</v>
      </c>
      <c r="X29">
        <v>4.65625</v>
      </c>
      <c r="Y29">
        <v>6.3116358125666697E-3</v>
      </c>
      <c r="Z29">
        <v>0</v>
      </c>
      <c r="AB29">
        <v>0.21476510067113999</v>
      </c>
      <c r="AC29">
        <v>1293</v>
      </c>
      <c r="AD29">
        <v>0.57142857142857095</v>
      </c>
      <c r="AE29">
        <v>4</v>
      </c>
      <c r="AI29" t="s">
        <v>59</v>
      </c>
      <c r="AJ29">
        <v>7</v>
      </c>
      <c r="AK29">
        <v>13</v>
      </c>
      <c r="AL29">
        <v>0</v>
      </c>
      <c r="AM29">
        <v>1214640.647659</v>
      </c>
      <c r="AN29">
        <v>0</v>
      </c>
      <c r="AO29">
        <v>1214640.647659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 s="1">
        <v>17004969.067226</v>
      </c>
      <c r="BA29">
        <v>0</v>
      </c>
      <c r="BB29">
        <v>0</v>
      </c>
      <c r="BC29">
        <v>0</v>
      </c>
      <c r="BD29">
        <v>0</v>
      </c>
      <c r="BE29">
        <v>4251242.2668065</v>
      </c>
      <c r="BG29" t="s">
        <v>195</v>
      </c>
      <c r="BH29" t="s">
        <v>196</v>
      </c>
      <c r="BN29" t="b">
        <v>0</v>
      </c>
      <c r="BS29">
        <v>1293</v>
      </c>
      <c r="BT29">
        <v>8.71428571428571</v>
      </c>
      <c r="BU29" t="s">
        <v>67</v>
      </c>
      <c r="BV29">
        <v>1</v>
      </c>
      <c r="BW29">
        <v>0</v>
      </c>
      <c r="BX29">
        <v>7</v>
      </c>
      <c r="BY29">
        <v>381.24259999999998</v>
      </c>
      <c r="BZ29">
        <v>0</v>
      </c>
      <c r="CB29">
        <v>381.24259999999998</v>
      </c>
      <c r="CC29">
        <v>0.63437500000000002</v>
      </c>
      <c r="CD29">
        <v>4.4097</v>
      </c>
      <c r="CE29">
        <v>4.4097</v>
      </c>
      <c r="CF29" t="b">
        <v>0</v>
      </c>
      <c r="CG29">
        <v>0</v>
      </c>
      <c r="CH29">
        <v>1293</v>
      </c>
      <c r="CL29">
        <v>572</v>
      </c>
      <c r="CM29" s="1">
        <v>17004969.067226</v>
      </c>
      <c r="CQ29">
        <v>0.37888198757763902</v>
      </c>
      <c r="CR29" t="s">
        <v>59</v>
      </c>
    </row>
    <row r="30" spans="1:96" hidden="1" x14ac:dyDescent="0.55000000000000004">
      <c r="S30" t="s">
        <v>83</v>
      </c>
      <c r="T30" t="s">
        <v>197</v>
      </c>
      <c r="U30" t="s">
        <v>62</v>
      </c>
      <c r="V30" t="s">
        <v>198</v>
      </c>
      <c r="W30" t="s">
        <v>64</v>
      </c>
      <c r="X30">
        <v>0</v>
      </c>
      <c r="Y30">
        <v>0</v>
      </c>
      <c r="Z30">
        <v>0</v>
      </c>
      <c r="AB30">
        <v>0</v>
      </c>
      <c r="AC30">
        <v>126</v>
      </c>
      <c r="AD30">
        <v>0</v>
      </c>
      <c r="AE30">
        <v>-1</v>
      </c>
      <c r="AI30" t="s">
        <v>59</v>
      </c>
      <c r="AJ30">
        <v>2</v>
      </c>
      <c r="AK30">
        <v>0</v>
      </c>
      <c r="AL30">
        <v>0</v>
      </c>
      <c r="AM30">
        <v>2899558.0007573799</v>
      </c>
      <c r="AN30">
        <v>0</v>
      </c>
      <c r="AO30">
        <v>2899558.0007573799</v>
      </c>
      <c r="AP30" s="1">
        <v>10148453.002650799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 s="1">
        <v>10987441.035107899</v>
      </c>
      <c r="AX30" s="1">
        <v>17779551.628270201</v>
      </c>
      <c r="AY30" s="1">
        <v>11826819.3472251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G30" t="s">
        <v>199</v>
      </c>
      <c r="BH30" t="s">
        <v>66</v>
      </c>
      <c r="BN30" t="b">
        <v>1</v>
      </c>
      <c r="BS30">
        <v>126</v>
      </c>
      <c r="BT30">
        <v>0</v>
      </c>
      <c r="BU30" t="s">
        <v>67</v>
      </c>
      <c r="BV30">
        <v>3</v>
      </c>
      <c r="BW30">
        <v>0</v>
      </c>
      <c r="BX30">
        <v>1</v>
      </c>
      <c r="BY30">
        <v>367.18729999999999</v>
      </c>
      <c r="BZ30">
        <v>0</v>
      </c>
      <c r="CB30">
        <v>367.18729999999999</v>
      </c>
      <c r="CC30" t="s">
        <v>68</v>
      </c>
      <c r="CD30">
        <v>4.3766999999999996</v>
      </c>
      <c r="CE30">
        <v>4.3766999999999996</v>
      </c>
      <c r="CF30" t="b">
        <v>0</v>
      </c>
      <c r="CG30">
        <v>1</v>
      </c>
      <c r="CH30">
        <v>126</v>
      </c>
      <c r="CL30">
        <v>0</v>
      </c>
      <c r="CM30" s="1">
        <v>40593812.010603398</v>
      </c>
      <c r="CQ30">
        <v>0</v>
      </c>
      <c r="CR30" t="s">
        <v>59</v>
      </c>
    </row>
    <row r="31" spans="1:96" x14ac:dyDescent="0.55000000000000004">
      <c r="A31" t="s">
        <v>242</v>
      </c>
      <c r="B31" t="s">
        <v>704</v>
      </c>
      <c r="C31" t="s">
        <v>294</v>
      </c>
      <c r="D31" t="s">
        <v>705</v>
      </c>
      <c r="E31" t="s">
        <v>706</v>
      </c>
      <c r="F31" t="s">
        <v>707</v>
      </c>
      <c r="G31" t="s">
        <v>122</v>
      </c>
      <c r="H31" t="s">
        <v>179</v>
      </c>
      <c r="I31" t="s">
        <v>147</v>
      </c>
      <c r="J31">
        <v>3</v>
      </c>
      <c r="K31">
        <v>2.74658E-4</v>
      </c>
      <c r="L31">
        <v>0.84881099999999998</v>
      </c>
      <c r="M31">
        <v>1.0127299999999999</v>
      </c>
      <c r="N31" t="s">
        <v>298</v>
      </c>
      <c r="O31">
        <v>64</v>
      </c>
      <c r="P31" t="s">
        <v>708</v>
      </c>
      <c r="Q31" t="s">
        <v>709</v>
      </c>
      <c r="R31" t="s">
        <v>128</v>
      </c>
      <c r="S31" t="s">
        <v>74</v>
      </c>
      <c r="T31" t="s">
        <v>110</v>
      </c>
      <c r="U31" t="s">
        <v>62</v>
      </c>
      <c r="V31" t="s">
        <v>111</v>
      </c>
      <c r="W31" t="s">
        <v>64</v>
      </c>
      <c r="X31">
        <v>1</v>
      </c>
      <c r="Y31">
        <v>0</v>
      </c>
      <c r="Z31">
        <v>0</v>
      </c>
      <c r="AB31">
        <v>1</v>
      </c>
      <c r="AC31">
        <v>409</v>
      </c>
      <c r="AD31">
        <v>0</v>
      </c>
      <c r="AE31">
        <v>80</v>
      </c>
      <c r="AF31" t="s">
        <v>704</v>
      </c>
      <c r="AG31" t="s">
        <v>294</v>
      </c>
      <c r="AH31" t="s">
        <v>705</v>
      </c>
      <c r="AI31" t="s">
        <v>59</v>
      </c>
      <c r="AJ31">
        <v>1</v>
      </c>
      <c r="AK31">
        <v>1</v>
      </c>
      <c r="AL31">
        <v>8621254.2183928806</v>
      </c>
      <c r="AM31" s="1">
        <v>13514600.6110586</v>
      </c>
      <c r="AN31">
        <v>0</v>
      </c>
      <c r="AO31" s="1">
        <v>13514600.6110586</v>
      </c>
      <c r="AP31">
        <v>0</v>
      </c>
      <c r="AQ31">
        <v>0</v>
      </c>
      <c r="AR31">
        <v>0</v>
      </c>
      <c r="AS31" s="1">
        <v>129296763.432877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 s="1">
        <v>25863762.655178599</v>
      </c>
      <c r="BB31">
        <v>0</v>
      </c>
      <c r="BC31" s="1">
        <v>34043882.466765597</v>
      </c>
      <c r="BD31">
        <v>0</v>
      </c>
      <c r="BE31" s="1">
        <v>40835161.474910602</v>
      </c>
      <c r="BF31" t="s">
        <v>706</v>
      </c>
      <c r="BG31" t="s">
        <v>937</v>
      </c>
      <c r="BH31" t="s">
        <v>711</v>
      </c>
      <c r="BJ31" t="s">
        <v>707</v>
      </c>
      <c r="BK31" t="s">
        <v>122</v>
      </c>
      <c r="BL31" t="s">
        <v>179</v>
      </c>
      <c r="BM31" t="s">
        <v>147</v>
      </c>
      <c r="BN31" t="b">
        <v>0</v>
      </c>
      <c r="BO31">
        <v>3</v>
      </c>
      <c r="BP31">
        <v>2.74658E-4</v>
      </c>
      <c r="BQ31">
        <v>0.84881099999999998</v>
      </c>
      <c r="BR31">
        <v>1.0127299999999999</v>
      </c>
      <c r="BS31">
        <v>409</v>
      </c>
      <c r="BT31">
        <v>1</v>
      </c>
      <c r="BU31" t="s">
        <v>67</v>
      </c>
      <c r="BV31">
        <v>3</v>
      </c>
      <c r="BW31">
        <v>0</v>
      </c>
      <c r="BX31">
        <v>1</v>
      </c>
      <c r="BY31">
        <v>271.20589999999999</v>
      </c>
      <c r="BZ31">
        <v>0</v>
      </c>
      <c r="CA31" t="s">
        <v>298</v>
      </c>
      <c r="CB31">
        <v>271.20589999999999</v>
      </c>
      <c r="CC31">
        <v>1</v>
      </c>
      <c r="CD31">
        <v>4.5351999999999997</v>
      </c>
      <c r="CE31">
        <v>4.5351999999999997</v>
      </c>
      <c r="CF31" t="b">
        <v>0</v>
      </c>
      <c r="CG31">
        <v>0</v>
      </c>
      <c r="CH31">
        <v>409</v>
      </c>
      <c r="CI31">
        <v>64</v>
      </c>
      <c r="CJ31" t="s">
        <v>708</v>
      </c>
      <c r="CK31" t="s">
        <v>709</v>
      </c>
      <c r="CL31">
        <v>0</v>
      </c>
      <c r="CM31" s="1">
        <v>189204408.55482101</v>
      </c>
      <c r="CN31" t="s">
        <v>128</v>
      </c>
      <c r="CQ31">
        <v>0</v>
      </c>
      <c r="CR31" t="s">
        <v>59</v>
      </c>
    </row>
    <row r="32" spans="1:96" hidden="1" x14ac:dyDescent="0.55000000000000004">
      <c r="S32" t="s">
        <v>79</v>
      </c>
      <c r="T32" t="s">
        <v>200</v>
      </c>
      <c r="U32" t="s">
        <v>62</v>
      </c>
      <c r="V32" t="s">
        <v>201</v>
      </c>
      <c r="W32" t="s">
        <v>64</v>
      </c>
      <c r="X32">
        <v>0</v>
      </c>
      <c r="Y32">
        <v>0</v>
      </c>
      <c r="Z32">
        <v>0</v>
      </c>
      <c r="AB32">
        <v>0</v>
      </c>
      <c r="AC32">
        <v>1614</v>
      </c>
      <c r="AD32">
        <v>0</v>
      </c>
      <c r="AE32">
        <v>-1</v>
      </c>
      <c r="AI32" t="s">
        <v>59</v>
      </c>
      <c r="AJ32">
        <v>2</v>
      </c>
      <c r="AK32">
        <v>0</v>
      </c>
      <c r="AL32">
        <v>0</v>
      </c>
      <c r="AM32">
        <v>412870.416086994</v>
      </c>
      <c r="AN32">
        <v>0</v>
      </c>
      <c r="AO32">
        <v>412870.416086994</v>
      </c>
      <c r="AP32">
        <v>0</v>
      </c>
      <c r="AQ32">
        <v>5780185.8252179101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1445046.4563044701</v>
      </c>
      <c r="BG32" t="s">
        <v>202</v>
      </c>
      <c r="BH32" t="s">
        <v>66</v>
      </c>
      <c r="BN32" t="b">
        <v>1</v>
      </c>
      <c r="BS32">
        <v>1614</v>
      </c>
      <c r="BT32">
        <v>0</v>
      </c>
      <c r="BU32" t="s">
        <v>67</v>
      </c>
      <c r="BV32">
        <v>1</v>
      </c>
      <c r="BW32">
        <v>0</v>
      </c>
      <c r="BX32">
        <v>1</v>
      </c>
      <c r="BY32">
        <v>497.36250000000001</v>
      </c>
      <c r="BZ32">
        <v>0</v>
      </c>
      <c r="CB32">
        <v>497.36250000000001</v>
      </c>
      <c r="CC32" t="s">
        <v>68</v>
      </c>
      <c r="CD32">
        <v>4.9146999999999998</v>
      </c>
      <c r="CE32">
        <v>4.9146999999999998</v>
      </c>
      <c r="CF32" t="b">
        <v>0</v>
      </c>
      <c r="CG32">
        <v>1</v>
      </c>
      <c r="CH32">
        <v>1614</v>
      </c>
      <c r="CL32">
        <v>0</v>
      </c>
      <c r="CM32">
        <v>5780185.8252179101</v>
      </c>
      <c r="CQ32">
        <v>0</v>
      </c>
      <c r="CR32" t="s">
        <v>59</v>
      </c>
    </row>
    <row r="33" spans="1:96" hidden="1" x14ac:dyDescent="0.55000000000000004">
      <c r="S33" t="s">
        <v>79</v>
      </c>
      <c r="T33" t="s">
        <v>98</v>
      </c>
      <c r="U33" t="s">
        <v>62</v>
      </c>
      <c r="V33" t="s">
        <v>99</v>
      </c>
      <c r="W33" t="s">
        <v>64</v>
      </c>
      <c r="X33">
        <v>1</v>
      </c>
      <c r="Y33">
        <v>0</v>
      </c>
      <c r="Z33">
        <v>0</v>
      </c>
      <c r="AB33">
        <v>1</v>
      </c>
      <c r="AC33">
        <v>669</v>
      </c>
      <c r="AD33">
        <v>1</v>
      </c>
      <c r="AE33">
        <v>232</v>
      </c>
      <c r="AI33" t="s">
        <v>59</v>
      </c>
      <c r="AJ33">
        <v>3</v>
      </c>
      <c r="AK33">
        <v>1</v>
      </c>
      <c r="AL33">
        <v>0</v>
      </c>
      <c r="AM33">
        <v>4560063.6200654404</v>
      </c>
      <c r="AN33">
        <v>0</v>
      </c>
      <c r="AO33">
        <v>4560063.6200654404</v>
      </c>
      <c r="AP33">
        <v>0</v>
      </c>
      <c r="AQ33">
        <v>0</v>
      </c>
      <c r="AR33">
        <v>0</v>
      </c>
      <c r="AS33" s="1">
        <v>56320389.4910914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7520501.1898247898</v>
      </c>
      <c r="BD33">
        <v>0</v>
      </c>
      <c r="BE33" s="1">
        <v>15960222.670228999</v>
      </c>
      <c r="BG33" t="s">
        <v>203</v>
      </c>
      <c r="BH33" t="s">
        <v>204</v>
      </c>
      <c r="BN33" t="b">
        <v>0</v>
      </c>
      <c r="BS33">
        <v>669</v>
      </c>
      <c r="BT33">
        <v>3</v>
      </c>
      <c r="BU33" t="s">
        <v>67</v>
      </c>
      <c r="BV33">
        <v>2</v>
      </c>
      <c r="BW33">
        <v>0</v>
      </c>
      <c r="BX33">
        <v>3</v>
      </c>
      <c r="BY33">
        <v>313.07080000000002</v>
      </c>
      <c r="BZ33">
        <v>0</v>
      </c>
      <c r="CB33">
        <v>313.07080000000002</v>
      </c>
      <c r="CC33">
        <v>1</v>
      </c>
      <c r="CD33">
        <v>3.2776000000000001</v>
      </c>
      <c r="CE33">
        <v>3.2776000000000001</v>
      </c>
      <c r="CF33" t="b">
        <v>0</v>
      </c>
      <c r="CG33">
        <v>0</v>
      </c>
      <c r="CH33">
        <v>669</v>
      </c>
      <c r="CL33">
        <v>0</v>
      </c>
      <c r="CM33" s="1">
        <v>63840890.680916198</v>
      </c>
      <c r="CQ33">
        <v>1</v>
      </c>
      <c r="CR33" t="s">
        <v>59</v>
      </c>
    </row>
    <row r="34" spans="1:96" hidden="1" x14ac:dyDescent="0.55000000000000004">
      <c r="S34" t="s">
        <v>74</v>
      </c>
      <c r="T34" t="s">
        <v>75</v>
      </c>
      <c r="U34" t="s">
        <v>62</v>
      </c>
      <c r="V34" t="s">
        <v>76</v>
      </c>
      <c r="W34" t="s">
        <v>64</v>
      </c>
      <c r="X34">
        <v>6.21875</v>
      </c>
      <c r="Y34" s="1">
        <v>3.5818713450292398E-4</v>
      </c>
      <c r="Z34">
        <v>0</v>
      </c>
      <c r="AB34">
        <v>0.16080402010050199</v>
      </c>
      <c r="AC34">
        <v>402</v>
      </c>
      <c r="AD34">
        <v>0.66666666666666596</v>
      </c>
      <c r="AE34">
        <v>4</v>
      </c>
      <c r="AI34" t="s">
        <v>59</v>
      </c>
      <c r="AJ34">
        <v>4</v>
      </c>
      <c r="AK34">
        <v>10</v>
      </c>
      <c r="AL34" s="1">
        <v>11659496.826892</v>
      </c>
      <c r="AM34" s="1">
        <v>10430745.586813699</v>
      </c>
      <c r="AN34">
        <v>0</v>
      </c>
      <c r="AO34" s="1">
        <v>10430745.586813699</v>
      </c>
      <c r="AP34">
        <v>0</v>
      </c>
      <c r="AQ34">
        <v>7026361.0257033901</v>
      </c>
      <c r="AR34">
        <v>0</v>
      </c>
      <c r="AS34" s="1">
        <v>24095929.414808098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 s="1">
        <v>20551986.2966654</v>
      </c>
      <c r="BA34" s="1">
        <v>34978490.480676003</v>
      </c>
      <c r="BB34">
        <v>0</v>
      </c>
      <c r="BC34" s="1">
        <v>59377670.997539103</v>
      </c>
      <c r="BD34">
        <v>0</v>
      </c>
      <c r="BE34" s="1">
        <v>27762986.933679</v>
      </c>
      <c r="BG34" t="s">
        <v>205</v>
      </c>
      <c r="BH34" t="s">
        <v>196</v>
      </c>
      <c r="BN34" t="b">
        <v>0</v>
      </c>
      <c r="BS34">
        <v>402</v>
      </c>
      <c r="BT34">
        <v>4.75</v>
      </c>
      <c r="BU34" t="s">
        <v>67</v>
      </c>
      <c r="BV34">
        <v>5</v>
      </c>
      <c r="BW34">
        <v>0</v>
      </c>
      <c r="BX34">
        <v>4</v>
      </c>
      <c r="BY34">
        <v>387.28949999999998</v>
      </c>
      <c r="BZ34">
        <v>0</v>
      </c>
      <c r="CB34">
        <v>387.28949999999998</v>
      </c>
      <c r="CC34">
        <v>0.47812500000000002</v>
      </c>
      <c r="CD34">
        <v>4.8837999999999999</v>
      </c>
      <c r="CE34">
        <v>4.8837999999999999</v>
      </c>
      <c r="CF34" t="b">
        <v>0</v>
      </c>
      <c r="CG34">
        <v>0</v>
      </c>
      <c r="CH34">
        <v>402</v>
      </c>
      <c r="CL34">
        <v>12</v>
      </c>
      <c r="CM34" s="1">
        <v>146030438.21539199</v>
      </c>
      <c r="CQ34">
        <v>0.59375</v>
      </c>
      <c r="CR34" t="s">
        <v>59</v>
      </c>
    </row>
    <row r="35" spans="1:96" hidden="1" x14ac:dyDescent="0.55000000000000004">
      <c r="S35" t="s">
        <v>79</v>
      </c>
      <c r="T35" t="s">
        <v>98</v>
      </c>
      <c r="U35" t="s">
        <v>62</v>
      </c>
      <c r="V35" t="s">
        <v>99</v>
      </c>
      <c r="W35" t="s">
        <v>64</v>
      </c>
      <c r="X35">
        <v>0</v>
      </c>
      <c r="Y35">
        <v>0</v>
      </c>
      <c r="Z35">
        <v>0</v>
      </c>
      <c r="AB35">
        <v>0</v>
      </c>
      <c r="AC35">
        <v>980</v>
      </c>
      <c r="AD35">
        <v>0</v>
      </c>
      <c r="AE35">
        <v>-1</v>
      </c>
      <c r="AI35" t="s">
        <v>59</v>
      </c>
      <c r="AJ35">
        <v>2</v>
      </c>
      <c r="AK35">
        <v>0</v>
      </c>
      <c r="AL35">
        <v>0</v>
      </c>
      <c r="AM35">
        <v>479691.22752101597</v>
      </c>
      <c r="AN35">
        <v>0</v>
      </c>
      <c r="AO35">
        <v>479691.22752101597</v>
      </c>
      <c r="AP35">
        <v>0</v>
      </c>
      <c r="AQ35">
        <v>0</v>
      </c>
      <c r="AR35">
        <v>0</v>
      </c>
      <c r="AS35">
        <v>3620768.09744624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3094909.0878479802</v>
      </c>
      <c r="BD35">
        <v>0</v>
      </c>
      <c r="BE35">
        <v>1678919.2963235499</v>
      </c>
      <c r="BG35" t="s">
        <v>206</v>
      </c>
      <c r="BH35" t="s">
        <v>66</v>
      </c>
      <c r="BN35" t="b">
        <v>1</v>
      </c>
      <c r="BS35">
        <v>980</v>
      </c>
      <c r="BT35">
        <v>0</v>
      </c>
      <c r="BU35" t="s">
        <v>67</v>
      </c>
      <c r="BV35">
        <v>2</v>
      </c>
      <c r="BW35">
        <v>0</v>
      </c>
      <c r="BX35">
        <v>1</v>
      </c>
      <c r="BY35">
        <v>355.2996</v>
      </c>
      <c r="BZ35">
        <v>0</v>
      </c>
      <c r="CB35">
        <v>355.2996</v>
      </c>
      <c r="CC35" t="s">
        <v>68</v>
      </c>
      <c r="CD35">
        <v>6.6150000000000002</v>
      </c>
      <c r="CE35">
        <v>6.6150000000000002</v>
      </c>
      <c r="CF35" t="b">
        <v>0</v>
      </c>
      <c r="CG35">
        <v>1</v>
      </c>
      <c r="CH35">
        <v>980</v>
      </c>
      <c r="CL35">
        <v>0</v>
      </c>
      <c r="CM35">
        <v>6715677.1852942295</v>
      </c>
      <c r="CQ35">
        <v>0</v>
      </c>
      <c r="CR35" t="s">
        <v>59</v>
      </c>
    </row>
    <row r="36" spans="1:96" hidden="1" x14ac:dyDescent="0.55000000000000004">
      <c r="S36" t="s">
        <v>102</v>
      </c>
      <c r="T36" t="s">
        <v>129</v>
      </c>
      <c r="U36" t="s">
        <v>62</v>
      </c>
      <c r="V36" t="s">
        <v>130</v>
      </c>
      <c r="W36" t="s">
        <v>64</v>
      </c>
      <c r="X36">
        <v>1.7826086956521701</v>
      </c>
      <c r="Y36">
        <v>0.26828533785055497</v>
      </c>
      <c r="Z36">
        <v>0</v>
      </c>
      <c r="AB36">
        <v>0.56097560975609695</v>
      </c>
      <c r="AC36">
        <v>112</v>
      </c>
      <c r="AD36">
        <v>0.41666666666666602</v>
      </c>
      <c r="AE36">
        <v>47</v>
      </c>
      <c r="AI36" t="s">
        <v>59</v>
      </c>
      <c r="AJ36">
        <v>9</v>
      </c>
      <c r="AK36">
        <v>3</v>
      </c>
      <c r="AL36" s="1">
        <v>13147273.762154</v>
      </c>
      <c r="AM36" s="1">
        <v>26346739.401107699</v>
      </c>
      <c r="AN36" s="1">
        <v>23899209.920752101</v>
      </c>
      <c r="AO36" s="1">
        <v>26346739.401107699</v>
      </c>
      <c r="AP36" s="1">
        <v>33296304.876584399</v>
      </c>
      <c r="AQ36" s="1">
        <v>55901735.597333901</v>
      </c>
      <c r="AR36" s="1">
        <v>29197898.659534901</v>
      </c>
      <c r="AS36" s="1">
        <v>19851709.714470498</v>
      </c>
      <c r="AT36" s="1">
        <v>18854001.7657356</v>
      </c>
      <c r="AU36" s="1">
        <v>15547796.407803399</v>
      </c>
      <c r="AV36">
        <v>8786748.9535032399</v>
      </c>
      <c r="AW36" s="1">
        <v>31694070.679890599</v>
      </c>
      <c r="AX36" s="1">
        <v>43771983.907620601</v>
      </c>
      <c r="AY36" s="1">
        <v>38865163.153090701</v>
      </c>
      <c r="AZ36" s="1">
        <v>21084476.156787101</v>
      </c>
      <c r="BA36" s="1">
        <v>15107275.9251555</v>
      </c>
      <c r="BB36" s="1">
        <v>24489568.889133699</v>
      </c>
      <c r="BC36" s="1">
        <v>22393070.8530774</v>
      </c>
      <c r="BD36" s="1">
        <v>23308850.952370599</v>
      </c>
      <c r="BE36" s="1">
        <v>29807748.080417201</v>
      </c>
      <c r="BG36" t="s">
        <v>207</v>
      </c>
      <c r="BH36" t="s">
        <v>157</v>
      </c>
      <c r="BN36" t="b">
        <v>0</v>
      </c>
      <c r="BS36">
        <v>112</v>
      </c>
      <c r="BT36">
        <v>6.55555555555555</v>
      </c>
      <c r="BU36" t="s">
        <v>67</v>
      </c>
      <c r="BV36">
        <v>14</v>
      </c>
      <c r="BW36">
        <v>0</v>
      </c>
      <c r="BX36">
        <v>9</v>
      </c>
      <c r="BY36">
        <v>365.1001</v>
      </c>
      <c r="BZ36">
        <v>0</v>
      </c>
      <c r="CB36">
        <v>183.05009999999999</v>
      </c>
      <c r="CC36">
        <v>0.91304347826086896</v>
      </c>
      <c r="CD36">
        <v>0.34870000000000001</v>
      </c>
      <c r="CE36">
        <v>0.34870000000000001</v>
      </c>
      <c r="CF36" t="b">
        <v>0</v>
      </c>
      <c r="CG36">
        <v>0</v>
      </c>
      <c r="CH36">
        <v>112</v>
      </c>
      <c r="CL36">
        <v>442</v>
      </c>
      <c r="CM36" s="1">
        <v>368854351.61550802</v>
      </c>
      <c r="CQ36">
        <v>0.35802469135802401</v>
      </c>
      <c r="CR36" t="s">
        <v>59</v>
      </c>
    </row>
    <row r="37" spans="1:96" hidden="1" x14ac:dyDescent="0.55000000000000004">
      <c r="S37" t="s">
        <v>208</v>
      </c>
      <c r="T37" t="s">
        <v>209</v>
      </c>
      <c r="U37" t="s">
        <v>62</v>
      </c>
      <c r="V37" t="s">
        <v>210</v>
      </c>
      <c r="W37" t="s">
        <v>64</v>
      </c>
      <c r="X37">
        <v>3.8088235294117601</v>
      </c>
      <c r="Y37">
        <v>8.1737369443322105E-2</v>
      </c>
      <c r="Z37">
        <v>0</v>
      </c>
      <c r="AB37">
        <v>0.26254826254826202</v>
      </c>
      <c r="AC37">
        <v>260</v>
      </c>
      <c r="AD37">
        <v>0.32142857142857101</v>
      </c>
      <c r="AE37">
        <v>8</v>
      </c>
      <c r="AI37" t="s">
        <v>59</v>
      </c>
      <c r="AJ37">
        <v>8</v>
      </c>
      <c r="AK37">
        <v>7</v>
      </c>
      <c r="AL37">
        <v>0</v>
      </c>
      <c r="AM37">
        <v>9574025.2833204791</v>
      </c>
      <c r="AN37">
        <v>0</v>
      </c>
      <c r="AO37">
        <v>9574025.2833204791</v>
      </c>
      <c r="AP37" s="1">
        <v>27296966.832941301</v>
      </c>
      <c r="AQ37">
        <v>0</v>
      </c>
      <c r="AR37">
        <v>0</v>
      </c>
      <c r="AS37" s="1">
        <v>24848486.634721301</v>
      </c>
      <c r="AT37" s="1">
        <v>40350637.031885996</v>
      </c>
      <c r="AU37">
        <v>0</v>
      </c>
      <c r="AV37">
        <v>0</v>
      </c>
      <c r="AW37" s="1">
        <v>33012237.2534738</v>
      </c>
      <c r="AX37" s="1">
        <v>33505702.397047698</v>
      </c>
      <c r="AY37">
        <v>2319290.6493577501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6212121.65868033</v>
      </c>
      <c r="BG37" t="s">
        <v>211</v>
      </c>
      <c r="BH37" t="s">
        <v>87</v>
      </c>
      <c r="BN37" t="b">
        <v>0</v>
      </c>
      <c r="BS37">
        <v>260</v>
      </c>
      <c r="BT37">
        <v>6.125</v>
      </c>
      <c r="BU37" t="s">
        <v>67</v>
      </c>
      <c r="BV37">
        <v>5</v>
      </c>
      <c r="BW37">
        <v>0</v>
      </c>
      <c r="BX37">
        <v>8</v>
      </c>
      <c r="BY37">
        <v>301.21609999999998</v>
      </c>
      <c r="BZ37">
        <v>0</v>
      </c>
      <c r="CB37">
        <v>301.21609999999998</v>
      </c>
      <c r="CC37">
        <v>0.71911764705882297</v>
      </c>
      <c r="CD37">
        <v>5.1497000000000002</v>
      </c>
      <c r="CE37">
        <v>5.1497000000000002</v>
      </c>
      <c r="CF37" t="b">
        <v>0</v>
      </c>
      <c r="CG37">
        <v>0</v>
      </c>
      <c r="CH37">
        <v>260</v>
      </c>
      <c r="CL37">
        <v>6498</v>
      </c>
      <c r="CM37" s="1">
        <v>134036353.96648601</v>
      </c>
      <c r="CQ37">
        <v>0.33333333333333298</v>
      </c>
      <c r="CR37" t="s">
        <v>59</v>
      </c>
    </row>
    <row r="38" spans="1:96" x14ac:dyDescent="0.55000000000000004">
      <c r="A38" t="s">
        <v>116</v>
      </c>
      <c r="B38" t="s">
        <v>2632</v>
      </c>
      <c r="C38" t="s">
        <v>118</v>
      </c>
      <c r="D38" t="s">
        <v>175</v>
      </c>
      <c r="E38" t="s">
        <v>2633</v>
      </c>
      <c r="F38" t="s">
        <v>2634</v>
      </c>
      <c r="G38" t="s">
        <v>178</v>
      </c>
      <c r="H38" t="s">
        <v>179</v>
      </c>
      <c r="I38" t="s">
        <v>124</v>
      </c>
      <c r="J38">
        <v>1</v>
      </c>
      <c r="K38">
        <v>1.00708E-3</v>
      </c>
      <c r="L38">
        <v>0.81397399999999998</v>
      </c>
      <c r="M38">
        <v>2.11083</v>
      </c>
      <c r="N38" t="s">
        <v>180</v>
      </c>
      <c r="O38">
        <v>7</v>
      </c>
      <c r="P38" t="s">
        <v>2635</v>
      </c>
      <c r="Q38" t="s">
        <v>2636</v>
      </c>
      <c r="R38" t="s">
        <v>128</v>
      </c>
      <c r="S38" t="s">
        <v>262</v>
      </c>
      <c r="T38" t="s">
        <v>2637</v>
      </c>
      <c r="U38" t="s">
        <v>62</v>
      </c>
      <c r="V38" t="s">
        <v>463</v>
      </c>
      <c r="W38" t="s">
        <v>64</v>
      </c>
      <c r="X38">
        <v>4.0833333333333304</v>
      </c>
      <c r="Y38">
        <v>0.23571428571428499</v>
      </c>
      <c r="Z38">
        <v>0</v>
      </c>
      <c r="AB38">
        <v>0.24489795918367299</v>
      </c>
      <c r="AC38">
        <v>79</v>
      </c>
      <c r="AD38">
        <v>0.46666666666666601</v>
      </c>
      <c r="AE38">
        <v>22</v>
      </c>
      <c r="AF38" t="s">
        <v>2632</v>
      </c>
      <c r="AG38" t="s">
        <v>118</v>
      </c>
      <c r="AH38" t="s">
        <v>175</v>
      </c>
      <c r="AI38" t="s">
        <v>59</v>
      </c>
      <c r="AJ38">
        <v>6</v>
      </c>
      <c r="AK38">
        <v>9</v>
      </c>
      <c r="AL38" s="1">
        <v>26141353.848997001</v>
      </c>
      <c r="AM38" s="1">
        <v>35614530.118643798</v>
      </c>
      <c r="AN38">
        <v>0</v>
      </c>
      <c r="AO38" s="1">
        <v>35614530.118643798</v>
      </c>
      <c r="AP38">
        <v>6211673.6961599002</v>
      </c>
      <c r="AQ38" s="1">
        <v>14693191.7532668</v>
      </c>
      <c r="AR38" s="1">
        <v>18182113.098458402</v>
      </c>
      <c r="AS38" s="1">
        <v>129249836.32197601</v>
      </c>
      <c r="AT38">
        <v>0</v>
      </c>
      <c r="AU38">
        <v>0</v>
      </c>
      <c r="AV38">
        <v>0</v>
      </c>
      <c r="AW38">
        <v>0</v>
      </c>
      <c r="AX38">
        <v>8863929.1620093696</v>
      </c>
      <c r="AY38" s="1">
        <v>15982765.622630199</v>
      </c>
      <c r="AZ38" s="1">
        <v>89189662.493642896</v>
      </c>
      <c r="BA38" s="1">
        <v>78424061.546991095</v>
      </c>
      <c r="BB38">
        <v>0</v>
      </c>
      <c r="BC38" s="1">
        <v>144017861.66203699</v>
      </c>
      <c r="BD38">
        <v>0</v>
      </c>
      <c r="BE38" s="1">
        <v>94287638.057730898</v>
      </c>
      <c r="BF38" t="s">
        <v>2633</v>
      </c>
      <c r="BG38" t="s">
        <v>2638</v>
      </c>
      <c r="BH38" t="s">
        <v>141</v>
      </c>
      <c r="BJ38" t="s">
        <v>2634</v>
      </c>
      <c r="BK38" t="s">
        <v>178</v>
      </c>
      <c r="BL38" t="s">
        <v>179</v>
      </c>
      <c r="BM38" t="s">
        <v>124</v>
      </c>
      <c r="BN38" t="b">
        <v>0</v>
      </c>
      <c r="BO38">
        <v>1</v>
      </c>
      <c r="BP38">
        <v>1.00708E-3</v>
      </c>
      <c r="BQ38">
        <v>0.81397399999999998</v>
      </c>
      <c r="BR38">
        <v>2.11083</v>
      </c>
      <c r="BS38">
        <v>79</v>
      </c>
      <c r="BT38">
        <v>5.6666666666666599</v>
      </c>
      <c r="BU38" t="s">
        <v>67</v>
      </c>
      <c r="BV38">
        <v>8</v>
      </c>
      <c r="BW38">
        <v>0</v>
      </c>
      <c r="BX38">
        <v>6</v>
      </c>
      <c r="BY38">
        <v>477.10300000000001</v>
      </c>
      <c r="BZ38">
        <v>0</v>
      </c>
      <c r="CA38" t="s">
        <v>180</v>
      </c>
      <c r="CB38">
        <v>477.10300000000001</v>
      </c>
      <c r="CC38">
        <v>0.61458333333333304</v>
      </c>
      <c r="CD38">
        <v>2.16</v>
      </c>
      <c r="CE38">
        <v>2.16</v>
      </c>
      <c r="CF38" t="b">
        <v>0</v>
      </c>
      <c r="CG38">
        <v>0</v>
      </c>
      <c r="CH38">
        <v>79</v>
      </c>
      <c r="CI38">
        <v>7</v>
      </c>
      <c r="CJ38" t="s">
        <v>2635</v>
      </c>
      <c r="CK38" t="s">
        <v>2636</v>
      </c>
      <c r="CL38">
        <v>556</v>
      </c>
      <c r="CM38" s="1">
        <v>498603421.66101301</v>
      </c>
      <c r="CN38" t="s">
        <v>128</v>
      </c>
      <c r="CQ38">
        <v>0.31481481481481399</v>
      </c>
      <c r="CR38" t="s">
        <v>59</v>
      </c>
    </row>
    <row r="39" spans="1:96" x14ac:dyDescent="0.55000000000000004">
      <c r="A39">
        <v>161.1</v>
      </c>
      <c r="B39" t="s">
        <v>185</v>
      </c>
      <c r="C39" t="s">
        <v>143</v>
      </c>
      <c r="D39" t="s">
        <v>186</v>
      </c>
      <c r="E39" t="s">
        <v>187</v>
      </c>
      <c r="F39" t="s">
        <v>128</v>
      </c>
      <c r="G39" t="s">
        <v>146</v>
      </c>
      <c r="H39" t="s">
        <v>123</v>
      </c>
      <c r="I39" t="s">
        <v>147</v>
      </c>
      <c r="J39">
        <v>3</v>
      </c>
      <c r="K39">
        <v>1.0681200000000001E-4</v>
      </c>
      <c r="L39">
        <v>0.73981600000000003</v>
      </c>
      <c r="M39">
        <v>0.66303000000000001</v>
      </c>
      <c r="N39" t="s">
        <v>188</v>
      </c>
      <c r="O39">
        <v>27</v>
      </c>
      <c r="P39" t="s">
        <v>128</v>
      </c>
      <c r="Q39" t="s">
        <v>189</v>
      </c>
      <c r="R39" t="s">
        <v>128</v>
      </c>
      <c r="S39" t="s">
        <v>74</v>
      </c>
      <c r="T39" t="s">
        <v>170</v>
      </c>
      <c r="U39" t="s">
        <v>62</v>
      </c>
      <c r="V39" t="s">
        <v>171</v>
      </c>
      <c r="W39" t="s">
        <v>64</v>
      </c>
      <c r="X39">
        <v>1.0909090909090899</v>
      </c>
      <c r="Y39">
        <v>4.0404040404040404E-3</v>
      </c>
      <c r="Z39">
        <v>0</v>
      </c>
      <c r="AB39">
        <v>0.91666666666666596</v>
      </c>
      <c r="AC39">
        <v>408</v>
      </c>
      <c r="AD39">
        <v>0.97777777777777697</v>
      </c>
      <c r="AE39">
        <v>38</v>
      </c>
      <c r="AF39" t="s">
        <v>185</v>
      </c>
      <c r="AG39" t="s">
        <v>143</v>
      </c>
      <c r="AH39" t="s">
        <v>186</v>
      </c>
      <c r="AI39" t="s">
        <v>59</v>
      </c>
      <c r="AJ39">
        <v>10</v>
      </c>
      <c r="AK39">
        <v>2</v>
      </c>
      <c r="AL39">
        <v>8970004.6434695497</v>
      </c>
      <c r="AM39" s="1">
        <v>26573935.455387302</v>
      </c>
      <c r="AN39">
        <v>0</v>
      </c>
      <c r="AO39" s="1">
        <v>26573935.455387302</v>
      </c>
      <c r="AP39">
        <v>0</v>
      </c>
      <c r="AQ39">
        <v>0</v>
      </c>
      <c r="AR39">
        <v>0</v>
      </c>
      <c r="AS39" s="1">
        <v>129074045.583782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 s="1">
        <v>157927666.011518</v>
      </c>
      <c r="BA39" s="1">
        <v>26910013.930408601</v>
      </c>
      <c r="BB39">
        <v>0</v>
      </c>
      <c r="BC39" s="1">
        <v>58123370.849714197</v>
      </c>
      <c r="BD39">
        <v>0</v>
      </c>
      <c r="BE39" s="1">
        <v>86281270.611253604</v>
      </c>
      <c r="BF39" t="s">
        <v>187</v>
      </c>
      <c r="BG39" t="s">
        <v>2515</v>
      </c>
      <c r="BH39" t="s">
        <v>191</v>
      </c>
      <c r="BJ39" t="s">
        <v>128</v>
      </c>
      <c r="BK39" t="s">
        <v>146</v>
      </c>
      <c r="BL39" t="s">
        <v>123</v>
      </c>
      <c r="BM39" t="s">
        <v>147</v>
      </c>
      <c r="BN39" t="b">
        <v>0</v>
      </c>
      <c r="BO39">
        <v>3</v>
      </c>
      <c r="BP39">
        <v>1.0681200000000001E-4</v>
      </c>
      <c r="BQ39">
        <v>0.73981600000000003</v>
      </c>
      <c r="BR39">
        <v>0.66303000000000001</v>
      </c>
      <c r="BS39">
        <v>408</v>
      </c>
      <c r="BT39">
        <v>9.9</v>
      </c>
      <c r="BU39" t="s">
        <v>67</v>
      </c>
      <c r="BV39">
        <v>4</v>
      </c>
      <c r="BW39">
        <v>0</v>
      </c>
      <c r="BX39">
        <v>10</v>
      </c>
      <c r="BY39">
        <v>161.09610000000001</v>
      </c>
      <c r="BZ39">
        <v>0</v>
      </c>
      <c r="CA39" t="s">
        <v>188</v>
      </c>
      <c r="CB39">
        <v>161.09610000000001</v>
      </c>
      <c r="CC39">
        <v>0.99090909090909096</v>
      </c>
      <c r="CD39">
        <v>4.7760999999999996</v>
      </c>
      <c r="CE39">
        <v>4.7760999999999996</v>
      </c>
      <c r="CF39" t="b">
        <v>0</v>
      </c>
      <c r="CG39">
        <v>0</v>
      </c>
      <c r="CH39">
        <v>408</v>
      </c>
      <c r="CI39">
        <v>27</v>
      </c>
      <c r="CJ39" t="s">
        <v>128</v>
      </c>
      <c r="CK39" t="s">
        <v>189</v>
      </c>
      <c r="CL39">
        <v>4</v>
      </c>
      <c r="CM39" s="1">
        <v>372035096.37542301</v>
      </c>
      <c r="CN39" t="s">
        <v>128</v>
      </c>
      <c r="CQ39">
        <v>0.9</v>
      </c>
      <c r="CR39" t="s">
        <v>59</v>
      </c>
    </row>
    <row r="40" spans="1:96" hidden="1" x14ac:dyDescent="0.55000000000000004">
      <c r="S40" t="s">
        <v>83</v>
      </c>
      <c r="T40" t="s">
        <v>197</v>
      </c>
      <c r="U40" t="s">
        <v>62</v>
      </c>
      <c r="V40" t="s">
        <v>198</v>
      </c>
      <c r="W40" t="s">
        <v>64</v>
      </c>
      <c r="X40">
        <v>1.5</v>
      </c>
      <c r="Y40">
        <v>0</v>
      </c>
      <c r="Z40">
        <v>0</v>
      </c>
      <c r="AB40">
        <v>0.66666666666666596</v>
      </c>
      <c r="AC40">
        <v>136</v>
      </c>
      <c r="AD40">
        <v>0</v>
      </c>
      <c r="AE40">
        <v>247</v>
      </c>
      <c r="AI40" t="s">
        <v>59</v>
      </c>
      <c r="AJ40">
        <v>1</v>
      </c>
      <c r="AK40">
        <v>2</v>
      </c>
      <c r="AL40">
        <v>0</v>
      </c>
      <c r="AM40" s="1">
        <v>11607657.625270501</v>
      </c>
      <c r="AN40">
        <v>0</v>
      </c>
      <c r="AO40" s="1">
        <v>11607657.625270501</v>
      </c>
      <c r="AP40" s="1">
        <v>40626801.688446797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 s="1">
        <v>79010757.278985798</v>
      </c>
      <c r="AX40" s="1">
        <v>75763901.484614596</v>
      </c>
      <c r="AY40">
        <v>7732547.9901868701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G40" t="s">
        <v>227</v>
      </c>
      <c r="BH40" t="s">
        <v>228</v>
      </c>
      <c r="BN40" t="b">
        <v>0</v>
      </c>
      <c r="BS40">
        <v>136</v>
      </c>
      <c r="BT40">
        <v>2</v>
      </c>
      <c r="BU40" t="s">
        <v>67</v>
      </c>
      <c r="BV40">
        <v>3</v>
      </c>
      <c r="BW40">
        <v>0</v>
      </c>
      <c r="BX40">
        <v>1</v>
      </c>
      <c r="BY40">
        <v>353.17219999999998</v>
      </c>
      <c r="BZ40">
        <v>0</v>
      </c>
      <c r="CB40">
        <v>353.17219999999998</v>
      </c>
      <c r="CC40">
        <v>0.75</v>
      </c>
      <c r="CD40">
        <v>4.6665000000000001</v>
      </c>
      <c r="CE40">
        <v>4.6665000000000001</v>
      </c>
      <c r="CF40" t="b">
        <v>0</v>
      </c>
      <c r="CG40">
        <v>0</v>
      </c>
      <c r="CH40">
        <v>136</v>
      </c>
      <c r="CL40">
        <v>0</v>
      </c>
      <c r="CM40" s="1">
        <v>162507206.75378701</v>
      </c>
      <c r="CQ40">
        <v>0</v>
      </c>
      <c r="CR40" t="s">
        <v>59</v>
      </c>
    </row>
    <row r="41" spans="1:96" x14ac:dyDescent="0.55000000000000004">
      <c r="A41" t="s">
        <v>116</v>
      </c>
      <c r="B41" t="s">
        <v>586</v>
      </c>
      <c r="C41" t="s">
        <v>294</v>
      </c>
      <c r="D41" t="s">
        <v>2314</v>
      </c>
      <c r="E41" t="s">
        <v>2315</v>
      </c>
      <c r="F41" t="s">
        <v>589</v>
      </c>
      <c r="G41" t="s">
        <v>122</v>
      </c>
      <c r="H41" t="s">
        <v>179</v>
      </c>
      <c r="I41" t="s">
        <v>147</v>
      </c>
      <c r="J41">
        <v>3</v>
      </c>
      <c r="K41" s="1">
        <v>6.1035200000000001E-5</v>
      </c>
      <c r="L41">
        <v>0.95360199999999995</v>
      </c>
      <c r="M41">
        <v>0.337119</v>
      </c>
      <c r="N41" t="s">
        <v>298</v>
      </c>
      <c r="O41">
        <v>13</v>
      </c>
      <c r="P41" t="s">
        <v>590</v>
      </c>
      <c r="Q41" t="s">
        <v>2316</v>
      </c>
      <c r="R41" t="s">
        <v>128</v>
      </c>
      <c r="S41" t="s">
        <v>102</v>
      </c>
      <c r="T41" t="s">
        <v>129</v>
      </c>
      <c r="U41" t="s">
        <v>62</v>
      </c>
      <c r="V41" t="s">
        <v>130</v>
      </c>
      <c r="W41" t="s">
        <v>64</v>
      </c>
      <c r="X41">
        <v>2.6792452830188598</v>
      </c>
      <c r="Y41">
        <v>0.22460271361110901</v>
      </c>
      <c r="Z41">
        <v>0</v>
      </c>
      <c r="AB41">
        <v>0.37323943661971798</v>
      </c>
      <c r="AC41">
        <v>5</v>
      </c>
      <c r="AD41">
        <v>0.44444444444444398</v>
      </c>
      <c r="AE41">
        <v>24</v>
      </c>
      <c r="AF41" t="s">
        <v>586</v>
      </c>
      <c r="AG41" t="s">
        <v>294</v>
      </c>
      <c r="AH41" t="s">
        <v>2314</v>
      </c>
      <c r="AI41" t="s">
        <v>59</v>
      </c>
      <c r="AJ41">
        <v>10</v>
      </c>
      <c r="AK41">
        <v>5</v>
      </c>
      <c r="AL41" s="1">
        <v>138683965.844001</v>
      </c>
      <c r="AM41" s="1">
        <v>135750473.40113401</v>
      </c>
      <c r="AN41" s="1">
        <v>160447243.53330401</v>
      </c>
      <c r="AO41" s="1">
        <v>135750473.40113401</v>
      </c>
      <c r="AP41" s="1">
        <v>159902834.69463</v>
      </c>
      <c r="AQ41" s="1">
        <v>62997687.754439503</v>
      </c>
      <c r="AR41" s="1">
        <v>105952389.95830999</v>
      </c>
      <c r="AS41" s="1">
        <v>75520397.400401503</v>
      </c>
      <c r="AT41" s="1">
        <v>140959335.34630999</v>
      </c>
      <c r="AU41" s="1">
        <v>139596552.165279</v>
      </c>
      <c r="AV41" s="1">
        <v>136138796.41830799</v>
      </c>
      <c r="AW41" s="1">
        <v>157027699.069684</v>
      </c>
      <c r="AX41" s="1">
        <v>177226728.105326</v>
      </c>
      <c r="AY41" s="1">
        <v>164397576.25720099</v>
      </c>
      <c r="AZ41" s="1">
        <v>109341244.118525</v>
      </c>
      <c r="BA41" s="1">
        <v>140316548.94841701</v>
      </c>
      <c r="BB41" s="1">
        <v>193432030.980573</v>
      </c>
      <c r="BC41" s="1">
        <v>170137185.00706601</v>
      </c>
      <c r="BD41" s="1">
        <v>127462456.086035</v>
      </c>
      <c r="BE41" s="1">
        <v>104499128.570108</v>
      </c>
      <c r="BF41" t="s">
        <v>2315</v>
      </c>
      <c r="BG41" t="s">
        <v>2317</v>
      </c>
      <c r="BH41" t="s">
        <v>252</v>
      </c>
      <c r="BJ41" t="s">
        <v>589</v>
      </c>
      <c r="BK41" t="s">
        <v>122</v>
      </c>
      <c r="BL41" t="s">
        <v>179</v>
      </c>
      <c r="BM41" t="s">
        <v>147</v>
      </c>
      <c r="BN41" t="b">
        <v>0</v>
      </c>
      <c r="BO41">
        <v>3</v>
      </c>
      <c r="BP41" s="1">
        <v>6.1035200000000001E-5</v>
      </c>
      <c r="BQ41">
        <v>0.95360199999999995</v>
      </c>
      <c r="BR41">
        <v>0.337119</v>
      </c>
      <c r="BS41">
        <v>5</v>
      </c>
      <c r="BT41">
        <v>8.9</v>
      </c>
      <c r="BU41" t="s">
        <v>67</v>
      </c>
      <c r="BV41">
        <v>14</v>
      </c>
      <c r="BW41">
        <v>0</v>
      </c>
      <c r="BX41">
        <v>10</v>
      </c>
      <c r="BY41">
        <v>181.04949999999999</v>
      </c>
      <c r="BZ41">
        <v>0</v>
      </c>
      <c r="CA41" t="s">
        <v>298</v>
      </c>
      <c r="CB41">
        <v>181.04949999999999</v>
      </c>
      <c r="CC41">
        <v>0.84734133790737498</v>
      </c>
      <c r="CD41">
        <v>2.1566000000000001</v>
      </c>
      <c r="CE41">
        <v>2.1566000000000001</v>
      </c>
      <c r="CF41" t="b">
        <v>0</v>
      </c>
      <c r="CG41">
        <v>0</v>
      </c>
      <c r="CH41">
        <v>5</v>
      </c>
      <c r="CI41">
        <v>13</v>
      </c>
      <c r="CJ41" t="s">
        <v>590</v>
      </c>
      <c r="CK41" t="s">
        <v>2316</v>
      </c>
      <c r="CL41">
        <v>10988</v>
      </c>
      <c r="CM41" s="1">
        <v>1900506627.61587</v>
      </c>
      <c r="CN41" t="s">
        <v>128</v>
      </c>
      <c r="CQ41">
        <v>0.329629629629629</v>
      </c>
      <c r="CR41" t="s">
        <v>59</v>
      </c>
    </row>
    <row r="42" spans="1:96" hidden="1" x14ac:dyDescent="0.55000000000000004">
      <c r="S42" t="s">
        <v>79</v>
      </c>
      <c r="T42" t="s">
        <v>80</v>
      </c>
      <c r="U42" t="s">
        <v>62</v>
      </c>
      <c r="V42" t="s">
        <v>81</v>
      </c>
      <c r="W42" t="s">
        <v>64</v>
      </c>
      <c r="X42">
        <v>6.7777777777777697</v>
      </c>
      <c r="Y42">
        <v>0</v>
      </c>
      <c r="Z42">
        <v>0</v>
      </c>
      <c r="AB42">
        <v>0.14754098360655701</v>
      </c>
      <c r="AC42">
        <v>1324</v>
      </c>
      <c r="AD42">
        <v>1</v>
      </c>
      <c r="AE42">
        <v>22</v>
      </c>
      <c r="AI42" t="s">
        <v>59</v>
      </c>
      <c r="AJ42">
        <v>3</v>
      </c>
      <c r="AK42">
        <v>11</v>
      </c>
      <c r="AL42">
        <v>0</v>
      </c>
      <c r="AM42">
        <v>441306.36242900899</v>
      </c>
      <c r="AN42">
        <v>0</v>
      </c>
      <c r="AO42">
        <v>441306.36242900899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6178289.0740061197</v>
      </c>
      <c r="BA42">
        <v>0</v>
      </c>
      <c r="BB42">
        <v>0</v>
      </c>
      <c r="BC42">
        <v>0</v>
      </c>
      <c r="BD42">
        <v>0</v>
      </c>
      <c r="BE42">
        <v>1544572.2685015299</v>
      </c>
      <c r="BG42" t="s">
        <v>237</v>
      </c>
      <c r="BH42" t="s">
        <v>141</v>
      </c>
      <c r="BN42" t="b">
        <v>0</v>
      </c>
      <c r="BS42">
        <v>1324</v>
      </c>
      <c r="BT42">
        <v>7.3333333333333304</v>
      </c>
      <c r="BU42" t="s">
        <v>67</v>
      </c>
      <c r="BV42">
        <v>1</v>
      </c>
      <c r="BW42">
        <v>0</v>
      </c>
      <c r="BX42">
        <v>3</v>
      </c>
      <c r="BY42">
        <v>329.24509999999998</v>
      </c>
      <c r="BZ42">
        <v>0</v>
      </c>
      <c r="CB42">
        <v>329.24509999999998</v>
      </c>
      <c r="CC42">
        <v>0.27777777777777701</v>
      </c>
      <c r="CD42">
        <v>4.5373000000000001</v>
      </c>
      <c r="CE42">
        <v>4.5373000000000001</v>
      </c>
      <c r="CF42" t="b">
        <v>0</v>
      </c>
      <c r="CG42">
        <v>0</v>
      </c>
      <c r="CH42">
        <v>1324</v>
      </c>
      <c r="CL42">
        <v>0</v>
      </c>
      <c r="CM42">
        <v>6178289.0740061197</v>
      </c>
      <c r="CQ42">
        <v>0.91666666666666596</v>
      </c>
      <c r="CR42" t="s">
        <v>59</v>
      </c>
    </row>
    <row r="43" spans="1:96" hidden="1" x14ac:dyDescent="0.55000000000000004">
      <c r="S43" t="s">
        <v>238</v>
      </c>
      <c r="T43" t="s">
        <v>239</v>
      </c>
      <c r="U43" t="s">
        <v>62</v>
      </c>
      <c r="V43" t="s">
        <v>240</v>
      </c>
      <c r="W43" t="s">
        <v>64</v>
      </c>
      <c r="X43">
        <v>0</v>
      </c>
      <c r="Y43">
        <v>0</v>
      </c>
      <c r="Z43">
        <v>0</v>
      </c>
      <c r="AB43">
        <v>0</v>
      </c>
      <c r="AC43">
        <v>1505</v>
      </c>
      <c r="AD43">
        <v>0</v>
      </c>
      <c r="AE43">
        <v>-1</v>
      </c>
      <c r="AI43" t="s">
        <v>59</v>
      </c>
      <c r="AJ43">
        <v>2</v>
      </c>
      <c r="AK43">
        <v>0</v>
      </c>
      <c r="AL43">
        <v>0</v>
      </c>
      <c r="AM43">
        <v>1641542.4584244399</v>
      </c>
      <c r="AN43">
        <v>0</v>
      </c>
      <c r="AO43">
        <v>1641542.4584244399</v>
      </c>
      <c r="AP43">
        <v>3225284.8949298402</v>
      </c>
      <c r="AQ43">
        <v>0</v>
      </c>
      <c r="AR43" s="1">
        <v>10080454.8382228</v>
      </c>
      <c r="AS43">
        <v>0</v>
      </c>
      <c r="AT43">
        <v>0</v>
      </c>
      <c r="AU43">
        <v>0</v>
      </c>
      <c r="AV43">
        <v>0</v>
      </c>
      <c r="AW43" s="1">
        <v>10333527.6787643</v>
      </c>
      <c r="AX43">
        <v>2567611.90095506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G43" t="s">
        <v>241</v>
      </c>
      <c r="BH43" t="s">
        <v>66</v>
      </c>
      <c r="BN43" t="b">
        <v>1</v>
      </c>
      <c r="BS43">
        <v>1505</v>
      </c>
      <c r="BT43">
        <v>0</v>
      </c>
      <c r="BU43" t="s">
        <v>67</v>
      </c>
      <c r="BV43">
        <v>3</v>
      </c>
      <c r="BW43">
        <v>0</v>
      </c>
      <c r="BX43">
        <v>1</v>
      </c>
      <c r="BY43">
        <v>287.20069999999998</v>
      </c>
      <c r="BZ43">
        <v>0</v>
      </c>
      <c r="CB43">
        <v>287.20069999999998</v>
      </c>
      <c r="CC43" t="s">
        <v>68</v>
      </c>
      <c r="CD43">
        <v>3.2185999999999999</v>
      </c>
      <c r="CE43">
        <v>3.2185999999999999</v>
      </c>
      <c r="CF43" t="b">
        <v>0</v>
      </c>
      <c r="CG43">
        <v>1</v>
      </c>
      <c r="CH43">
        <v>1505</v>
      </c>
      <c r="CL43">
        <v>0</v>
      </c>
      <c r="CM43" s="1">
        <v>22981594.4179422</v>
      </c>
      <c r="CQ43">
        <v>0</v>
      </c>
      <c r="CR43" t="s">
        <v>59</v>
      </c>
    </row>
    <row r="44" spans="1:96" x14ac:dyDescent="0.55000000000000004">
      <c r="A44" t="s">
        <v>242</v>
      </c>
      <c r="B44" t="s">
        <v>1838</v>
      </c>
      <c r="C44" t="s">
        <v>294</v>
      </c>
      <c r="D44" t="s">
        <v>1839</v>
      </c>
      <c r="E44" t="s">
        <v>1840</v>
      </c>
      <c r="F44" t="s">
        <v>1841</v>
      </c>
      <c r="G44" t="s">
        <v>122</v>
      </c>
      <c r="H44" t="s">
        <v>179</v>
      </c>
      <c r="I44" t="s">
        <v>147</v>
      </c>
      <c r="J44">
        <v>3</v>
      </c>
      <c r="K44">
        <v>1.37329E-4</v>
      </c>
      <c r="L44">
        <v>0.93484699999999998</v>
      </c>
      <c r="M44">
        <v>0.66926099999999999</v>
      </c>
      <c r="N44" t="s">
        <v>298</v>
      </c>
      <c r="O44">
        <v>30</v>
      </c>
      <c r="P44" t="s">
        <v>1842</v>
      </c>
      <c r="Q44" t="s">
        <v>1843</v>
      </c>
      <c r="R44" t="s">
        <v>128</v>
      </c>
      <c r="S44" t="s">
        <v>287</v>
      </c>
      <c r="T44" t="s">
        <v>3505</v>
      </c>
      <c r="U44" t="s">
        <v>62</v>
      </c>
      <c r="V44" t="s">
        <v>3506</v>
      </c>
      <c r="W44" t="s">
        <v>64</v>
      </c>
      <c r="X44">
        <v>3.7647058823529398</v>
      </c>
      <c r="Y44">
        <v>0</v>
      </c>
      <c r="Z44">
        <v>0</v>
      </c>
      <c r="AB44">
        <v>0.265625</v>
      </c>
      <c r="AC44">
        <v>259</v>
      </c>
      <c r="AD44">
        <v>0</v>
      </c>
      <c r="AE44">
        <v>54</v>
      </c>
      <c r="AF44" t="s">
        <v>1838</v>
      </c>
      <c r="AG44" t="s">
        <v>294</v>
      </c>
      <c r="AH44" t="s">
        <v>1839</v>
      </c>
      <c r="AI44" t="s">
        <v>59</v>
      </c>
      <c r="AJ44">
        <v>1</v>
      </c>
      <c r="AK44">
        <v>7</v>
      </c>
      <c r="AL44">
        <v>9435670.3750306498</v>
      </c>
      <c r="AM44" s="1">
        <v>13013341.5186814</v>
      </c>
      <c r="AN44">
        <v>1625838.9607357399</v>
      </c>
      <c r="AO44" s="1">
        <v>13013341.5186814</v>
      </c>
      <c r="AP44">
        <v>5421820.5950336801</v>
      </c>
      <c r="AQ44" s="1">
        <v>13987786.599554</v>
      </c>
      <c r="AR44">
        <v>0</v>
      </c>
      <c r="AS44" s="1">
        <v>63806309.328892902</v>
      </c>
      <c r="AT44">
        <v>3753017.9084467199</v>
      </c>
      <c r="AU44">
        <v>7881082.0316802002</v>
      </c>
      <c r="AV44">
        <v>0</v>
      </c>
      <c r="AW44">
        <v>0</v>
      </c>
      <c r="AX44" s="1">
        <v>15706651.5508375</v>
      </c>
      <c r="AY44">
        <v>2227612.9208504902</v>
      </c>
      <c r="AZ44" s="1">
        <v>17835525.881056</v>
      </c>
      <c r="BA44" s="1">
        <v>20425929.093411699</v>
      </c>
      <c r="BB44">
        <v>0</v>
      </c>
      <c r="BC44" s="1">
        <v>33311188.0253384</v>
      </c>
      <c r="BD44">
        <v>3251677.9214714798</v>
      </c>
      <c r="BE44" s="1">
        <v>32235202.458710302</v>
      </c>
      <c r="BF44" t="s">
        <v>1840</v>
      </c>
      <c r="BG44" t="s">
        <v>3507</v>
      </c>
      <c r="BH44" t="s">
        <v>236</v>
      </c>
      <c r="BJ44" t="s">
        <v>1841</v>
      </c>
      <c r="BK44" t="s">
        <v>122</v>
      </c>
      <c r="BL44" t="s">
        <v>179</v>
      </c>
      <c r="BM44" t="s">
        <v>147</v>
      </c>
      <c r="BN44" t="b">
        <v>0</v>
      </c>
      <c r="BO44">
        <v>3</v>
      </c>
      <c r="BP44">
        <v>1.37329E-4</v>
      </c>
      <c r="BQ44">
        <v>0.93484699999999998</v>
      </c>
      <c r="BR44">
        <v>0.66926099999999999</v>
      </c>
      <c r="BS44">
        <v>259</v>
      </c>
      <c r="BT44">
        <v>6</v>
      </c>
      <c r="BU44" t="s">
        <v>67</v>
      </c>
      <c r="BV44">
        <v>10</v>
      </c>
      <c r="BW44">
        <v>0</v>
      </c>
      <c r="BX44">
        <v>1</v>
      </c>
      <c r="BY44">
        <v>205.1952</v>
      </c>
      <c r="BZ44">
        <v>0</v>
      </c>
      <c r="CA44" t="s">
        <v>298</v>
      </c>
      <c r="CB44">
        <v>205.1952</v>
      </c>
      <c r="CC44">
        <v>0.60504201680672198</v>
      </c>
      <c r="CD44">
        <v>4.6988000000000003</v>
      </c>
      <c r="CE44">
        <v>4.6988000000000003</v>
      </c>
      <c r="CF44" t="b">
        <v>0</v>
      </c>
      <c r="CG44">
        <v>0</v>
      </c>
      <c r="CH44">
        <v>259</v>
      </c>
      <c r="CI44">
        <v>30</v>
      </c>
      <c r="CJ44" t="s">
        <v>1842</v>
      </c>
      <c r="CK44" t="s">
        <v>1843</v>
      </c>
      <c r="CL44">
        <v>0</v>
      </c>
      <c r="CM44" s="1">
        <v>182186781.26153901</v>
      </c>
      <c r="CN44" t="s">
        <v>128</v>
      </c>
      <c r="CQ44">
        <v>0</v>
      </c>
      <c r="CR44" t="s">
        <v>59</v>
      </c>
    </row>
    <row r="45" spans="1:96" x14ac:dyDescent="0.55000000000000004">
      <c r="A45">
        <v>161.1</v>
      </c>
      <c r="B45" t="s">
        <v>185</v>
      </c>
      <c r="C45" t="s">
        <v>143</v>
      </c>
      <c r="D45" t="s">
        <v>186</v>
      </c>
      <c r="E45" t="s">
        <v>187</v>
      </c>
      <c r="F45" t="s">
        <v>128</v>
      </c>
      <c r="G45" t="s">
        <v>146</v>
      </c>
      <c r="H45" t="s">
        <v>123</v>
      </c>
      <c r="I45" t="s">
        <v>147</v>
      </c>
      <c r="J45">
        <v>3</v>
      </c>
      <c r="K45">
        <v>2.13623E-4</v>
      </c>
      <c r="L45">
        <v>0.76371800000000001</v>
      </c>
      <c r="M45">
        <v>1.32606</v>
      </c>
      <c r="N45" t="s">
        <v>188</v>
      </c>
      <c r="O45">
        <v>25</v>
      </c>
      <c r="P45" t="s">
        <v>128</v>
      </c>
      <c r="Q45" t="s">
        <v>189</v>
      </c>
      <c r="R45" t="s">
        <v>128</v>
      </c>
      <c r="S45" t="s">
        <v>74</v>
      </c>
      <c r="T45" t="s">
        <v>1593</v>
      </c>
      <c r="U45" t="s">
        <v>62</v>
      </c>
      <c r="V45" t="s">
        <v>1594</v>
      </c>
      <c r="W45" t="s">
        <v>64</v>
      </c>
      <c r="X45">
        <v>1.27272727272727</v>
      </c>
      <c r="Y45">
        <v>0</v>
      </c>
      <c r="Z45">
        <v>0</v>
      </c>
      <c r="AB45">
        <v>0.78571428571428503</v>
      </c>
      <c r="AC45">
        <v>582</v>
      </c>
      <c r="AD45">
        <v>1</v>
      </c>
      <c r="AE45">
        <v>38</v>
      </c>
      <c r="AF45" t="s">
        <v>185</v>
      </c>
      <c r="AG45" t="s">
        <v>143</v>
      </c>
      <c r="AH45" t="s">
        <v>186</v>
      </c>
      <c r="AI45" t="s">
        <v>59</v>
      </c>
      <c r="AJ45">
        <v>9</v>
      </c>
      <c r="AK45">
        <v>3</v>
      </c>
      <c r="AL45">
        <v>667321.76454467699</v>
      </c>
      <c r="AM45">
        <v>5121037.6296659298</v>
      </c>
      <c r="AN45">
        <v>0</v>
      </c>
      <c r="AO45">
        <v>5121037.6296659298</v>
      </c>
      <c r="AP45">
        <v>0</v>
      </c>
      <c r="AQ45">
        <v>6548937.33390183</v>
      </c>
      <c r="AR45">
        <v>0</v>
      </c>
      <c r="AS45" s="1">
        <v>63143624.187787198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2001965.29363403</v>
      </c>
      <c r="BB45">
        <v>0</v>
      </c>
      <c r="BC45">
        <v>0</v>
      </c>
      <c r="BD45">
        <v>0</v>
      </c>
      <c r="BE45" s="1">
        <v>17423140.380422201</v>
      </c>
      <c r="BF45" t="s">
        <v>187</v>
      </c>
      <c r="BG45" t="s">
        <v>1595</v>
      </c>
      <c r="BH45" t="s">
        <v>191</v>
      </c>
      <c r="BJ45" t="s">
        <v>128</v>
      </c>
      <c r="BK45" t="s">
        <v>146</v>
      </c>
      <c r="BL45" t="s">
        <v>123</v>
      </c>
      <c r="BM45" t="s">
        <v>147</v>
      </c>
      <c r="BN45" t="b">
        <v>0</v>
      </c>
      <c r="BO45">
        <v>3</v>
      </c>
      <c r="BP45">
        <v>2.13623E-4</v>
      </c>
      <c r="BQ45">
        <v>0.76371800000000001</v>
      </c>
      <c r="BR45">
        <v>1.32606</v>
      </c>
      <c r="BS45">
        <v>582</v>
      </c>
      <c r="BT45">
        <v>10</v>
      </c>
      <c r="BU45" t="s">
        <v>67</v>
      </c>
      <c r="BV45">
        <v>3</v>
      </c>
      <c r="BW45">
        <v>0</v>
      </c>
      <c r="BX45">
        <v>9</v>
      </c>
      <c r="BY45">
        <v>161.09620000000001</v>
      </c>
      <c r="BZ45">
        <v>0</v>
      </c>
      <c r="CA45" t="s">
        <v>188</v>
      </c>
      <c r="CB45">
        <v>161.09620000000001</v>
      </c>
      <c r="CC45">
        <v>0.972727272727272</v>
      </c>
      <c r="CD45">
        <v>4.1170999999999998</v>
      </c>
      <c r="CE45">
        <v>4.1170999999999998</v>
      </c>
      <c r="CF45" t="b">
        <v>0</v>
      </c>
      <c r="CG45">
        <v>0</v>
      </c>
      <c r="CH45">
        <v>582</v>
      </c>
      <c r="CI45">
        <v>25</v>
      </c>
      <c r="CJ45" t="s">
        <v>128</v>
      </c>
      <c r="CK45" t="s">
        <v>189</v>
      </c>
      <c r="CL45">
        <v>0</v>
      </c>
      <c r="CM45" s="1">
        <v>71694526.815323099</v>
      </c>
      <c r="CN45" t="s">
        <v>128</v>
      </c>
      <c r="CQ45">
        <v>1</v>
      </c>
      <c r="CR45" t="s">
        <v>59</v>
      </c>
    </row>
    <row r="46" spans="1:96" hidden="1" x14ac:dyDescent="0.55000000000000004">
      <c r="S46" t="s">
        <v>262</v>
      </c>
      <c r="T46" t="s">
        <v>263</v>
      </c>
      <c r="U46" t="s">
        <v>62</v>
      </c>
      <c r="V46" t="s">
        <v>264</v>
      </c>
      <c r="W46" t="s">
        <v>64</v>
      </c>
      <c r="X46">
        <v>0</v>
      </c>
      <c r="Y46">
        <v>0</v>
      </c>
      <c r="Z46">
        <v>0</v>
      </c>
      <c r="AB46">
        <v>0</v>
      </c>
      <c r="AC46">
        <v>56</v>
      </c>
      <c r="AD46">
        <v>0</v>
      </c>
      <c r="AE46">
        <v>-1</v>
      </c>
      <c r="AI46" t="s">
        <v>59</v>
      </c>
      <c r="AJ46">
        <v>2</v>
      </c>
      <c r="AK46">
        <v>0</v>
      </c>
      <c r="AL46">
        <v>3140194.9669130598</v>
      </c>
      <c r="AM46">
        <v>7083970.0636304403</v>
      </c>
      <c r="AN46">
        <v>0</v>
      </c>
      <c r="AO46">
        <v>7083970.0636304403</v>
      </c>
      <c r="AP46" s="1">
        <v>14536390.8900693</v>
      </c>
      <c r="AQ46">
        <v>0</v>
      </c>
      <c r="AR46" s="1">
        <v>16458371.5703265</v>
      </c>
      <c r="AS46">
        <v>0</v>
      </c>
      <c r="AT46">
        <v>0</v>
      </c>
      <c r="AU46">
        <v>0</v>
      </c>
      <c r="AV46">
        <v>0</v>
      </c>
      <c r="AW46" s="1">
        <v>16137437.885758299</v>
      </c>
      <c r="AX46" s="1">
        <v>20899878.0800611</v>
      </c>
      <c r="AY46" s="1">
        <v>21108247.594457701</v>
      </c>
      <c r="AZ46">
        <v>0</v>
      </c>
      <c r="BA46">
        <v>9420584.9007392004</v>
      </c>
      <c r="BB46">
        <v>0</v>
      </c>
      <c r="BC46" s="1">
        <v>15151060.8594831</v>
      </c>
      <c r="BD46">
        <v>0</v>
      </c>
      <c r="BE46">
        <v>3787765.21487079</v>
      </c>
      <c r="BG46" t="s">
        <v>265</v>
      </c>
      <c r="BH46" t="s">
        <v>66</v>
      </c>
      <c r="BN46" t="b">
        <v>1</v>
      </c>
      <c r="BS46">
        <v>56</v>
      </c>
      <c r="BT46">
        <v>0</v>
      </c>
      <c r="BU46" t="s">
        <v>67</v>
      </c>
      <c r="BV46">
        <v>6</v>
      </c>
      <c r="BW46">
        <v>0</v>
      </c>
      <c r="BX46">
        <v>1</v>
      </c>
      <c r="BY46">
        <v>392.09789999999998</v>
      </c>
      <c r="BZ46">
        <v>0</v>
      </c>
      <c r="CB46">
        <v>392.09789999999998</v>
      </c>
      <c r="CC46" t="s">
        <v>68</v>
      </c>
      <c r="CD46">
        <v>1.5846</v>
      </c>
      <c r="CE46">
        <v>1.5846</v>
      </c>
      <c r="CF46" t="b">
        <v>0</v>
      </c>
      <c r="CG46">
        <v>1</v>
      </c>
      <c r="CH46">
        <v>56</v>
      </c>
      <c r="CL46">
        <v>0</v>
      </c>
      <c r="CM46" s="1">
        <v>99175580.890826195</v>
      </c>
      <c r="CQ46">
        <v>0</v>
      </c>
      <c r="CR46" t="s">
        <v>59</v>
      </c>
    </row>
    <row r="47" spans="1:96" x14ac:dyDescent="0.55000000000000004">
      <c r="A47" t="s">
        <v>823</v>
      </c>
      <c r="B47" t="s">
        <v>3455</v>
      </c>
      <c r="C47" t="s">
        <v>294</v>
      </c>
      <c r="D47" t="s">
        <v>3456</v>
      </c>
      <c r="E47" t="s">
        <v>3457</v>
      </c>
      <c r="F47" t="s">
        <v>3458</v>
      </c>
      <c r="G47" t="s">
        <v>122</v>
      </c>
      <c r="H47" t="s">
        <v>123</v>
      </c>
      <c r="I47" t="s">
        <v>147</v>
      </c>
      <c r="J47">
        <v>1</v>
      </c>
      <c r="K47">
        <v>3.9672900000000002E-4</v>
      </c>
      <c r="L47">
        <v>0.77603999999999995</v>
      </c>
      <c r="M47">
        <v>1.16246</v>
      </c>
      <c r="N47" t="s">
        <v>1075</v>
      </c>
      <c r="O47">
        <v>71</v>
      </c>
      <c r="P47" t="s">
        <v>3459</v>
      </c>
      <c r="Q47" t="s">
        <v>3460</v>
      </c>
      <c r="R47" t="s">
        <v>128</v>
      </c>
      <c r="S47" t="s">
        <v>79</v>
      </c>
      <c r="T47" t="s">
        <v>219</v>
      </c>
      <c r="U47" t="s">
        <v>62</v>
      </c>
      <c r="V47" t="s">
        <v>220</v>
      </c>
      <c r="W47" t="s">
        <v>64</v>
      </c>
      <c r="X47">
        <v>1</v>
      </c>
      <c r="Y47">
        <v>0.66666666666666596</v>
      </c>
      <c r="Z47">
        <v>0</v>
      </c>
      <c r="AB47">
        <v>1</v>
      </c>
      <c r="AC47">
        <v>654</v>
      </c>
      <c r="AD47">
        <v>0.33333333333333298</v>
      </c>
      <c r="AE47">
        <v>235</v>
      </c>
      <c r="AF47" t="s">
        <v>3455</v>
      </c>
      <c r="AG47" t="s">
        <v>294</v>
      </c>
      <c r="AH47" t="s">
        <v>3456</v>
      </c>
      <c r="AI47" t="s">
        <v>59</v>
      </c>
      <c r="AJ47">
        <v>4</v>
      </c>
      <c r="AK47">
        <v>1</v>
      </c>
      <c r="AL47">
        <v>0</v>
      </c>
      <c r="AM47">
        <v>4232270.4881593399</v>
      </c>
      <c r="AN47">
        <v>0</v>
      </c>
      <c r="AO47">
        <v>4232270.4881593399</v>
      </c>
      <c r="AP47">
        <v>0</v>
      </c>
      <c r="AQ47">
        <v>0</v>
      </c>
      <c r="AR47">
        <v>0</v>
      </c>
      <c r="AS47" s="1">
        <v>59251786.834230699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 s="1">
        <v>14812946.7085576</v>
      </c>
      <c r="BF47" t="s">
        <v>3457</v>
      </c>
      <c r="BG47" t="s">
        <v>3461</v>
      </c>
      <c r="BH47" t="s">
        <v>1571</v>
      </c>
      <c r="BJ47" t="s">
        <v>3458</v>
      </c>
      <c r="BK47" t="s">
        <v>122</v>
      </c>
      <c r="BL47" t="s">
        <v>123</v>
      </c>
      <c r="BM47" t="s">
        <v>147</v>
      </c>
      <c r="BN47" t="b">
        <v>0</v>
      </c>
      <c r="BO47">
        <v>1</v>
      </c>
      <c r="BP47">
        <v>3.9672900000000002E-4</v>
      </c>
      <c r="BQ47">
        <v>0.77603999999999995</v>
      </c>
      <c r="BR47">
        <v>1.16246</v>
      </c>
      <c r="BS47">
        <v>654</v>
      </c>
      <c r="BT47">
        <v>2</v>
      </c>
      <c r="BU47" t="s">
        <v>67</v>
      </c>
      <c r="BV47">
        <v>1</v>
      </c>
      <c r="BW47">
        <v>0</v>
      </c>
      <c r="BX47">
        <v>4</v>
      </c>
      <c r="BY47">
        <v>341.28440000000001</v>
      </c>
      <c r="BZ47">
        <v>0</v>
      </c>
      <c r="CA47" t="s">
        <v>1075</v>
      </c>
      <c r="CB47">
        <v>341.28440000000001</v>
      </c>
      <c r="CC47">
        <v>1</v>
      </c>
      <c r="CD47">
        <v>4.2458999999999998</v>
      </c>
      <c r="CE47">
        <v>4.2458999999999998</v>
      </c>
      <c r="CF47" t="b">
        <v>0</v>
      </c>
      <c r="CG47">
        <v>0</v>
      </c>
      <c r="CH47">
        <v>654</v>
      </c>
      <c r="CI47">
        <v>71</v>
      </c>
      <c r="CJ47" t="s">
        <v>3459</v>
      </c>
      <c r="CK47" t="s">
        <v>3460</v>
      </c>
      <c r="CL47">
        <v>8</v>
      </c>
      <c r="CM47" s="1">
        <v>59251786.834230699</v>
      </c>
      <c r="CN47" t="s">
        <v>128</v>
      </c>
      <c r="CQ47">
        <v>0.5</v>
      </c>
      <c r="CR47" t="s">
        <v>59</v>
      </c>
    </row>
    <row r="48" spans="1:96" hidden="1" x14ac:dyDescent="0.55000000000000004">
      <c r="S48" t="s">
        <v>74</v>
      </c>
      <c r="T48" t="s">
        <v>170</v>
      </c>
      <c r="U48" t="s">
        <v>62</v>
      </c>
      <c r="V48" t="s">
        <v>171</v>
      </c>
      <c r="W48" t="s">
        <v>64</v>
      </c>
      <c r="X48">
        <v>0</v>
      </c>
      <c r="Y48">
        <v>0</v>
      </c>
      <c r="Z48">
        <v>0</v>
      </c>
      <c r="AB48">
        <v>0</v>
      </c>
      <c r="AC48">
        <v>410</v>
      </c>
      <c r="AD48">
        <v>0</v>
      </c>
      <c r="AE48">
        <v>-1</v>
      </c>
      <c r="AI48" t="s">
        <v>59</v>
      </c>
      <c r="AJ48">
        <v>2</v>
      </c>
      <c r="AK48">
        <v>0</v>
      </c>
      <c r="AL48" s="1">
        <v>17808843.698605601</v>
      </c>
      <c r="AM48" s="1">
        <v>14295138.615247</v>
      </c>
      <c r="AN48">
        <v>0</v>
      </c>
      <c r="AO48" s="1">
        <v>14295138.615247</v>
      </c>
      <c r="AP48">
        <v>0</v>
      </c>
      <c r="AQ48">
        <v>0</v>
      </c>
      <c r="AR48">
        <v>0</v>
      </c>
      <c r="AS48" s="1">
        <v>38146733.453729197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 s="1">
        <v>34907891.591535501</v>
      </c>
      <c r="BA48" s="1">
        <v>53426531.095816903</v>
      </c>
      <c r="BB48">
        <v>0</v>
      </c>
      <c r="BC48" s="1">
        <v>73650784.4723766</v>
      </c>
      <c r="BD48">
        <v>0</v>
      </c>
      <c r="BE48" s="1">
        <v>36676352.379410297</v>
      </c>
      <c r="BG48" t="s">
        <v>276</v>
      </c>
      <c r="BH48" t="s">
        <v>66</v>
      </c>
      <c r="BN48" t="b">
        <v>1</v>
      </c>
      <c r="BS48">
        <v>410</v>
      </c>
      <c r="BT48">
        <v>0</v>
      </c>
      <c r="BU48" t="s">
        <v>67</v>
      </c>
      <c r="BV48">
        <v>4</v>
      </c>
      <c r="BW48">
        <v>0</v>
      </c>
      <c r="BX48">
        <v>1</v>
      </c>
      <c r="BY48">
        <v>459.30849999999998</v>
      </c>
      <c r="BZ48">
        <v>0</v>
      </c>
      <c r="CB48">
        <v>459.30849999999998</v>
      </c>
      <c r="CC48" t="s">
        <v>68</v>
      </c>
      <c r="CD48">
        <v>5.3414000000000001</v>
      </c>
      <c r="CE48">
        <v>5.3414000000000001</v>
      </c>
      <c r="CF48" t="b">
        <v>0</v>
      </c>
      <c r="CG48">
        <v>1</v>
      </c>
      <c r="CH48">
        <v>410</v>
      </c>
      <c r="CL48">
        <v>0</v>
      </c>
      <c r="CM48" s="1">
        <v>200131940.61345801</v>
      </c>
      <c r="CQ48">
        <v>0</v>
      </c>
      <c r="CR48" t="s">
        <v>59</v>
      </c>
    </row>
    <row r="49" spans="1:96" hidden="1" x14ac:dyDescent="0.55000000000000004">
      <c r="S49" t="s">
        <v>83</v>
      </c>
      <c r="T49" t="s">
        <v>197</v>
      </c>
      <c r="U49" t="s">
        <v>62</v>
      </c>
      <c r="V49" t="s">
        <v>198</v>
      </c>
      <c r="W49" t="s">
        <v>64</v>
      </c>
      <c r="X49">
        <v>3.1911764705882302</v>
      </c>
      <c r="Y49">
        <v>0.23568481608717001</v>
      </c>
      <c r="Z49">
        <v>0</v>
      </c>
      <c r="AB49">
        <v>0.31336405529953898</v>
      </c>
      <c r="AC49">
        <v>65</v>
      </c>
      <c r="AD49">
        <v>0.46666666666666601</v>
      </c>
      <c r="AE49">
        <v>8</v>
      </c>
      <c r="AI49" t="s">
        <v>59</v>
      </c>
      <c r="AJ49">
        <v>10</v>
      </c>
      <c r="AK49">
        <v>7</v>
      </c>
      <c r="AL49">
        <v>0</v>
      </c>
      <c r="AM49">
        <v>6283435.1246469598</v>
      </c>
      <c r="AN49">
        <v>0</v>
      </c>
      <c r="AO49">
        <v>6283435.1246469598</v>
      </c>
      <c r="AP49" s="1">
        <v>21992022.936264299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 s="1">
        <v>33033417.782780498</v>
      </c>
      <c r="AX49" s="1">
        <v>36577103.573300898</v>
      </c>
      <c r="AY49" s="1">
        <v>18357570.3889759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G49" t="s">
        <v>277</v>
      </c>
      <c r="BH49" t="s">
        <v>87</v>
      </c>
      <c r="BN49" t="b">
        <v>0</v>
      </c>
      <c r="BS49">
        <v>65</v>
      </c>
      <c r="BT49">
        <v>7.7</v>
      </c>
      <c r="BU49" t="s">
        <v>67</v>
      </c>
      <c r="BV49">
        <v>3</v>
      </c>
      <c r="BW49">
        <v>0</v>
      </c>
      <c r="BX49">
        <v>10</v>
      </c>
      <c r="BY49">
        <v>347.22059999999999</v>
      </c>
      <c r="BZ49">
        <v>0</v>
      </c>
      <c r="CB49">
        <v>347.22059999999999</v>
      </c>
      <c r="CC49">
        <v>0.78088235294117603</v>
      </c>
      <c r="CD49">
        <v>4.9287000000000001</v>
      </c>
      <c r="CE49">
        <v>4.9287000000000001</v>
      </c>
      <c r="CF49" t="b">
        <v>0</v>
      </c>
      <c r="CG49">
        <v>0</v>
      </c>
      <c r="CH49">
        <v>65</v>
      </c>
      <c r="CL49">
        <v>17376</v>
      </c>
      <c r="CM49" s="1">
        <v>87968091.745057493</v>
      </c>
      <c r="CQ49">
        <v>0.35714285714285698</v>
      </c>
      <c r="CR49" t="s">
        <v>59</v>
      </c>
    </row>
    <row r="50" spans="1:96" hidden="1" x14ac:dyDescent="0.55000000000000004">
      <c r="S50" t="s">
        <v>83</v>
      </c>
      <c r="T50" t="s">
        <v>278</v>
      </c>
      <c r="U50" t="s">
        <v>62</v>
      </c>
      <c r="V50" t="s">
        <v>279</v>
      </c>
      <c r="W50" t="s">
        <v>64</v>
      </c>
      <c r="X50">
        <v>3.3970588235294099</v>
      </c>
      <c r="Y50">
        <v>3.3394100295817103E-2</v>
      </c>
      <c r="Z50">
        <v>0</v>
      </c>
      <c r="AB50">
        <v>0.29437229437229401</v>
      </c>
      <c r="AC50">
        <v>1553</v>
      </c>
      <c r="AD50">
        <v>0.4</v>
      </c>
      <c r="AE50">
        <v>8</v>
      </c>
      <c r="AI50" t="s">
        <v>59</v>
      </c>
      <c r="AJ50">
        <v>6</v>
      </c>
      <c r="AK50">
        <v>6</v>
      </c>
      <c r="AL50">
        <v>0</v>
      </c>
      <c r="AM50">
        <v>546865.51733156003</v>
      </c>
      <c r="AN50">
        <v>0</v>
      </c>
      <c r="AO50">
        <v>546865.51733156003</v>
      </c>
      <c r="AP50">
        <v>1914029.31066046</v>
      </c>
      <c r="AQ50">
        <v>0</v>
      </c>
      <c r="AR50">
        <v>0</v>
      </c>
      <c r="AS50">
        <v>0</v>
      </c>
      <c r="AT50">
        <v>1236912.76615949</v>
      </c>
      <c r="AU50">
        <v>0</v>
      </c>
      <c r="AV50">
        <v>0</v>
      </c>
      <c r="AW50">
        <v>2316344.4488377199</v>
      </c>
      <c r="AX50">
        <v>4102860.0276446198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G50" t="s">
        <v>280</v>
      </c>
      <c r="BH50" t="s">
        <v>87</v>
      </c>
      <c r="BN50" t="b">
        <v>0</v>
      </c>
      <c r="BS50">
        <v>1553</v>
      </c>
      <c r="BT50">
        <v>7.5</v>
      </c>
      <c r="BU50" t="s">
        <v>67</v>
      </c>
      <c r="BV50">
        <v>3</v>
      </c>
      <c r="BW50">
        <v>0</v>
      </c>
      <c r="BX50">
        <v>6</v>
      </c>
      <c r="BY50">
        <v>299.20049999999998</v>
      </c>
      <c r="BZ50">
        <v>0</v>
      </c>
      <c r="CB50">
        <v>299.20049999999998</v>
      </c>
      <c r="CC50">
        <v>0.76029411764705801</v>
      </c>
      <c r="CD50">
        <v>3.3666</v>
      </c>
      <c r="CE50">
        <v>3.3666</v>
      </c>
      <c r="CF50" t="b">
        <v>0</v>
      </c>
      <c r="CG50">
        <v>0</v>
      </c>
      <c r="CH50">
        <v>1553</v>
      </c>
      <c r="CL50">
        <v>768</v>
      </c>
      <c r="CM50">
        <v>7656117.2426418401</v>
      </c>
      <c r="CQ50">
        <v>0.394736842105263</v>
      </c>
      <c r="CR50" t="s">
        <v>59</v>
      </c>
    </row>
    <row r="51" spans="1:96" hidden="1" x14ac:dyDescent="0.55000000000000004">
      <c r="S51" t="s">
        <v>83</v>
      </c>
      <c r="T51" t="s">
        <v>197</v>
      </c>
      <c r="U51" t="s">
        <v>62</v>
      </c>
      <c r="V51" t="s">
        <v>198</v>
      </c>
      <c r="W51" t="s">
        <v>64</v>
      </c>
      <c r="X51">
        <v>3.4264705882352899</v>
      </c>
      <c r="Y51">
        <v>2.48665463164667E-2</v>
      </c>
      <c r="Z51">
        <v>0</v>
      </c>
      <c r="AB51">
        <v>0.291845493562231</v>
      </c>
      <c r="AC51">
        <v>51</v>
      </c>
      <c r="AD51">
        <v>0.75555555555555498</v>
      </c>
      <c r="AE51">
        <v>8</v>
      </c>
      <c r="AI51" t="s">
        <v>59</v>
      </c>
      <c r="AJ51">
        <v>10</v>
      </c>
      <c r="AK51">
        <v>7</v>
      </c>
      <c r="AL51">
        <v>0</v>
      </c>
      <c r="AM51">
        <v>8110499.7233782001</v>
      </c>
      <c r="AN51">
        <v>0</v>
      </c>
      <c r="AO51">
        <v>8110499.7233782001</v>
      </c>
      <c r="AP51" s="1">
        <v>28386749.031823698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 s="1">
        <v>18207057.841968801</v>
      </c>
      <c r="AX51" s="1">
        <v>59348470.693313599</v>
      </c>
      <c r="AY51" s="1">
        <v>35991467.592012301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G51" t="s">
        <v>281</v>
      </c>
      <c r="BH51" t="s">
        <v>87</v>
      </c>
      <c r="BN51" t="b">
        <v>0</v>
      </c>
      <c r="BS51">
        <v>51</v>
      </c>
      <c r="BT51">
        <v>9.1999999999999993</v>
      </c>
      <c r="BU51" t="s">
        <v>67</v>
      </c>
      <c r="BV51">
        <v>3</v>
      </c>
      <c r="BW51">
        <v>0</v>
      </c>
      <c r="BX51">
        <v>10</v>
      </c>
      <c r="BY51">
        <v>301.21609999999998</v>
      </c>
      <c r="BZ51">
        <v>0</v>
      </c>
      <c r="CB51">
        <v>301.21609999999998</v>
      </c>
      <c r="CC51">
        <v>0.75735294117647001</v>
      </c>
      <c r="CD51">
        <v>6.9409999999999998</v>
      </c>
      <c r="CE51">
        <v>6.9409999999999998</v>
      </c>
      <c r="CF51" t="b">
        <v>0</v>
      </c>
      <c r="CG51">
        <v>0</v>
      </c>
      <c r="CH51">
        <v>51</v>
      </c>
      <c r="CL51">
        <v>3492</v>
      </c>
      <c r="CM51" s="1">
        <v>113546996.127294</v>
      </c>
      <c r="CQ51">
        <v>0.51111111111111096</v>
      </c>
      <c r="CR51" t="s">
        <v>59</v>
      </c>
    </row>
    <row r="52" spans="1:96" hidden="1" x14ac:dyDescent="0.55000000000000004">
      <c r="S52" t="s">
        <v>133</v>
      </c>
      <c r="T52" t="s">
        <v>134</v>
      </c>
      <c r="U52" t="s">
        <v>62</v>
      </c>
      <c r="V52" t="s">
        <v>135</v>
      </c>
      <c r="W52" t="s">
        <v>64</v>
      </c>
      <c r="X52">
        <v>1</v>
      </c>
      <c r="Y52">
        <v>0</v>
      </c>
      <c r="Z52">
        <v>0</v>
      </c>
      <c r="AB52">
        <v>1</v>
      </c>
      <c r="AC52">
        <v>1470</v>
      </c>
      <c r="AD52">
        <v>0</v>
      </c>
      <c r="AE52">
        <v>65</v>
      </c>
      <c r="AI52" t="s">
        <v>59</v>
      </c>
      <c r="AJ52">
        <v>1</v>
      </c>
      <c r="AK52">
        <v>1</v>
      </c>
      <c r="AL52">
        <v>0</v>
      </c>
      <c r="AM52">
        <v>502255.64748375199</v>
      </c>
      <c r="AN52">
        <v>3515789.5323862601</v>
      </c>
      <c r="AO52">
        <v>502255.64748375199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7031579.0647725305</v>
      </c>
      <c r="BE52">
        <v>0</v>
      </c>
      <c r="BG52" t="s">
        <v>282</v>
      </c>
      <c r="BH52" t="s">
        <v>283</v>
      </c>
      <c r="BN52" t="b">
        <v>0</v>
      </c>
      <c r="BS52">
        <v>1470</v>
      </c>
      <c r="BT52">
        <v>1</v>
      </c>
      <c r="BU52" t="s">
        <v>67</v>
      </c>
      <c r="BV52">
        <v>1</v>
      </c>
      <c r="BW52">
        <v>0</v>
      </c>
      <c r="BX52">
        <v>1</v>
      </c>
      <c r="BY52">
        <v>420.27449999999999</v>
      </c>
      <c r="BZ52">
        <v>0</v>
      </c>
      <c r="CB52">
        <v>420.27449999999999</v>
      </c>
      <c r="CC52">
        <v>1</v>
      </c>
      <c r="CD52">
        <v>4.5862999999999996</v>
      </c>
      <c r="CE52">
        <v>4.5862999999999996</v>
      </c>
      <c r="CF52" t="b">
        <v>0</v>
      </c>
      <c r="CG52">
        <v>0</v>
      </c>
      <c r="CH52">
        <v>1470</v>
      </c>
      <c r="CL52">
        <v>0</v>
      </c>
      <c r="CM52">
        <v>7031579.0647725305</v>
      </c>
      <c r="CQ52">
        <v>0</v>
      </c>
      <c r="CR52" t="s">
        <v>59</v>
      </c>
    </row>
    <row r="53" spans="1:96" hidden="1" x14ac:dyDescent="0.55000000000000004">
      <c r="S53" t="s">
        <v>83</v>
      </c>
      <c r="T53" t="s">
        <v>284</v>
      </c>
      <c r="U53" t="s">
        <v>62</v>
      </c>
      <c r="V53" t="s">
        <v>285</v>
      </c>
      <c r="W53" t="s">
        <v>64</v>
      </c>
      <c r="X53">
        <v>0</v>
      </c>
      <c r="Y53">
        <v>0</v>
      </c>
      <c r="Z53">
        <v>0</v>
      </c>
      <c r="AB53">
        <v>0</v>
      </c>
      <c r="AC53">
        <v>1838</v>
      </c>
      <c r="AD53">
        <v>0</v>
      </c>
      <c r="AE53">
        <v>-1</v>
      </c>
      <c r="AI53" t="s">
        <v>59</v>
      </c>
      <c r="AJ53">
        <v>2</v>
      </c>
      <c r="AK53">
        <v>0</v>
      </c>
      <c r="AL53">
        <v>0</v>
      </c>
      <c r="AM53">
        <v>599667.01189294003</v>
      </c>
      <c r="AN53">
        <v>0</v>
      </c>
      <c r="AO53">
        <v>599667.01189294003</v>
      </c>
      <c r="AP53">
        <v>2098834.5416252902</v>
      </c>
      <c r="AQ53">
        <v>0</v>
      </c>
      <c r="AR53">
        <v>0</v>
      </c>
      <c r="AS53">
        <v>0</v>
      </c>
      <c r="AT53">
        <v>8395338.16650117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G53" t="s">
        <v>286</v>
      </c>
      <c r="BH53" t="s">
        <v>66</v>
      </c>
      <c r="BN53" t="b">
        <v>1</v>
      </c>
      <c r="BS53">
        <v>1838</v>
      </c>
      <c r="BT53">
        <v>0</v>
      </c>
      <c r="BU53" t="s">
        <v>67</v>
      </c>
      <c r="BV53">
        <v>1</v>
      </c>
      <c r="BW53">
        <v>0</v>
      </c>
      <c r="BX53">
        <v>1</v>
      </c>
      <c r="BY53">
        <v>345.17</v>
      </c>
      <c r="BZ53">
        <v>0</v>
      </c>
      <c r="CB53">
        <v>345.17</v>
      </c>
      <c r="CC53" t="s">
        <v>68</v>
      </c>
      <c r="CD53">
        <v>3.6979000000000002</v>
      </c>
      <c r="CE53">
        <v>3.6979000000000002</v>
      </c>
      <c r="CF53" t="b">
        <v>0</v>
      </c>
      <c r="CG53">
        <v>1</v>
      </c>
      <c r="CH53">
        <v>1838</v>
      </c>
      <c r="CL53">
        <v>0</v>
      </c>
      <c r="CM53">
        <v>8395338.16650117</v>
      </c>
      <c r="CQ53">
        <v>0</v>
      </c>
      <c r="CR53" t="s">
        <v>59</v>
      </c>
    </row>
    <row r="54" spans="1:96" hidden="1" x14ac:dyDescent="0.55000000000000004">
      <c r="S54" t="s">
        <v>287</v>
      </c>
      <c r="T54" t="s">
        <v>288</v>
      </c>
      <c r="U54" t="s">
        <v>62</v>
      </c>
      <c r="V54" t="s">
        <v>289</v>
      </c>
      <c r="W54" t="s">
        <v>64</v>
      </c>
      <c r="X54">
        <v>1.2</v>
      </c>
      <c r="Y54">
        <v>3.3333333333333298E-2</v>
      </c>
      <c r="Z54">
        <v>0</v>
      </c>
      <c r="AB54">
        <v>0.83333333333333304</v>
      </c>
      <c r="AC54">
        <v>240</v>
      </c>
      <c r="AD54">
        <v>0.83333333333333304</v>
      </c>
      <c r="AE54">
        <v>115</v>
      </c>
      <c r="AI54" t="s">
        <v>59</v>
      </c>
      <c r="AJ54">
        <v>4</v>
      </c>
      <c r="AK54">
        <v>2</v>
      </c>
      <c r="AL54">
        <v>5985890.4896965902</v>
      </c>
      <c r="AM54">
        <v>3148011.3697721101</v>
      </c>
      <c r="AN54">
        <v>3456811.8693227801</v>
      </c>
      <c r="AO54">
        <v>3148011.3697721101</v>
      </c>
      <c r="AP54">
        <v>2425392.26663676</v>
      </c>
      <c r="AQ54">
        <v>0</v>
      </c>
      <c r="AR54">
        <v>0</v>
      </c>
      <c r="AS54">
        <v>0</v>
      </c>
      <c r="AT54">
        <v>3009329.7700335002</v>
      </c>
      <c r="AU54" s="1">
        <v>10119249.5210314</v>
      </c>
      <c r="AV54">
        <v>7838421.94805835</v>
      </c>
      <c r="AW54">
        <v>3657961.96483181</v>
      </c>
      <c r="AX54">
        <v>0</v>
      </c>
      <c r="AY54">
        <v>3034277.33168174</v>
      </c>
      <c r="AZ54">
        <v>0</v>
      </c>
      <c r="BA54">
        <v>0</v>
      </c>
      <c r="BB54">
        <v>4944052.42763176</v>
      </c>
      <c r="BC54">
        <v>9499294.9025271907</v>
      </c>
      <c r="BD54">
        <v>1969571.3110138101</v>
      </c>
      <c r="BE54">
        <v>2374823.7256317898</v>
      </c>
      <c r="BG54" t="s">
        <v>290</v>
      </c>
      <c r="BH54" t="s">
        <v>291</v>
      </c>
      <c r="BN54" t="b">
        <v>0</v>
      </c>
      <c r="BS54">
        <v>240</v>
      </c>
      <c r="BT54">
        <v>4</v>
      </c>
      <c r="BU54" t="s">
        <v>67</v>
      </c>
      <c r="BV54">
        <v>8</v>
      </c>
      <c r="BW54">
        <v>0</v>
      </c>
      <c r="BX54">
        <v>4</v>
      </c>
      <c r="BY54">
        <v>147.04409999999999</v>
      </c>
      <c r="BZ54">
        <v>0</v>
      </c>
      <c r="CB54">
        <v>147.04409999999999</v>
      </c>
      <c r="CC54">
        <v>0.96</v>
      </c>
      <c r="CD54">
        <v>2.3622999999999998</v>
      </c>
      <c r="CE54">
        <v>2.3622999999999998</v>
      </c>
      <c r="CF54" t="b">
        <v>0</v>
      </c>
      <c r="CG54">
        <v>0</v>
      </c>
      <c r="CH54">
        <v>240</v>
      </c>
      <c r="CL54">
        <v>2</v>
      </c>
      <c r="CM54" s="1">
        <v>44072159.176809601</v>
      </c>
      <c r="CQ54">
        <v>0.8</v>
      </c>
      <c r="CR54" t="s">
        <v>59</v>
      </c>
    </row>
    <row r="55" spans="1:96" hidden="1" x14ac:dyDescent="0.55000000000000004">
      <c r="S55" t="s">
        <v>69</v>
      </c>
      <c r="T55" t="s">
        <v>88</v>
      </c>
      <c r="U55" t="s">
        <v>62</v>
      </c>
      <c r="V55" t="s">
        <v>89</v>
      </c>
      <c r="W55" t="s">
        <v>64</v>
      </c>
      <c r="X55">
        <v>0</v>
      </c>
      <c r="Y55">
        <v>0</v>
      </c>
      <c r="Z55">
        <v>0</v>
      </c>
      <c r="AB55">
        <v>0</v>
      </c>
      <c r="AC55">
        <v>1125</v>
      </c>
      <c r="AD55">
        <v>0</v>
      </c>
      <c r="AE55">
        <v>-1</v>
      </c>
      <c r="AI55" t="s">
        <v>59</v>
      </c>
      <c r="AJ55">
        <v>2</v>
      </c>
      <c r="AK55">
        <v>0</v>
      </c>
      <c r="AL55">
        <v>1677083.7597982399</v>
      </c>
      <c r="AM55">
        <v>359375.091385337</v>
      </c>
      <c r="AN55">
        <v>0</v>
      </c>
      <c r="AO55">
        <v>359375.091385337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5031251.2793947197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G55" t="s">
        <v>292</v>
      </c>
      <c r="BH55" t="s">
        <v>66</v>
      </c>
      <c r="BN55" t="b">
        <v>1</v>
      </c>
      <c r="BS55">
        <v>1125</v>
      </c>
      <c r="BT55">
        <v>0</v>
      </c>
      <c r="BU55" t="s">
        <v>67</v>
      </c>
      <c r="BV55">
        <v>1</v>
      </c>
      <c r="BW55">
        <v>0</v>
      </c>
      <c r="BX55">
        <v>1</v>
      </c>
      <c r="BY55">
        <v>472.32709999999997</v>
      </c>
      <c r="BZ55">
        <v>0</v>
      </c>
      <c r="CB55">
        <v>472.32709999999997</v>
      </c>
      <c r="CC55" t="s">
        <v>68</v>
      </c>
      <c r="CD55">
        <v>3.3822999999999999</v>
      </c>
      <c r="CE55">
        <v>3.3822999999999999</v>
      </c>
      <c r="CF55" t="b">
        <v>0</v>
      </c>
      <c r="CG55">
        <v>1</v>
      </c>
      <c r="CH55">
        <v>1125</v>
      </c>
      <c r="CL55">
        <v>0</v>
      </c>
      <c r="CM55">
        <v>5031251.2793947197</v>
      </c>
      <c r="CQ55">
        <v>0</v>
      </c>
      <c r="CR55" t="s">
        <v>59</v>
      </c>
    </row>
    <row r="56" spans="1:96" x14ac:dyDescent="0.55000000000000004">
      <c r="A56" t="s">
        <v>334</v>
      </c>
      <c r="B56" t="s">
        <v>3342</v>
      </c>
      <c r="C56" t="s">
        <v>1739</v>
      </c>
      <c r="D56" t="s">
        <v>1740</v>
      </c>
      <c r="E56" t="s">
        <v>3343</v>
      </c>
      <c r="F56" t="s">
        <v>3344</v>
      </c>
      <c r="G56" t="s">
        <v>122</v>
      </c>
      <c r="H56" t="s">
        <v>123</v>
      </c>
      <c r="I56" t="s">
        <v>147</v>
      </c>
      <c r="J56">
        <v>1</v>
      </c>
      <c r="K56">
        <v>3.1127899999999998E-3</v>
      </c>
      <c r="L56">
        <v>0.88174799999999998</v>
      </c>
      <c r="M56">
        <v>9.0199699999999901</v>
      </c>
      <c r="N56" t="s">
        <v>1740</v>
      </c>
      <c r="O56">
        <v>7</v>
      </c>
      <c r="P56" t="s">
        <v>3345</v>
      </c>
      <c r="Q56" t="s">
        <v>3346</v>
      </c>
      <c r="R56" t="s">
        <v>128</v>
      </c>
      <c r="S56" t="s">
        <v>74</v>
      </c>
      <c r="T56" t="s">
        <v>2287</v>
      </c>
      <c r="U56" t="s">
        <v>62</v>
      </c>
      <c r="V56" t="s">
        <v>2288</v>
      </c>
      <c r="W56" t="s">
        <v>64</v>
      </c>
      <c r="X56">
        <v>5.8888888888888804</v>
      </c>
      <c r="Y56">
        <v>3.73544973544973E-2</v>
      </c>
      <c r="Z56">
        <v>0</v>
      </c>
      <c r="AB56">
        <v>0.169811320754716</v>
      </c>
      <c r="AC56">
        <v>658</v>
      </c>
      <c r="AD56">
        <v>0.80952380952380898</v>
      </c>
      <c r="AE56">
        <v>22</v>
      </c>
      <c r="AF56" t="s">
        <v>3342</v>
      </c>
      <c r="AG56" t="s">
        <v>1739</v>
      </c>
      <c r="AH56" t="s">
        <v>1740</v>
      </c>
      <c r="AI56" t="s">
        <v>59</v>
      </c>
      <c r="AJ56">
        <v>7</v>
      </c>
      <c r="AK56">
        <v>10</v>
      </c>
      <c r="AL56">
        <v>1403679.04580199</v>
      </c>
      <c r="AM56">
        <v>8568490.4676492997</v>
      </c>
      <c r="AN56">
        <v>0</v>
      </c>
      <c r="AO56">
        <v>8568490.4676492997</v>
      </c>
      <c r="AP56">
        <v>0</v>
      </c>
      <c r="AQ56">
        <v>4755194.33640486</v>
      </c>
      <c r="AR56">
        <v>0</v>
      </c>
      <c r="AS56" s="1">
        <v>57336513.069396898</v>
      </c>
      <c r="AT56">
        <v>0</v>
      </c>
      <c r="AU56">
        <v>0</v>
      </c>
      <c r="AV56">
        <v>4211037.1374059804</v>
      </c>
      <c r="AW56">
        <v>0</v>
      </c>
      <c r="AX56">
        <v>0</v>
      </c>
      <c r="AY56">
        <v>0</v>
      </c>
      <c r="AZ56" s="1">
        <v>49358825.0719041</v>
      </c>
      <c r="BA56">
        <v>0</v>
      </c>
      <c r="BB56">
        <v>0</v>
      </c>
      <c r="BC56">
        <v>4297296.9319782704</v>
      </c>
      <c r="BD56">
        <v>0</v>
      </c>
      <c r="BE56" s="1">
        <v>28936957.352421001</v>
      </c>
      <c r="BF56" t="s">
        <v>3343</v>
      </c>
      <c r="BG56" t="s">
        <v>3347</v>
      </c>
      <c r="BH56" t="s">
        <v>141</v>
      </c>
      <c r="BJ56" t="s">
        <v>3344</v>
      </c>
      <c r="BK56" t="s">
        <v>122</v>
      </c>
      <c r="BL56" t="s">
        <v>123</v>
      </c>
      <c r="BM56" t="s">
        <v>147</v>
      </c>
      <c r="BN56" t="b">
        <v>0</v>
      </c>
      <c r="BO56">
        <v>1</v>
      </c>
      <c r="BP56">
        <v>3.1127899999999998E-3</v>
      </c>
      <c r="BQ56">
        <v>0.88174799999999998</v>
      </c>
      <c r="BR56">
        <v>9.0199699999999901</v>
      </c>
      <c r="BS56">
        <v>658</v>
      </c>
      <c r="BT56">
        <v>6.5714285714285703</v>
      </c>
      <c r="BU56" t="s">
        <v>67</v>
      </c>
      <c r="BV56">
        <v>5</v>
      </c>
      <c r="BW56">
        <v>0</v>
      </c>
      <c r="BX56">
        <v>7</v>
      </c>
      <c r="BY56">
        <v>345.09690000000001</v>
      </c>
      <c r="BZ56">
        <v>0</v>
      </c>
      <c r="CA56" t="s">
        <v>1740</v>
      </c>
      <c r="CB56">
        <v>345.09690000000001</v>
      </c>
      <c r="CC56">
        <v>0.38888888888888801</v>
      </c>
      <c r="CD56">
        <v>3.2269000000000001</v>
      </c>
      <c r="CE56">
        <v>3.2269000000000001</v>
      </c>
      <c r="CF56" t="b">
        <v>0</v>
      </c>
      <c r="CG56">
        <v>0</v>
      </c>
      <c r="CH56">
        <v>658</v>
      </c>
      <c r="CI56">
        <v>7</v>
      </c>
      <c r="CJ56" t="s">
        <v>3345</v>
      </c>
      <c r="CK56" t="s">
        <v>3346</v>
      </c>
      <c r="CL56">
        <v>200</v>
      </c>
      <c r="CM56" s="1">
        <v>119958866.54708999</v>
      </c>
      <c r="CN56" t="s">
        <v>128</v>
      </c>
      <c r="CQ56">
        <v>0.65714285714285703</v>
      </c>
      <c r="CR56" t="s">
        <v>59</v>
      </c>
    </row>
    <row r="57" spans="1:96" hidden="1" x14ac:dyDescent="0.55000000000000004">
      <c r="S57" t="s">
        <v>74</v>
      </c>
      <c r="T57" t="s">
        <v>110</v>
      </c>
      <c r="U57" t="s">
        <v>62</v>
      </c>
      <c r="V57" t="s">
        <v>111</v>
      </c>
      <c r="W57" t="s">
        <v>64</v>
      </c>
      <c r="X57">
        <v>1</v>
      </c>
      <c r="Y57">
        <v>0</v>
      </c>
      <c r="Z57">
        <v>0</v>
      </c>
      <c r="AB57">
        <v>1</v>
      </c>
      <c r="AC57">
        <v>492</v>
      </c>
      <c r="AD57">
        <v>0</v>
      </c>
      <c r="AE57">
        <v>205</v>
      </c>
      <c r="AI57" t="s">
        <v>59</v>
      </c>
      <c r="AJ57">
        <v>1</v>
      </c>
      <c r="AK57">
        <v>1</v>
      </c>
      <c r="AL57">
        <v>2322689.5756771099</v>
      </c>
      <c r="AM57">
        <v>2104150.14741182</v>
      </c>
      <c r="AN57">
        <v>0</v>
      </c>
      <c r="AO57">
        <v>2104150.14741182</v>
      </c>
      <c r="AP57">
        <v>0</v>
      </c>
      <c r="AQ57">
        <v>0</v>
      </c>
      <c r="AR57">
        <v>0</v>
      </c>
      <c r="AS57">
        <v>8785777.8930654004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6968068.7270313501</v>
      </c>
      <c r="BB57">
        <v>0</v>
      </c>
      <c r="BC57" s="1">
        <v>13704255.443668701</v>
      </c>
      <c r="BD57">
        <v>0</v>
      </c>
      <c r="BE57">
        <v>5622508.3341835504</v>
      </c>
      <c r="BG57" t="s">
        <v>303</v>
      </c>
      <c r="BH57" t="s">
        <v>304</v>
      </c>
      <c r="BN57" t="b">
        <v>0</v>
      </c>
      <c r="BS57">
        <v>492</v>
      </c>
      <c r="BT57">
        <v>1</v>
      </c>
      <c r="BU57" t="s">
        <v>67</v>
      </c>
      <c r="BV57">
        <v>3</v>
      </c>
      <c r="BW57">
        <v>0</v>
      </c>
      <c r="BX57">
        <v>1</v>
      </c>
      <c r="BY57">
        <v>420.38330000000002</v>
      </c>
      <c r="BZ57">
        <v>0</v>
      </c>
      <c r="CB57">
        <v>420.38330000000002</v>
      </c>
      <c r="CC57">
        <v>1</v>
      </c>
      <c r="CD57">
        <v>5.7545000000000002</v>
      </c>
      <c r="CE57">
        <v>5.7545000000000002</v>
      </c>
      <c r="CF57" t="b">
        <v>0</v>
      </c>
      <c r="CG57">
        <v>0</v>
      </c>
      <c r="CH57">
        <v>492</v>
      </c>
      <c r="CL57">
        <v>0</v>
      </c>
      <c r="CM57" s="1">
        <v>29458102.0637655</v>
      </c>
      <c r="CQ57">
        <v>0</v>
      </c>
      <c r="CR57" t="s">
        <v>59</v>
      </c>
    </row>
    <row r="58" spans="1:96" hidden="1" x14ac:dyDescent="0.55000000000000004">
      <c r="S58" t="s">
        <v>79</v>
      </c>
      <c r="T58" t="s">
        <v>219</v>
      </c>
      <c r="U58" t="s">
        <v>62</v>
      </c>
      <c r="V58" t="s">
        <v>220</v>
      </c>
      <c r="W58" t="s">
        <v>64</v>
      </c>
      <c r="X58">
        <v>0</v>
      </c>
      <c r="Y58">
        <v>0</v>
      </c>
      <c r="Z58">
        <v>0</v>
      </c>
      <c r="AB58">
        <v>0</v>
      </c>
      <c r="AC58">
        <v>964</v>
      </c>
      <c r="AD58">
        <v>0</v>
      </c>
      <c r="AE58">
        <v>-1</v>
      </c>
      <c r="AI58" t="s">
        <v>59</v>
      </c>
      <c r="AJ58">
        <v>2</v>
      </c>
      <c r="AK58">
        <v>0</v>
      </c>
      <c r="AL58">
        <v>0</v>
      </c>
      <c r="AM58">
        <v>130373.52925928299</v>
      </c>
      <c r="AN58">
        <v>0</v>
      </c>
      <c r="AO58">
        <v>130373.52925928299</v>
      </c>
      <c r="AP58">
        <v>0</v>
      </c>
      <c r="AQ58">
        <v>0</v>
      </c>
      <c r="AR58">
        <v>0</v>
      </c>
      <c r="AS58">
        <v>1825229.4096299601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456307.35240749101</v>
      </c>
      <c r="BG58" t="s">
        <v>305</v>
      </c>
      <c r="BH58" t="s">
        <v>66</v>
      </c>
      <c r="BN58" t="b">
        <v>1</v>
      </c>
      <c r="BS58">
        <v>964</v>
      </c>
      <c r="BT58">
        <v>0</v>
      </c>
      <c r="BU58" t="s">
        <v>67</v>
      </c>
      <c r="BV58">
        <v>1</v>
      </c>
      <c r="BW58">
        <v>0</v>
      </c>
      <c r="BX58">
        <v>1</v>
      </c>
      <c r="BY58">
        <v>373.31009999999998</v>
      </c>
      <c r="BZ58">
        <v>0</v>
      </c>
      <c r="CB58">
        <v>373.31009999999998</v>
      </c>
      <c r="CC58" t="s">
        <v>68</v>
      </c>
      <c r="CD58">
        <v>5.5464000000000002</v>
      </c>
      <c r="CE58">
        <v>5.5464000000000002</v>
      </c>
      <c r="CF58" t="b">
        <v>0</v>
      </c>
      <c r="CG58">
        <v>1</v>
      </c>
      <c r="CH58">
        <v>964</v>
      </c>
      <c r="CL58">
        <v>0</v>
      </c>
      <c r="CM58">
        <v>1825229.4096299601</v>
      </c>
      <c r="CQ58">
        <v>0</v>
      </c>
      <c r="CR58" t="s">
        <v>59</v>
      </c>
    </row>
    <row r="59" spans="1:96" hidden="1" x14ac:dyDescent="0.55000000000000004">
      <c r="S59" t="s">
        <v>79</v>
      </c>
      <c r="T59" t="s">
        <v>80</v>
      </c>
      <c r="U59" t="s">
        <v>62</v>
      </c>
      <c r="V59" t="s">
        <v>81</v>
      </c>
      <c r="W59" t="s">
        <v>64</v>
      </c>
      <c r="X59">
        <v>4.5294117647058796</v>
      </c>
      <c r="Y59">
        <v>0</v>
      </c>
      <c r="Z59">
        <v>0</v>
      </c>
      <c r="AB59">
        <v>0.22077922077921999</v>
      </c>
      <c r="AC59">
        <v>1368</v>
      </c>
      <c r="AD59">
        <v>0</v>
      </c>
      <c r="AE59">
        <v>156</v>
      </c>
      <c r="AI59" t="s">
        <v>59</v>
      </c>
      <c r="AJ59">
        <v>1</v>
      </c>
      <c r="AK59">
        <v>6</v>
      </c>
      <c r="AL59">
        <v>0</v>
      </c>
      <c r="AM59">
        <v>208233.240205215</v>
      </c>
      <c r="AN59">
        <v>0</v>
      </c>
      <c r="AO59">
        <v>208233.240205215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2915265.3628730201</v>
      </c>
      <c r="BA59">
        <v>0</v>
      </c>
      <c r="BB59">
        <v>0</v>
      </c>
      <c r="BC59">
        <v>0</v>
      </c>
      <c r="BD59">
        <v>0</v>
      </c>
      <c r="BE59">
        <v>728816.34071825503</v>
      </c>
      <c r="BG59" t="s">
        <v>306</v>
      </c>
      <c r="BH59" t="s">
        <v>78</v>
      </c>
      <c r="BN59" t="b">
        <v>0</v>
      </c>
      <c r="BS59">
        <v>1368</v>
      </c>
      <c r="BT59">
        <v>2</v>
      </c>
      <c r="BU59" t="s">
        <v>67</v>
      </c>
      <c r="BV59">
        <v>1</v>
      </c>
      <c r="BW59">
        <v>0</v>
      </c>
      <c r="BX59">
        <v>1</v>
      </c>
      <c r="BY59">
        <v>462.32139999999998</v>
      </c>
      <c r="BZ59">
        <v>0</v>
      </c>
      <c r="CB59">
        <v>462.32139999999998</v>
      </c>
      <c r="CC59">
        <v>0.41176470588235298</v>
      </c>
      <c r="CD59">
        <v>4.2774999999999999</v>
      </c>
      <c r="CE59">
        <v>4.2774999999999999</v>
      </c>
      <c r="CF59" t="b">
        <v>0</v>
      </c>
      <c r="CG59">
        <v>0</v>
      </c>
      <c r="CH59">
        <v>1368</v>
      </c>
      <c r="CL59">
        <v>0</v>
      </c>
      <c r="CM59">
        <v>2915265.3628730201</v>
      </c>
      <c r="CQ59">
        <v>0</v>
      </c>
      <c r="CR59" t="s">
        <v>59</v>
      </c>
    </row>
    <row r="60" spans="1:96" x14ac:dyDescent="0.55000000000000004">
      <c r="A60" t="s">
        <v>116</v>
      </c>
      <c r="B60" t="s">
        <v>1693</v>
      </c>
      <c r="C60" t="s">
        <v>294</v>
      </c>
      <c r="D60" t="s">
        <v>1694</v>
      </c>
      <c r="E60" t="s">
        <v>1695</v>
      </c>
      <c r="F60" t="s">
        <v>1696</v>
      </c>
      <c r="G60" t="s">
        <v>122</v>
      </c>
      <c r="H60" t="s">
        <v>179</v>
      </c>
      <c r="I60" t="s">
        <v>147</v>
      </c>
      <c r="J60">
        <v>3</v>
      </c>
      <c r="K60" s="1">
        <v>3.0517600000000001E-5</v>
      </c>
      <c r="L60">
        <v>0.96570100000000003</v>
      </c>
      <c r="M60">
        <v>0.10705099999999999</v>
      </c>
      <c r="N60" t="s">
        <v>298</v>
      </c>
      <c r="O60">
        <v>7</v>
      </c>
      <c r="P60" t="s">
        <v>1697</v>
      </c>
      <c r="Q60" t="s">
        <v>1698</v>
      </c>
      <c r="R60" t="s">
        <v>128</v>
      </c>
      <c r="S60" t="s">
        <v>74</v>
      </c>
      <c r="T60" t="s">
        <v>170</v>
      </c>
      <c r="U60" t="s">
        <v>62</v>
      </c>
      <c r="V60" t="s">
        <v>171</v>
      </c>
      <c r="W60" t="s">
        <v>64</v>
      </c>
      <c r="X60">
        <v>4</v>
      </c>
      <c r="Y60">
        <v>0.123280423280423</v>
      </c>
      <c r="Z60">
        <v>0</v>
      </c>
      <c r="AB60">
        <v>0.25</v>
      </c>
      <c r="AC60">
        <v>449</v>
      </c>
      <c r="AD60">
        <v>0.16666666666666599</v>
      </c>
      <c r="AE60">
        <v>22</v>
      </c>
      <c r="AF60" t="s">
        <v>1693</v>
      </c>
      <c r="AG60" t="s">
        <v>294</v>
      </c>
      <c r="AH60" t="s">
        <v>1694</v>
      </c>
      <c r="AI60" t="s">
        <v>59</v>
      </c>
      <c r="AJ60">
        <v>4</v>
      </c>
      <c r="AK60">
        <v>8</v>
      </c>
      <c r="AL60">
        <v>4206610.2421876397</v>
      </c>
      <c r="AM60" s="1">
        <v>11336637.1535496</v>
      </c>
      <c r="AN60">
        <v>0</v>
      </c>
      <c r="AO60" s="1">
        <v>11336637.1535496</v>
      </c>
      <c r="AP60">
        <v>0</v>
      </c>
      <c r="AQ60">
        <v>0</v>
      </c>
      <c r="AR60">
        <v>0</v>
      </c>
      <c r="AS60" s="1">
        <v>51620476.661921702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 s="1">
        <v>59315651.524140298</v>
      </c>
      <c r="BA60" s="1">
        <v>12619830.7265629</v>
      </c>
      <c r="BB60">
        <v>0</v>
      </c>
      <c r="BC60" s="1">
        <v>35156961.237070501</v>
      </c>
      <c r="BD60">
        <v>0</v>
      </c>
      <c r="BE60" s="1">
        <v>36523272.355783097</v>
      </c>
      <c r="BF60" t="s">
        <v>1695</v>
      </c>
      <c r="BG60" t="s">
        <v>1699</v>
      </c>
      <c r="BH60" t="s">
        <v>141</v>
      </c>
      <c r="BJ60" t="s">
        <v>1696</v>
      </c>
      <c r="BK60" t="s">
        <v>122</v>
      </c>
      <c r="BL60" t="s">
        <v>179</v>
      </c>
      <c r="BM60" t="s">
        <v>147</v>
      </c>
      <c r="BN60" t="b">
        <v>0</v>
      </c>
      <c r="BO60">
        <v>3</v>
      </c>
      <c r="BP60" s="1">
        <v>3.0517600000000001E-5</v>
      </c>
      <c r="BQ60">
        <v>0.96570100000000003</v>
      </c>
      <c r="BR60">
        <v>0.10705099999999999</v>
      </c>
      <c r="BS60">
        <v>449</v>
      </c>
      <c r="BT60">
        <v>3.75</v>
      </c>
      <c r="BU60" t="s">
        <v>67</v>
      </c>
      <c r="BV60">
        <v>4</v>
      </c>
      <c r="BW60">
        <v>0</v>
      </c>
      <c r="BX60">
        <v>4</v>
      </c>
      <c r="BY60">
        <v>285.07580000000002</v>
      </c>
      <c r="BZ60">
        <v>0</v>
      </c>
      <c r="CA60" t="s">
        <v>298</v>
      </c>
      <c r="CB60">
        <v>285.07580000000002</v>
      </c>
      <c r="CC60">
        <v>0.625</v>
      </c>
      <c r="CD60">
        <v>3.4655</v>
      </c>
      <c r="CE60">
        <v>3.4655</v>
      </c>
      <c r="CF60" t="b">
        <v>0</v>
      </c>
      <c r="CG60">
        <v>0</v>
      </c>
      <c r="CH60">
        <v>449</v>
      </c>
      <c r="CI60">
        <v>7</v>
      </c>
      <c r="CJ60" t="s">
        <v>1697</v>
      </c>
      <c r="CK60" t="s">
        <v>1698</v>
      </c>
      <c r="CL60">
        <v>296</v>
      </c>
      <c r="CM60" s="1">
        <v>158712920.14969501</v>
      </c>
      <c r="CN60" t="s">
        <v>128</v>
      </c>
      <c r="CQ60">
        <v>0.32500000000000001</v>
      </c>
      <c r="CR60" t="s">
        <v>59</v>
      </c>
    </row>
    <row r="61" spans="1:96" hidden="1" x14ac:dyDescent="0.55000000000000004">
      <c r="S61" t="s">
        <v>79</v>
      </c>
      <c r="T61" t="s">
        <v>318</v>
      </c>
      <c r="U61" t="s">
        <v>62</v>
      </c>
      <c r="V61" t="s">
        <v>319</v>
      </c>
      <c r="W61" t="s">
        <v>64</v>
      </c>
      <c r="X61">
        <v>0</v>
      </c>
      <c r="Y61">
        <v>0</v>
      </c>
      <c r="Z61">
        <v>0</v>
      </c>
      <c r="AB61">
        <v>0</v>
      </c>
      <c r="AC61">
        <v>854</v>
      </c>
      <c r="AD61">
        <v>0</v>
      </c>
      <c r="AE61">
        <v>-1</v>
      </c>
      <c r="AI61" t="s">
        <v>59</v>
      </c>
      <c r="AJ61">
        <v>2</v>
      </c>
      <c r="AK61">
        <v>0</v>
      </c>
      <c r="AL61">
        <v>0</v>
      </c>
      <c r="AM61">
        <v>790822.865662514</v>
      </c>
      <c r="AN61">
        <v>0</v>
      </c>
      <c r="AO61">
        <v>790822.865662514</v>
      </c>
      <c r="AP61">
        <v>0</v>
      </c>
      <c r="AQ61">
        <v>7807760.6310645696</v>
      </c>
      <c r="AR61">
        <v>0</v>
      </c>
      <c r="AS61">
        <v>3263759.4882106101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2767880.02981879</v>
      </c>
      <c r="BG61" t="s">
        <v>320</v>
      </c>
      <c r="BH61" t="s">
        <v>66</v>
      </c>
      <c r="BN61" t="b">
        <v>1</v>
      </c>
      <c r="BS61">
        <v>854</v>
      </c>
      <c r="BT61">
        <v>0</v>
      </c>
      <c r="BU61" t="s">
        <v>67</v>
      </c>
      <c r="BV61">
        <v>2</v>
      </c>
      <c r="BW61">
        <v>0</v>
      </c>
      <c r="BX61">
        <v>1</v>
      </c>
      <c r="BY61">
        <v>453.26119999999997</v>
      </c>
      <c r="BZ61">
        <v>0</v>
      </c>
      <c r="CB61">
        <v>453.26119999999997</v>
      </c>
      <c r="CC61" t="s">
        <v>68</v>
      </c>
      <c r="CD61">
        <v>4.5762</v>
      </c>
      <c r="CE61">
        <v>4.5762</v>
      </c>
      <c r="CF61" t="b">
        <v>0</v>
      </c>
      <c r="CG61">
        <v>1</v>
      </c>
      <c r="CH61">
        <v>854</v>
      </c>
      <c r="CL61">
        <v>0</v>
      </c>
      <c r="CM61" s="1">
        <v>11071520.119275101</v>
      </c>
      <c r="CQ61">
        <v>0</v>
      </c>
      <c r="CR61" t="s">
        <v>59</v>
      </c>
    </row>
    <row r="62" spans="1:96" x14ac:dyDescent="0.55000000000000004">
      <c r="A62" t="s">
        <v>242</v>
      </c>
      <c r="B62" t="s">
        <v>142</v>
      </c>
      <c r="C62" t="s">
        <v>143</v>
      </c>
      <c r="D62" t="s">
        <v>512</v>
      </c>
      <c r="E62" t="s">
        <v>2305</v>
      </c>
      <c r="F62" t="s">
        <v>128</v>
      </c>
      <c r="G62" t="s">
        <v>161</v>
      </c>
      <c r="H62" t="s">
        <v>123</v>
      </c>
      <c r="I62" t="s">
        <v>147</v>
      </c>
      <c r="J62">
        <v>3</v>
      </c>
      <c r="K62">
        <v>8.2397500000000001E-4</v>
      </c>
      <c r="L62">
        <v>0.92282500000000001</v>
      </c>
      <c r="M62">
        <v>2.9508700000000001</v>
      </c>
      <c r="N62" t="s">
        <v>515</v>
      </c>
      <c r="O62">
        <v>72</v>
      </c>
      <c r="P62" t="s">
        <v>128</v>
      </c>
      <c r="Q62" t="s">
        <v>2306</v>
      </c>
      <c r="R62" t="s">
        <v>128</v>
      </c>
      <c r="S62" t="s">
        <v>165</v>
      </c>
      <c r="T62" t="s">
        <v>166</v>
      </c>
      <c r="U62" t="s">
        <v>62</v>
      </c>
      <c r="V62" t="s">
        <v>167</v>
      </c>
      <c r="W62" t="s">
        <v>64</v>
      </c>
      <c r="X62">
        <v>2.07692307692307</v>
      </c>
      <c r="Y62">
        <v>0.38461538461538403</v>
      </c>
      <c r="Z62">
        <v>0</v>
      </c>
      <c r="AB62">
        <v>0.48148148148148101</v>
      </c>
      <c r="AC62">
        <v>41</v>
      </c>
      <c r="AD62">
        <v>0.6</v>
      </c>
      <c r="AE62">
        <v>103</v>
      </c>
      <c r="AF62" t="s">
        <v>142</v>
      </c>
      <c r="AG62" t="s">
        <v>143</v>
      </c>
      <c r="AH62" t="s">
        <v>512</v>
      </c>
      <c r="AI62" t="s">
        <v>59</v>
      </c>
      <c r="AJ62">
        <v>5</v>
      </c>
      <c r="AK62">
        <v>4</v>
      </c>
      <c r="AL62" s="1">
        <v>10987403.444769001</v>
      </c>
      <c r="AM62">
        <v>7693254.1297597904</v>
      </c>
      <c r="AN62">
        <v>0</v>
      </c>
      <c r="AO62">
        <v>7693254.1297597904</v>
      </c>
      <c r="AP62">
        <v>6040150.2256476702</v>
      </c>
      <c r="AQ62">
        <v>0</v>
      </c>
      <c r="AR62">
        <v>0</v>
      </c>
      <c r="AS62" s="1">
        <v>50582746.579739198</v>
      </c>
      <c r="AT62">
        <v>0</v>
      </c>
      <c r="AU62">
        <v>0</v>
      </c>
      <c r="AV62">
        <v>0</v>
      </c>
      <c r="AW62">
        <v>0</v>
      </c>
      <c r="AX62">
        <v>0</v>
      </c>
      <c r="AY62" s="1">
        <v>24160600.902590699</v>
      </c>
      <c r="AZ62">
        <v>0</v>
      </c>
      <c r="BA62" s="1">
        <v>32962210.334307101</v>
      </c>
      <c r="BB62">
        <v>0</v>
      </c>
      <c r="BC62">
        <v>0</v>
      </c>
      <c r="BD62">
        <v>0</v>
      </c>
      <c r="BE62" s="1">
        <v>12645686.6449348</v>
      </c>
      <c r="BF62" t="s">
        <v>2305</v>
      </c>
      <c r="BG62" t="s">
        <v>2307</v>
      </c>
      <c r="BH62" t="s">
        <v>856</v>
      </c>
      <c r="BJ62" t="s">
        <v>128</v>
      </c>
      <c r="BK62" t="s">
        <v>161</v>
      </c>
      <c r="BL62" t="s">
        <v>123</v>
      </c>
      <c r="BM62" t="s">
        <v>147</v>
      </c>
      <c r="BN62" t="b">
        <v>0</v>
      </c>
      <c r="BO62">
        <v>3</v>
      </c>
      <c r="BP62">
        <v>8.2397500000000001E-4</v>
      </c>
      <c r="BQ62">
        <v>0.92282500000000001</v>
      </c>
      <c r="BR62">
        <v>2.9508700000000001</v>
      </c>
      <c r="BS62">
        <v>41</v>
      </c>
      <c r="BT62">
        <v>5.2</v>
      </c>
      <c r="BU62" t="s">
        <v>67</v>
      </c>
      <c r="BV62">
        <v>3</v>
      </c>
      <c r="BW62">
        <v>0</v>
      </c>
      <c r="BX62">
        <v>5</v>
      </c>
      <c r="BY62">
        <v>279.23180000000002</v>
      </c>
      <c r="BZ62">
        <v>0</v>
      </c>
      <c r="CA62" t="s">
        <v>515</v>
      </c>
      <c r="CB62">
        <v>279.23180000000002</v>
      </c>
      <c r="CC62">
        <v>0.84615384615384603</v>
      </c>
      <c r="CD62">
        <v>5.4368999999999996</v>
      </c>
      <c r="CE62">
        <v>5.4368999999999996</v>
      </c>
      <c r="CF62" t="b">
        <v>0</v>
      </c>
      <c r="CG62">
        <v>0</v>
      </c>
      <c r="CH62">
        <v>41</v>
      </c>
      <c r="CI62">
        <v>72</v>
      </c>
      <c r="CJ62" t="s">
        <v>128</v>
      </c>
      <c r="CK62" t="s">
        <v>2306</v>
      </c>
      <c r="CL62">
        <v>234</v>
      </c>
      <c r="CM62" s="1">
        <v>107705557.81663699</v>
      </c>
      <c r="CN62" t="s">
        <v>128</v>
      </c>
      <c r="CQ62">
        <v>0.625</v>
      </c>
      <c r="CR62" t="s">
        <v>59</v>
      </c>
    </row>
    <row r="63" spans="1:96" hidden="1" x14ac:dyDescent="0.55000000000000004">
      <c r="S63" t="s">
        <v>79</v>
      </c>
      <c r="T63" t="s">
        <v>98</v>
      </c>
      <c r="U63" t="s">
        <v>62</v>
      </c>
      <c r="V63" t="s">
        <v>99</v>
      </c>
      <c r="W63" t="s">
        <v>64</v>
      </c>
      <c r="X63">
        <v>1</v>
      </c>
      <c r="Y63">
        <v>0</v>
      </c>
      <c r="Z63">
        <v>0</v>
      </c>
      <c r="AB63">
        <v>1</v>
      </c>
      <c r="AC63">
        <v>777</v>
      </c>
      <c r="AD63">
        <v>0</v>
      </c>
      <c r="AE63">
        <v>161</v>
      </c>
      <c r="AI63" t="s">
        <v>59</v>
      </c>
      <c r="AJ63">
        <v>1</v>
      </c>
      <c r="AK63">
        <v>1</v>
      </c>
      <c r="AL63">
        <v>0</v>
      </c>
      <c r="AM63">
        <v>571149.83885472803</v>
      </c>
      <c r="AN63">
        <v>0</v>
      </c>
      <c r="AO63">
        <v>571149.83885472803</v>
      </c>
      <c r="AP63">
        <v>0</v>
      </c>
      <c r="AQ63">
        <v>0</v>
      </c>
      <c r="AR63">
        <v>0</v>
      </c>
      <c r="AS63">
        <v>6213017.5766558396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1783080.1673103501</v>
      </c>
      <c r="BD63">
        <v>0</v>
      </c>
      <c r="BE63">
        <v>1999024.4359915501</v>
      </c>
      <c r="BG63" t="s">
        <v>329</v>
      </c>
      <c r="BH63" t="s">
        <v>330</v>
      </c>
      <c r="BN63" t="b">
        <v>0</v>
      </c>
      <c r="BS63">
        <v>777</v>
      </c>
      <c r="BT63">
        <v>1</v>
      </c>
      <c r="BU63" t="s">
        <v>67</v>
      </c>
      <c r="BV63">
        <v>2</v>
      </c>
      <c r="BW63">
        <v>0</v>
      </c>
      <c r="BX63">
        <v>1</v>
      </c>
      <c r="BY63">
        <v>269.1902</v>
      </c>
      <c r="BZ63">
        <v>0</v>
      </c>
      <c r="CB63">
        <v>269.1902</v>
      </c>
      <c r="CC63">
        <v>1</v>
      </c>
      <c r="CD63">
        <v>4.7762000000000002</v>
      </c>
      <c r="CE63">
        <v>4.7762000000000002</v>
      </c>
      <c r="CF63" t="b">
        <v>0</v>
      </c>
      <c r="CG63">
        <v>0</v>
      </c>
      <c r="CH63">
        <v>777</v>
      </c>
      <c r="CL63">
        <v>0</v>
      </c>
      <c r="CM63">
        <v>7996097.7439662004</v>
      </c>
      <c r="CQ63">
        <v>0</v>
      </c>
      <c r="CR63" t="s">
        <v>59</v>
      </c>
    </row>
    <row r="64" spans="1:96" hidden="1" x14ac:dyDescent="0.55000000000000004">
      <c r="S64" t="s">
        <v>165</v>
      </c>
      <c r="T64" t="s">
        <v>331</v>
      </c>
      <c r="U64" t="s">
        <v>62</v>
      </c>
      <c r="V64" t="s">
        <v>332</v>
      </c>
      <c r="W64" t="s">
        <v>64</v>
      </c>
      <c r="X64">
        <v>0</v>
      </c>
      <c r="Y64">
        <v>0</v>
      </c>
      <c r="Z64">
        <v>0</v>
      </c>
      <c r="AB64">
        <v>0</v>
      </c>
      <c r="AC64">
        <v>1001</v>
      </c>
      <c r="AD64">
        <v>0</v>
      </c>
      <c r="AE64">
        <v>-1</v>
      </c>
      <c r="AI64" t="s">
        <v>59</v>
      </c>
      <c r="AJ64">
        <v>2</v>
      </c>
      <c r="AK64">
        <v>0</v>
      </c>
      <c r="AL64">
        <v>2023523.9950054099</v>
      </c>
      <c r="AM64">
        <v>1836640.5349382099</v>
      </c>
      <c r="AN64">
        <v>0</v>
      </c>
      <c r="AO64">
        <v>1836640.5349382099</v>
      </c>
      <c r="AP64">
        <v>2603108.5512657198</v>
      </c>
      <c r="AQ64">
        <v>2363019.2078386899</v>
      </c>
      <c r="AR64">
        <v>0</v>
      </c>
      <c r="AS64">
        <v>1623755.4537579301</v>
      </c>
      <c r="AT64" s="1">
        <v>10412434.205062799</v>
      </c>
      <c r="AU64">
        <v>1455871.4562409499</v>
      </c>
      <c r="AV64">
        <v>4614700.5287752897</v>
      </c>
      <c r="AW64">
        <v>0</v>
      </c>
      <c r="AX64">
        <v>0</v>
      </c>
      <c r="AY64">
        <v>0</v>
      </c>
      <c r="AZ64">
        <v>5243186.6374592101</v>
      </c>
      <c r="BA64">
        <v>0</v>
      </c>
      <c r="BB64">
        <v>0</v>
      </c>
      <c r="BC64">
        <v>0</v>
      </c>
      <c r="BD64">
        <v>0</v>
      </c>
      <c r="BE64">
        <v>2307490.3247639602</v>
      </c>
      <c r="BG64" t="s">
        <v>333</v>
      </c>
      <c r="BH64" t="s">
        <v>66</v>
      </c>
      <c r="BN64" t="b">
        <v>1</v>
      </c>
      <c r="BS64">
        <v>1001</v>
      </c>
      <c r="BT64">
        <v>0</v>
      </c>
      <c r="BU64" t="s">
        <v>67</v>
      </c>
      <c r="BV64">
        <v>6</v>
      </c>
      <c r="BW64">
        <v>0</v>
      </c>
      <c r="BX64">
        <v>1</v>
      </c>
      <c r="BY64">
        <v>299.20049999999998</v>
      </c>
      <c r="BZ64">
        <v>0</v>
      </c>
      <c r="CB64">
        <v>299.20049999999998</v>
      </c>
      <c r="CC64" t="s">
        <v>68</v>
      </c>
      <c r="CD64">
        <v>5.2241</v>
      </c>
      <c r="CE64">
        <v>5.2241</v>
      </c>
      <c r="CF64" t="b">
        <v>0</v>
      </c>
      <c r="CG64">
        <v>1</v>
      </c>
      <c r="CH64">
        <v>1001</v>
      </c>
      <c r="CL64">
        <v>0</v>
      </c>
      <c r="CM64" s="1">
        <v>25712967.4891349</v>
      </c>
      <c r="CQ64">
        <v>0</v>
      </c>
      <c r="CR64" t="s">
        <v>59</v>
      </c>
    </row>
    <row r="65" spans="1:96" x14ac:dyDescent="0.55000000000000004">
      <c r="A65" t="s">
        <v>173</v>
      </c>
      <c r="B65" t="s">
        <v>3388</v>
      </c>
      <c r="C65" t="s">
        <v>118</v>
      </c>
      <c r="D65" t="s">
        <v>175</v>
      </c>
      <c r="E65" t="s">
        <v>3389</v>
      </c>
      <c r="F65" t="s">
        <v>3390</v>
      </c>
      <c r="G65" t="s">
        <v>178</v>
      </c>
      <c r="H65" t="s">
        <v>179</v>
      </c>
      <c r="I65" t="s">
        <v>124</v>
      </c>
      <c r="J65">
        <v>1</v>
      </c>
      <c r="K65">
        <v>2.89917E-4</v>
      </c>
      <c r="L65">
        <v>0.71060699999999999</v>
      </c>
      <c r="M65">
        <v>1.38639</v>
      </c>
      <c r="N65" t="s">
        <v>180</v>
      </c>
      <c r="O65">
        <v>52</v>
      </c>
      <c r="P65" t="s">
        <v>3391</v>
      </c>
      <c r="Q65" t="s">
        <v>3392</v>
      </c>
      <c r="R65" t="s">
        <v>128</v>
      </c>
      <c r="S65" t="s">
        <v>74</v>
      </c>
      <c r="T65" t="s">
        <v>110</v>
      </c>
      <c r="U65" t="s">
        <v>62</v>
      </c>
      <c r="V65" t="s">
        <v>111</v>
      </c>
      <c r="W65" t="s">
        <v>64</v>
      </c>
      <c r="X65">
        <v>1.28571428571428</v>
      </c>
      <c r="Y65">
        <v>0.214285714285714</v>
      </c>
      <c r="Z65">
        <v>0</v>
      </c>
      <c r="AB65">
        <v>0.77777777777777701</v>
      </c>
      <c r="AC65">
        <v>412</v>
      </c>
      <c r="AD65">
        <v>0.6</v>
      </c>
      <c r="AE65">
        <v>26</v>
      </c>
      <c r="AF65" t="s">
        <v>3388</v>
      </c>
      <c r="AG65" t="s">
        <v>118</v>
      </c>
      <c r="AH65" t="s">
        <v>175</v>
      </c>
      <c r="AI65" t="s">
        <v>59</v>
      </c>
      <c r="AJ65">
        <v>5</v>
      </c>
      <c r="AK65">
        <v>2</v>
      </c>
      <c r="AL65">
        <v>5491192.63092349</v>
      </c>
      <c r="AM65">
        <v>6090972.2492233897</v>
      </c>
      <c r="AN65">
        <v>0</v>
      </c>
      <c r="AO65">
        <v>6090972.2492233897</v>
      </c>
      <c r="AP65">
        <v>0</v>
      </c>
      <c r="AQ65">
        <v>0</v>
      </c>
      <c r="AR65">
        <v>0</v>
      </c>
      <c r="AS65" s="1">
        <v>50437770.5848976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 s="1">
        <v>16473577.8927704</v>
      </c>
      <c r="BB65">
        <v>0</v>
      </c>
      <c r="BC65" s="1">
        <v>18362263.011459298</v>
      </c>
      <c r="BD65">
        <v>0</v>
      </c>
      <c r="BE65" s="1">
        <v>17200008.399089199</v>
      </c>
      <c r="BF65" t="s">
        <v>3389</v>
      </c>
      <c r="BG65" t="s">
        <v>3393</v>
      </c>
      <c r="BH65" t="s">
        <v>553</v>
      </c>
      <c r="BJ65" t="s">
        <v>3390</v>
      </c>
      <c r="BK65" t="s">
        <v>178</v>
      </c>
      <c r="BL65" t="s">
        <v>179</v>
      </c>
      <c r="BM65" t="s">
        <v>124</v>
      </c>
      <c r="BN65" t="b">
        <v>0</v>
      </c>
      <c r="BO65">
        <v>1</v>
      </c>
      <c r="BP65">
        <v>2.89917E-4</v>
      </c>
      <c r="BQ65">
        <v>0.71060699999999999</v>
      </c>
      <c r="BR65">
        <v>1.38639</v>
      </c>
      <c r="BS65">
        <v>412</v>
      </c>
      <c r="BT65">
        <v>4.2</v>
      </c>
      <c r="BU65" t="s">
        <v>67</v>
      </c>
      <c r="BV65">
        <v>3</v>
      </c>
      <c r="BW65">
        <v>0</v>
      </c>
      <c r="BX65">
        <v>5</v>
      </c>
      <c r="BY65">
        <v>209.1173</v>
      </c>
      <c r="BZ65">
        <v>0</v>
      </c>
      <c r="CA65" t="s">
        <v>180</v>
      </c>
      <c r="CB65">
        <v>209.1173</v>
      </c>
      <c r="CC65">
        <v>0.94285714285714195</v>
      </c>
      <c r="CD65">
        <v>1.6929000000000001</v>
      </c>
      <c r="CE65">
        <v>1.6929000000000001</v>
      </c>
      <c r="CF65" t="b">
        <v>0</v>
      </c>
      <c r="CG65">
        <v>0</v>
      </c>
      <c r="CH65">
        <v>412</v>
      </c>
      <c r="CI65">
        <v>52</v>
      </c>
      <c r="CJ65" t="s">
        <v>3391</v>
      </c>
      <c r="CK65" t="s">
        <v>3392</v>
      </c>
      <c r="CL65">
        <v>32</v>
      </c>
      <c r="CM65" s="1">
        <v>85273611.489127398</v>
      </c>
      <c r="CN65" t="s">
        <v>128</v>
      </c>
      <c r="CQ65">
        <v>0.6</v>
      </c>
      <c r="CR65" t="s">
        <v>59</v>
      </c>
    </row>
    <row r="66" spans="1:96" hidden="1" x14ac:dyDescent="0.55000000000000004">
      <c r="S66" t="s">
        <v>208</v>
      </c>
      <c r="T66" t="s">
        <v>343</v>
      </c>
      <c r="U66" t="s">
        <v>62</v>
      </c>
      <c r="V66" t="s">
        <v>344</v>
      </c>
      <c r="W66" t="s">
        <v>64</v>
      </c>
      <c r="X66">
        <v>1.6666666666666601</v>
      </c>
      <c r="Y66">
        <v>0</v>
      </c>
      <c r="Z66">
        <v>0</v>
      </c>
      <c r="AB66">
        <v>0.6</v>
      </c>
      <c r="AC66">
        <v>210</v>
      </c>
      <c r="AD66">
        <v>0</v>
      </c>
      <c r="AE66">
        <v>36</v>
      </c>
      <c r="AI66" t="s">
        <v>59</v>
      </c>
      <c r="AJ66">
        <v>1</v>
      </c>
      <c r="AK66">
        <v>2</v>
      </c>
      <c r="AL66">
        <v>0</v>
      </c>
      <c r="AM66">
        <v>2789128.3138137301</v>
      </c>
      <c r="AN66">
        <v>0</v>
      </c>
      <c r="AO66">
        <v>2789128.3138137301</v>
      </c>
      <c r="AP66">
        <v>6417138.8837377196</v>
      </c>
      <c r="AQ66">
        <v>8701025.2813015003</v>
      </c>
      <c r="AR66">
        <v>0</v>
      </c>
      <c r="AS66">
        <v>4678215.5771398796</v>
      </c>
      <c r="AT66">
        <v>9535399.45078706</v>
      </c>
      <c r="AU66">
        <v>0</v>
      </c>
      <c r="AV66">
        <v>0</v>
      </c>
      <c r="AW66">
        <v>0</v>
      </c>
      <c r="AX66" s="1">
        <v>11187385.841677301</v>
      </c>
      <c r="AY66">
        <v>4945770.2424865197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3344810.2146103401</v>
      </c>
      <c r="BG66" t="s">
        <v>345</v>
      </c>
      <c r="BH66" t="s">
        <v>346</v>
      </c>
      <c r="BN66" t="b">
        <v>0</v>
      </c>
      <c r="BS66">
        <v>210</v>
      </c>
      <c r="BT66">
        <v>3</v>
      </c>
      <c r="BU66" t="s">
        <v>67</v>
      </c>
      <c r="BV66">
        <v>5</v>
      </c>
      <c r="BW66">
        <v>0</v>
      </c>
      <c r="BX66">
        <v>1</v>
      </c>
      <c r="BY66">
        <v>239.9666</v>
      </c>
      <c r="BZ66">
        <v>0</v>
      </c>
      <c r="CB66">
        <v>239.9666</v>
      </c>
      <c r="CC66">
        <v>0.77777777777777701</v>
      </c>
      <c r="CD66">
        <v>0.33210000000000001</v>
      </c>
      <c r="CE66">
        <v>0.33210000000000001</v>
      </c>
      <c r="CF66" t="b">
        <v>0</v>
      </c>
      <c r="CG66">
        <v>0</v>
      </c>
      <c r="CH66">
        <v>210</v>
      </c>
      <c r="CL66">
        <v>0</v>
      </c>
      <c r="CM66" s="1">
        <v>39047796.393392198</v>
      </c>
      <c r="CQ66">
        <v>0</v>
      </c>
      <c r="CR66" t="s">
        <v>59</v>
      </c>
    </row>
    <row r="67" spans="1:96" x14ac:dyDescent="0.55000000000000004">
      <c r="A67" t="s">
        <v>116</v>
      </c>
      <c r="B67" t="s">
        <v>1998</v>
      </c>
      <c r="C67" t="s">
        <v>143</v>
      </c>
      <c r="D67" t="s">
        <v>418</v>
      </c>
      <c r="E67" t="s">
        <v>1999</v>
      </c>
      <c r="F67" t="s">
        <v>128</v>
      </c>
      <c r="G67" t="s">
        <v>420</v>
      </c>
      <c r="H67" t="s">
        <v>123</v>
      </c>
      <c r="I67" t="s">
        <v>147</v>
      </c>
      <c r="J67">
        <v>3</v>
      </c>
      <c r="K67">
        <v>0</v>
      </c>
      <c r="L67">
        <v>0.98385299999999998</v>
      </c>
      <c r="M67">
        <v>0</v>
      </c>
      <c r="N67" t="s">
        <v>421</v>
      </c>
      <c r="O67">
        <v>10</v>
      </c>
      <c r="P67" t="s">
        <v>128</v>
      </c>
      <c r="Q67" t="s">
        <v>2000</v>
      </c>
      <c r="R67" t="s">
        <v>128</v>
      </c>
      <c r="S67" t="s">
        <v>165</v>
      </c>
      <c r="T67" t="s">
        <v>2001</v>
      </c>
      <c r="U67" t="s">
        <v>62</v>
      </c>
      <c r="V67" t="s">
        <v>2002</v>
      </c>
      <c r="W67" t="s">
        <v>64</v>
      </c>
      <c r="X67">
        <v>4.2631578947368398</v>
      </c>
      <c r="Y67">
        <v>0.105263157894736</v>
      </c>
      <c r="Z67">
        <v>0</v>
      </c>
      <c r="AB67">
        <v>0.234567901234567</v>
      </c>
      <c r="AC67">
        <v>207</v>
      </c>
      <c r="AD67">
        <v>0.33333333333333298</v>
      </c>
      <c r="AE67">
        <v>30</v>
      </c>
      <c r="AF67" t="s">
        <v>1998</v>
      </c>
      <c r="AG67" t="s">
        <v>143</v>
      </c>
      <c r="AH67" t="s">
        <v>418</v>
      </c>
      <c r="AI67" t="s">
        <v>59</v>
      </c>
      <c r="AJ67">
        <v>3</v>
      </c>
      <c r="AK67">
        <v>7</v>
      </c>
      <c r="AL67" s="1">
        <v>10935019.325707</v>
      </c>
      <c r="AM67">
        <v>9582395.3908767309</v>
      </c>
      <c r="AN67">
        <v>0</v>
      </c>
      <c r="AO67">
        <v>9582395.3908767309</v>
      </c>
      <c r="AP67">
        <v>5103366.7989595803</v>
      </c>
      <c r="AQ67" s="1">
        <v>14987644.706867401</v>
      </c>
      <c r="AR67">
        <v>0</v>
      </c>
      <c r="AS67" s="1">
        <v>48482565.8289655</v>
      </c>
      <c r="AT67">
        <v>0</v>
      </c>
      <c r="AU67">
        <v>0</v>
      </c>
      <c r="AV67">
        <v>0</v>
      </c>
      <c r="AW67">
        <v>0</v>
      </c>
      <c r="AX67">
        <v>2989437.0355248</v>
      </c>
      <c r="AY67" s="1">
        <v>17424030.160313498</v>
      </c>
      <c r="AZ67" s="1">
        <v>11562305.093526</v>
      </c>
      <c r="BA67" s="1">
        <v>32805057.977120999</v>
      </c>
      <c r="BB67">
        <v>0</v>
      </c>
      <c r="BC67">
        <v>5902494.6699558198</v>
      </c>
      <c r="BD67">
        <v>0</v>
      </c>
      <c r="BE67" s="1">
        <v>20233752.574828699</v>
      </c>
      <c r="BF67" t="s">
        <v>1999</v>
      </c>
      <c r="BG67" t="s">
        <v>2003</v>
      </c>
      <c r="BH67" t="s">
        <v>424</v>
      </c>
      <c r="BJ67" t="s">
        <v>128</v>
      </c>
      <c r="BK67" t="s">
        <v>420</v>
      </c>
      <c r="BL67" t="s">
        <v>123</v>
      </c>
      <c r="BM67" t="s">
        <v>147</v>
      </c>
      <c r="BN67" t="b">
        <v>0</v>
      </c>
      <c r="BO67">
        <v>3</v>
      </c>
      <c r="BP67">
        <v>0</v>
      </c>
      <c r="BQ67">
        <v>0.98385299999999998</v>
      </c>
      <c r="BR67">
        <v>0</v>
      </c>
      <c r="BS67">
        <v>207</v>
      </c>
      <c r="BT67">
        <v>2.3333333333333299</v>
      </c>
      <c r="BU67" t="s">
        <v>67</v>
      </c>
      <c r="BV67">
        <v>7</v>
      </c>
      <c r="BW67">
        <v>0</v>
      </c>
      <c r="BX67">
        <v>3</v>
      </c>
      <c r="BY67">
        <v>268.10399999999998</v>
      </c>
      <c r="BZ67">
        <v>0</v>
      </c>
      <c r="CA67" t="s">
        <v>421</v>
      </c>
      <c r="CB67">
        <v>268.10399999999998</v>
      </c>
      <c r="CC67">
        <v>0.34736842105263099</v>
      </c>
      <c r="CD67">
        <v>0.50749999999999995</v>
      </c>
      <c r="CE67">
        <v>0.50749999999999995</v>
      </c>
      <c r="CF67" t="b">
        <v>0</v>
      </c>
      <c r="CG67">
        <v>0</v>
      </c>
      <c r="CH67">
        <v>207</v>
      </c>
      <c r="CI67">
        <v>10</v>
      </c>
      <c r="CJ67" t="s">
        <v>128</v>
      </c>
      <c r="CK67" t="s">
        <v>2000</v>
      </c>
      <c r="CL67">
        <v>40</v>
      </c>
      <c r="CM67" s="1">
        <v>134153535.47227401</v>
      </c>
      <c r="CN67" t="s">
        <v>128</v>
      </c>
      <c r="CQ67">
        <v>0.5</v>
      </c>
      <c r="CR67" t="s">
        <v>59</v>
      </c>
    </row>
    <row r="68" spans="1:96" x14ac:dyDescent="0.55000000000000004">
      <c r="A68" t="s">
        <v>116</v>
      </c>
      <c r="B68" t="s">
        <v>2868</v>
      </c>
      <c r="C68" t="s">
        <v>143</v>
      </c>
      <c r="D68" t="s">
        <v>2869</v>
      </c>
      <c r="E68" t="s">
        <v>2870</v>
      </c>
      <c r="F68" t="s">
        <v>2871</v>
      </c>
      <c r="G68" t="s">
        <v>215</v>
      </c>
      <c r="H68" t="s">
        <v>123</v>
      </c>
      <c r="I68" t="s">
        <v>147</v>
      </c>
      <c r="J68">
        <v>3</v>
      </c>
      <c r="K68">
        <v>1.55944999999999E-2</v>
      </c>
      <c r="L68">
        <v>0.70574099999999995</v>
      </c>
      <c r="M68">
        <v>43.893000000000001</v>
      </c>
      <c r="N68" t="s">
        <v>2872</v>
      </c>
      <c r="O68">
        <v>36</v>
      </c>
      <c r="P68" t="s">
        <v>2873</v>
      </c>
      <c r="Q68" t="s">
        <v>2874</v>
      </c>
      <c r="R68" t="s">
        <v>128</v>
      </c>
      <c r="S68" t="s">
        <v>79</v>
      </c>
      <c r="T68" t="s">
        <v>219</v>
      </c>
      <c r="U68" t="s">
        <v>62</v>
      </c>
      <c r="V68" t="s">
        <v>220</v>
      </c>
      <c r="W68" t="s">
        <v>64</v>
      </c>
      <c r="X68">
        <v>0</v>
      </c>
      <c r="Y68">
        <v>0</v>
      </c>
      <c r="Z68">
        <v>0</v>
      </c>
      <c r="AB68">
        <v>0</v>
      </c>
      <c r="AC68">
        <v>657</v>
      </c>
      <c r="AD68">
        <v>0</v>
      </c>
      <c r="AE68">
        <v>-1</v>
      </c>
      <c r="AF68" t="s">
        <v>2868</v>
      </c>
      <c r="AG68" t="s">
        <v>143</v>
      </c>
      <c r="AH68" t="s">
        <v>2869</v>
      </c>
      <c r="AI68" t="s">
        <v>59</v>
      </c>
      <c r="AJ68">
        <v>2</v>
      </c>
      <c r="AK68">
        <v>0</v>
      </c>
      <c r="AL68">
        <v>0</v>
      </c>
      <c r="AM68">
        <v>3429806.1125343498</v>
      </c>
      <c r="AN68">
        <v>0</v>
      </c>
      <c r="AO68">
        <v>3429806.1125343498</v>
      </c>
      <c r="AP68">
        <v>0</v>
      </c>
      <c r="AQ68">
        <v>0</v>
      </c>
      <c r="AR68">
        <v>0</v>
      </c>
      <c r="AS68" s="1">
        <v>48017285.575480998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 s="1">
        <v>12004321.393870199</v>
      </c>
      <c r="BF68" t="s">
        <v>2870</v>
      </c>
      <c r="BG68" t="s">
        <v>2875</v>
      </c>
      <c r="BH68" t="s">
        <v>66</v>
      </c>
      <c r="BJ68" t="s">
        <v>2871</v>
      </c>
      <c r="BK68" t="s">
        <v>215</v>
      </c>
      <c r="BL68" t="s">
        <v>123</v>
      </c>
      <c r="BM68" t="s">
        <v>147</v>
      </c>
      <c r="BN68" t="b">
        <v>1</v>
      </c>
      <c r="BO68">
        <v>3</v>
      </c>
      <c r="BP68">
        <v>1.55944999999999E-2</v>
      </c>
      <c r="BQ68">
        <v>0.70574099999999995</v>
      </c>
      <c r="BR68">
        <v>43.893000000000001</v>
      </c>
      <c r="BS68">
        <v>657</v>
      </c>
      <c r="BT68">
        <v>0</v>
      </c>
      <c r="BU68" t="s">
        <v>67</v>
      </c>
      <c r="BV68">
        <v>1</v>
      </c>
      <c r="BW68">
        <v>0</v>
      </c>
      <c r="BX68">
        <v>1</v>
      </c>
      <c r="BY68">
        <v>355.2996</v>
      </c>
      <c r="BZ68">
        <v>0</v>
      </c>
      <c r="CA68" t="s">
        <v>2872</v>
      </c>
      <c r="CB68">
        <v>355.2996</v>
      </c>
      <c r="CC68" t="s">
        <v>68</v>
      </c>
      <c r="CD68">
        <v>4.4168000000000003</v>
      </c>
      <c r="CE68">
        <v>4.4168000000000003</v>
      </c>
      <c r="CF68" t="b">
        <v>0</v>
      </c>
      <c r="CG68">
        <v>1</v>
      </c>
      <c r="CH68">
        <v>657</v>
      </c>
      <c r="CI68">
        <v>36</v>
      </c>
      <c r="CJ68" t="s">
        <v>2873</v>
      </c>
      <c r="CK68" t="s">
        <v>2874</v>
      </c>
      <c r="CL68">
        <v>0</v>
      </c>
      <c r="CM68" s="1">
        <v>48017285.575480998</v>
      </c>
      <c r="CN68" t="s">
        <v>128</v>
      </c>
      <c r="CQ68">
        <v>0</v>
      </c>
      <c r="CR68" t="s">
        <v>59</v>
      </c>
    </row>
    <row r="69" spans="1:96" hidden="1" x14ac:dyDescent="0.55000000000000004">
      <c r="S69" t="s">
        <v>153</v>
      </c>
      <c r="T69" t="s">
        <v>361</v>
      </c>
      <c r="U69" t="s">
        <v>62</v>
      </c>
      <c r="V69" t="s">
        <v>362</v>
      </c>
      <c r="W69" t="s">
        <v>64</v>
      </c>
      <c r="X69">
        <v>3.9565217391304301</v>
      </c>
      <c r="Y69">
        <v>0</v>
      </c>
      <c r="Z69">
        <v>0</v>
      </c>
      <c r="AB69">
        <v>0.25274725274725202</v>
      </c>
      <c r="AC69">
        <v>328</v>
      </c>
      <c r="AD69">
        <v>1</v>
      </c>
      <c r="AE69">
        <v>47</v>
      </c>
      <c r="AI69" t="s">
        <v>59</v>
      </c>
      <c r="AJ69">
        <v>2</v>
      </c>
      <c r="AK69">
        <v>6</v>
      </c>
      <c r="AL69">
        <v>0</v>
      </c>
      <c r="AM69">
        <v>3642680.7413660302</v>
      </c>
      <c r="AN69">
        <v>4116304.5298900302</v>
      </c>
      <c r="AO69">
        <v>3642680.7413660302</v>
      </c>
      <c r="AP69">
        <v>1806333.6991056299</v>
      </c>
      <c r="AQ69" s="1">
        <v>21558418.423710201</v>
      </c>
      <c r="AR69">
        <v>1696198.6427253101</v>
      </c>
      <c r="AS69">
        <v>7126279.1051958501</v>
      </c>
      <c r="AT69">
        <v>0</v>
      </c>
      <c r="AU69">
        <v>0</v>
      </c>
      <c r="AV69">
        <v>0</v>
      </c>
      <c r="AW69">
        <v>1897494.40884286</v>
      </c>
      <c r="AX69">
        <v>1865049.1152542599</v>
      </c>
      <c r="AY69">
        <v>3462791.27232541</v>
      </c>
      <c r="AZ69">
        <v>5158690.3512904104</v>
      </c>
      <c r="BA69">
        <v>0</v>
      </c>
      <c r="BB69">
        <v>0</v>
      </c>
      <c r="BC69">
        <v>0</v>
      </c>
      <c r="BD69">
        <v>8232609.0597800603</v>
      </c>
      <c r="BE69">
        <v>8460846.9700491391</v>
      </c>
      <c r="BG69" t="s">
        <v>363</v>
      </c>
      <c r="BH69" t="s">
        <v>157</v>
      </c>
      <c r="BN69" t="b">
        <v>0</v>
      </c>
      <c r="BS69">
        <v>328</v>
      </c>
      <c r="BT69">
        <v>2.5</v>
      </c>
      <c r="BU69" t="s">
        <v>67</v>
      </c>
      <c r="BV69">
        <v>8</v>
      </c>
      <c r="BW69">
        <v>0</v>
      </c>
      <c r="BX69">
        <v>2</v>
      </c>
      <c r="BY69">
        <v>198.0248</v>
      </c>
      <c r="BZ69">
        <v>0</v>
      </c>
      <c r="CB69">
        <v>198.0248</v>
      </c>
      <c r="CC69">
        <v>0.67149758454106201</v>
      </c>
      <c r="CD69">
        <v>0.43959999999999999</v>
      </c>
      <c r="CE69">
        <v>0.43959999999999999</v>
      </c>
      <c r="CF69" t="b">
        <v>0</v>
      </c>
      <c r="CG69">
        <v>0</v>
      </c>
      <c r="CH69">
        <v>328</v>
      </c>
      <c r="CL69">
        <v>0</v>
      </c>
      <c r="CM69" s="1">
        <v>50997530.379124403</v>
      </c>
      <c r="CQ69">
        <v>0.83333333333333304</v>
      </c>
      <c r="CR69" t="s">
        <v>59</v>
      </c>
    </row>
    <row r="70" spans="1:96" hidden="1" x14ac:dyDescent="0.55000000000000004">
      <c r="S70" t="s">
        <v>364</v>
      </c>
      <c r="T70" t="s">
        <v>365</v>
      </c>
      <c r="U70" t="s">
        <v>62</v>
      </c>
      <c r="V70" t="s">
        <v>366</v>
      </c>
      <c r="W70" t="s">
        <v>64</v>
      </c>
      <c r="X70">
        <v>0</v>
      </c>
      <c r="Y70">
        <v>0</v>
      </c>
      <c r="Z70">
        <v>0</v>
      </c>
      <c r="AB70">
        <v>0</v>
      </c>
      <c r="AC70">
        <v>578</v>
      </c>
      <c r="AD70">
        <v>0</v>
      </c>
      <c r="AE70">
        <v>-1</v>
      </c>
      <c r="AI70" t="s">
        <v>59</v>
      </c>
      <c r="AJ70">
        <v>2</v>
      </c>
      <c r="AK70">
        <v>0</v>
      </c>
      <c r="AL70">
        <v>2011000.4843030099</v>
      </c>
      <c r="AM70">
        <v>1657332.0218432399</v>
      </c>
      <c r="AN70">
        <v>4850984.5232789395</v>
      </c>
      <c r="AO70">
        <v>1657332.0218432399</v>
      </c>
      <c r="AP70">
        <v>0</v>
      </c>
      <c r="AQ70">
        <v>1948852.57996136</v>
      </c>
      <c r="AR70">
        <v>0</v>
      </c>
      <c r="AS70">
        <v>2686530.60461829</v>
      </c>
      <c r="AT70">
        <v>0</v>
      </c>
      <c r="AU70">
        <v>2237680.92274235</v>
      </c>
      <c r="AV70">
        <v>0</v>
      </c>
      <c r="AW70">
        <v>0</v>
      </c>
      <c r="AX70">
        <v>0</v>
      </c>
      <c r="AY70">
        <v>0</v>
      </c>
      <c r="AZ70">
        <v>2832294.6217587702</v>
      </c>
      <c r="BA70">
        <v>3795320.5301667</v>
      </c>
      <c r="BB70">
        <v>0</v>
      </c>
      <c r="BC70">
        <v>0</v>
      </c>
      <c r="BD70">
        <v>9701969.0465578791</v>
      </c>
      <c r="BE70">
        <v>1866919.4515845999</v>
      </c>
      <c r="BG70" t="s">
        <v>367</v>
      </c>
      <c r="BH70" t="s">
        <v>66</v>
      </c>
      <c r="BN70" t="b">
        <v>1</v>
      </c>
      <c r="BS70">
        <v>578</v>
      </c>
      <c r="BT70">
        <v>0</v>
      </c>
      <c r="BU70" t="s">
        <v>67</v>
      </c>
      <c r="BV70">
        <v>6</v>
      </c>
      <c r="BW70">
        <v>0</v>
      </c>
      <c r="BX70">
        <v>1</v>
      </c>
      <c r="BY70">
        <v>210.94059999999999</v>
      </c>
      <c r="BZ70">
        <v>0</v>
      </c>
      <c r="CB70">
        <v>210.94059999999999</v>
      </c>
      <c r="CC70" t="s">
        <v>68</v>
      </c>
      <c r="CD70">
        <v>0.4133</v>
      </c>
      <c r="CE70">
        <v>0.4133</v>
      </c>
      <c r="CF70" t="b">
        <v>0</v>
      </c>
      <c r="CG70">
        <v>1</v>
      </c>
      <c r="CH70">
        <v>578</v>
      </c>
      <c r="CL70">
        <v>0</v>
      </c>
      <c r="CM70" s="1">
        <v>23202648.305805299</v>
      </c>
      <c r="CQ70">
        <v>0</v>
      </c>
      <c r="CR70" t="s">
        <v>59</v>
      </c>
    </row>
    <row r="71" spans="1:96" x14ac:dyDescent="0.55000000000000004">
      <c r="A71" t="s">
        <v>242</v>
      </c>
      <c r="B71" t="s">
        <v>2048</v>
      </c>
      <c r="C71" t="s">
        <v>294</v>
      </c>
      <c r="D71" t="s">
        <v>2049</v>
      </c>
      <c r="E71" t="s">
        <v>2050</v>
      </c>
      <c r="F71" t="s">
        <v>2051</v>
      </c>
      <c r="G71" t="s">
        <v>122</v>
      </c>
      <c r="H71" t="s">
        <v>179</v>
      </c>
      <c r="I71" t="s">
        <v>147</v>
      </c>
      <c r="J71">
        <v>3</v>
      </c>
      <c r="K71">
        <v>3.0517599999999999E-4</v>
      </c>
      <c r="L71">
        <v>0.75577799999999995</v>
      </c>
      <c r="M71">
        <v>0.82640999999999998</v>
      </c>
      <c r="N71" t="s">
        <v>298</v>
      </c>
      <c r="O71">
        <v>59</v>
      </c>
      <c r="P71" t="s">
        <v>2052</v>
      </c>
      <c r="Q71" t="s">
        <v>2053</v>
      </c>
      <c r="R71" t="s">
        <v>128</v>
      </c>
      <c r="S71" t="s">
        <v>79</v>
      </c>
      <c r="T71" t="s">
        <v>219</v>
      </c>
      <c r="U71" t="s">
        <v>62</v>
      </c>
      <c r="V71" t="s">
        <v>220</v>
      </c>
      <c r="W71" t="s">
        <v>64</v>
      </c>
      <c r="X71">
        <v>0</v>
      </c>
      <c r="Y71">
        <v>0</v>
      </c>
      <c r="Z71">
        <v>0</v>
      </c>
      <c r="AB71">
        <v>0</v>
      </c>
      <c r="AC71">
        <v>652</v>
      </c>
      <c r="AD71">
        <v>0</v>
      </c>
      <c r="AE71">
        <v>-1</v>
      </c>
      <c r="AF71" t="s">
        <v>2048</v>
      </c>
      <c r="AG71" t="s">
        <v>294</v>
      </c>
      <c r="AH71" t="s">
        <v>2049</v>
      </c>
      <c r="AI71" t="s">
        <v>59</v>
      </c>
      <c r="AJ71">
        <v>2</v>
      </c>
      <c r="AK71">
        <v>0</v>
      </c>
      <c r="AL71">
        <v>0</v>
      </c>
      <c r="AM71">
        <v>3252659.8659055298</v>
      </c>
      <c r="AN71">
        <v>0</v>
      </c>
      <c r="AO71">
        <v>3252659.8659055298</v>
      </c>
      <c r="AP71">
        <v>0</v>
      </c>
      <c r="AQ71">
        <v>0</v>
      </c>
      <c r="AR71">
        <v>0</v>
      </c>
      <c r="AS71" s="1">
        <v>45537238.122677401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 s="1">
        <v>11384309.5306693</v>
      </c>
      <c r="BF71" t="s">
        <v>2050</v>
      </c>
      <c r="BG71" t="s">
        <v>2054</v>
      </c>
      <c r="BH71" t="s">
        <v>66</v>
      </c>
      <c r="BJ71" t="s">
        <v>2051</v>
      </c>
      <c r="BK71" t="s">
        <v>122</v>
      </c>
      <c r="BL71" t="s">
        <v>179</v>
      </c>
      <c r="BM71" t="s">
        <v>147</v>
      </c>
      <c r="BN71" t="b">
        <v>1</v>
      </c>
      <c r="BO71">
        <v>3</v>
      </c>
      <c r="BP71">
        <v>3.0517599999999999E-4</v>
      </c>
      <c r="BQ71">
        <v>0.75577799999999995</v>
      </c>
      <c r="BR71">
        <v>0.82640999999999998</v>
      </c>
      <c r="BS71">
        <v>652</v>
      </c>
      <c r="BT71">
        <v>0</v>
      </c>
      <c r="BU71" t="s">
        <v>67</v>
      </c>
      <c r="BV71">
        <v>1</v>
      </c>
      <c r="BW71">
        <v>0</v>
      </c>
      <c r="BX71">
        <v>1</v>
      </c>
      <c r="BY71">
        <v>369.27910000000003</v>
      </c>
      <c r="BZ71">
        <v>0</v>
      </c>
      <c r="CA71" t="s">
        <v>298</v>
      </c>
      <c r="CB71">
        <v>369.27910000000003</v>
      </c>
      <c r="CC71" t="s">
        <v>68</v>
      </c>
      <c r="CD71">
        <v>4.2542</v>
      </c>
      <c r="CE71">
        <v>4.2542</v>
      </c>
      <c r="CF71" t="b">
        <v>0</v>
      </c>
      <c r="CG71">
        <v>1</v>
      </c>
      <c r="CH71">
        <v>652</v>
      </c>
      <c r="CI71">
        <v>59</v>
      </c>
      <c r="CJ71" t="s">
        <v>2052</v>
      </c>
      <c r="CK71" t="s">
        <v>2053</v>
      </c>
      <c r="CL71">
        <v>0</v>
      </c>
      <c r="CM71" s="1">
        <v>45537238.122677401</v>
      </c>
      <c r="CN71" t="s">
        <v>128</v>
      </c>
      <c r="CQ71">
        <v>0</v>
      </c>
      <c r="CR71" t="s">
        <v>59</v>
      </c>
    </row>
    <row r="72" spans="1:96" x14ac:dyDescent="0.55000000000000004">
      <c r="A72" t="s">
        <v>116</v>
      </c>
      <c r="B72" t="s">
        <v>229</v>
      </c>
      <c r="C72" t="s">
        <v>230</v>
      </c>
      <c r="D72" t="s">
        <v>231</v>
      </c>
      <c r="E72" t="s">
        <v>232</v>
      </c>
      <c r="G72" t="s">
        <v>215</v>
      </c>
      <c r="H72" t="s">
        <v>179</v>
      </c>
      <c r="I72" t="s">
        <v>147</v>
      </c>
      <c r="J72">
        <v>3</v>
      </c>
      <c r="K72">
        <v>5.2032500000000004E-3</v>
      </c>
      <c r="L72">
        <v>0.931508</v>
      </c>
      <c r="M72">
        <v>25.3582</v>
      </c>
      <c r="N72" t="s">
        <v>233</v>
      </c>
      <c r="O72">
        <v>33</v>
      </c>
      <c r="Q72" t="s">
        <v>234</v>
      </c>
      <c r="R72" t="s">
        <v>128</v>
      </c>
      <c r="S72" t="s">
        <v>287</v>
      </c>
      <c r="T72" t="s">
        <v>1498</v>
      </c>
      <c r="U72" t="s">
        <v>62</v>
      </c>
      <c r="V72" t="s">
        <v>1499</v>
      </c>
      <c r="W72" t="s">
        <v>64</v>
      </c>
      <c r="X72">
        <v>2.2941176470588198</v>
      </c>
      <c r="Y72">
        <v>0.29411764705882298</v>
      </c>
      <c r="Z72">
        <v>0</v>
      </c>
      <c r="AB72">
        <v>0.43589743589743501</v>
      </c>
      <c r="AC72">
        <v>29</v>
      </c>
      <c r="AD72">
        <v>0.4</v>
      </c>
      <c r="AE72">
        <v>54</v>
      </c>
      <c r="AF72" t="s">
        <v>229</v>
      </c>
      <c r="AG72" t="s">
        <v>230</v>
      </c>
      <c r="AH72" t="s">
        <v>231</v>
      </c>
      <c r="AI72" t="s">
        <v>59</v>
      </c>
      <c r="AJ72">
        <v>5</v>
      </c>
      <c r="AK72">
        <v>5</v>
      </c>
      <c r="AL72">
        <v>8669138.5789916702</v>
      </c>
      <c r="AM72" s="1">
        <v>17501920.945062</v>
      </c>
      <c r="AN72">
        <v>1182418.5357319801</v>
      </c>
      <c r="AO72" s="1">
        <v>17501920.945062</v>
      </c>
      <c r="AP72" s="1">
        <v>33033200.283190198</v>
      </c>
      <c r="AQ72">
        <v>0</v>
      </c>
      <c r="AR72">
        <v>0</v>
      </c>
      <c r="AS72" s="1">
        <v>39394292.877962902</v>
      </c>
      <c r="AT72">
        <v>0</v>
      </c>
      <c r="AU72">
        <v>6484396.5867290599</v>
      </c>
      <c r="AV72">
        <v>0</v>
      </c>
      <c r="AW72" s="1">
        <v>93331308.190359995</v>
      </c>
      <c r="AX72">
        <v>0</v>
      </c>
      <c r="AY72" s="1">
        <v>38801492.942400701</v>
      </c>
      <c r="AZ72" s="1">
        <v>16812223.4827911</v>
      </c>
      <c r="BA72" s="1">
        <v>19523019.150245901</v>
      </c>
      <c r="BB72">
        <v>2364837.0714639602</v>
      </c>
      <c r="BC72" s="1">
        <v>28315322.928914499</v>
      </c>
      <c r="BD72">
        <v>0</v>
      </c>
      <c r="BE72" s="1">
        <v>21130459.822417099</v>
      </c>
      <c r="BF72" t="s">
        <v>232</v>
      </c>
      <c r="BG72" t="s">
        <v>1500</v>
      </c>
      <c r="BH72" t="s">
        <v>236</v>
      </c>
      <c r="BK72" t="s">
        <v>215</v>
      </c>
      <c r="BL72" t="s">
        <v>179</v>
      </c>
      <c r="BM72" t="s">
        <v>147</v>
      </c>
      <c r="BN72" t="b">
        <v>0</v>
      </c>
      <c r="BO72">
        <v>3</v>
      </c>
      <c r="BP72">
        <v>5.2032500000000004E-3</v>
      </c>
      <c r="BQ72">
        <v>0.931508</v>
      </c>
      <c r="BR72">
        <v>25.3582</v>
      </c>
      <c r="BS72">
        <v>29</v>
      </c>
      <c r="BT72">
        <v>3.6</v>
      </c>
      <c r="BU72" t="s">
        <v>67</v>
      </c>
      <c r="BV72">
        <v>8</v>
      </c>
      <c r="BW72">
        <v>0</v>
      </c>
      <c r="BX72">
        <v>5</v>
      </c>
      <c r="BY72">
        <v>205.1952</v>
      </c>
      <c r="BZ72">
        <v>0</v>
      </c>
      <c r="CA72" t="s">
        <v>233</v>
      </c>
      <c r="CB72">
        <v>205.1952</v>
      </c>
      <c r="CC72">
        <v>0.81512605042016795</v>
      </c>
      <c r="CD72">
        <v>4.9566999999999997</v>
      </c>
      <c r="CE72">
        <v>4.9566999999999997</v>
      </c>
      <c r="CF72" t="b">
        <v>0</v>
      </c>
      <c r="CG72">
        <v>0</v>
      </c>
      <c r="CH72">
        <v>29</v>
      </c>
      <c r="CI72">
        <v>33</v>
      </c>
      <c r="CK72" t="s">
        <v>234</v>
      </c>
      <c r="CL72">
        <v>176</v>
      </c>
      <c r="CM72" s="1">
        <v>245026893.23086801</v>
      </c>
      <c r="CN72" t="s">
        <v>128</v>
      </c>
      <c r="CQ72">
        <v>0.36</v>
      </c>
      <c r="CR72" t="s">
        <v>59</v>
      </c>
    </row>
    <row r="73" spans="1:96" hidden="1" x14ac:dyDescent="0.55000000000000004">
      <c r="S73" t="s">
        <v>79</v>
      </c>
      <c r="T73" t="s">
        <v>318</v>
      </c>
      <c r="U73" t="s">
        <v>62</v>
      </c>
      <c r="V73" t="s">
        <v>319</v>
      </c>
      <c r="W73" t="s">
        <v>64</v>
      </c>
      <c r="X73">
        <v>7.5208333333333304</v>
      </c>
      <c r="Y73">
        <v>2.0833333333333301E-2</v>
      </c>
      <c r="Z73">
        <v>0</v>
      </c>
      <c r="AB73">
        <v>0.13296398891966699</v>
      </c>
      <c r="AC73">
        <v>975</v>
      </c>
      <c r="AD73">
        <v>0.5</v>
      </c>
      <c r="AE73">
        <v>4</v>
      </c>
      <c r="AI73" t="s">
        <v>59</v>
      </c>
      <c r="AJ73">
        <v>4</v>
      </c>
      <c r="AK73">
        <v>12</v>
      </c>
      <c r="AL73">
        <v>0</v>
      </c>
      <c r="AM73">
        <v>1063862.2079669901</v>
      </c>
      <c r="AN73">
        <v>0</v>
      </c>
      <c r="AO73">
        <v>1063862.2079669901</v>
      </c>
      <c r="AP73">
        <v>0</v>
      </c>
      <c r="AQ73" s="1">
        <v>13099311.199144799</v>
      </c>
      <c r="AR73">
        <v>0</v>
      </c>
      <c r="AS73">
        <v>1794759.7123930999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3723517.7278844798</v>
      </c>
      <c r="BG73" t="s">
        <v>383</v>
      </c>
      <c r="BH73" t="s">
        <v>196</v>
      </c>
      <c r="BN73" t="b">
        <v>0</v>
      </c>
      <c r="BS73">
        <v>975</v>
      </c>
      <c r="BT73">
        <v>4.75</v>
      </c>
      <c r="BU73" t="s">
        <v>67</v>
      </c>
      <c r="BV73">
        <v>2</v>
      </c>
      <c r="BW73">
        <v>0</v>
      </c>
      <c r="BX73">
        <v>4</v>
      </c>
      <c r="BY73">
        <v>397.27370000000002</v>
      </c>
      <c r="BZ73">
        <v>0</v>
      </c>
      <c r="CB73">
        <v>397.27370000000002</v>
      </c>
      <c r="CC73">
        <v>0.34791666666666599</v>
      </c>
      <c r="CD73">
        <v>4.3535000000000004</v>
      </c>
      <c r="CE73">
        <v>4.3535000000000004</v>
      </c>
      <c r="CF73" t="b">
        <v>0</v>
      </c>
      <c r="CG73">
        <v>0</v>
      </c>
      <c r="CH73">
        <v>975</v>
      </c>
      <c r="CL73">
        <v>840</v>
      </c>
      <c r="CM73" s="1">
        <v>14894070.911537901</v>
      </c>
      <c r="CQ73">
        <v>0.45</v>
      </c>
      <c r="CR73" t="s">
        <v>59</v>
      </c>
    </row>
    <row r="74" spans="1:96" hidden="1" x14ac:dyDescent="0.55000000000000004">
      <c r="S74" t="s">
        <v>238</v>
      </c>
      <c r="T74" t="s">
        <v>384</v>
      </c>
      <c r="U74" t="s">
        <v>62</v>
      </c>
      <c r="V74" t="s">
        <v>385</v>
      </c>
      <c r="W74" t="s">
        <v>64</v>
      </c>
      <c r="X74">
        <v>1.8333333333333299</v>
      </c>
      <c r="Y74">
        <v>0.12878787878787801</v>
      </c>
      <c r="Z74">
        <v>0</v>
      </c>
      <c r="AB74">
        <v>0.54545454545454497</v>
      </c>
      <c r="AC74">
        <v>1821</v>
      </c>
      <c r="AD74">
        <v>0.6</v>
      </c>
      <c r="AE74">
        <v>9</v>
      </c>
      <c r="AI74" t="s">
        <v>59</v>
      </c>
      <c r="AJ74">
        <v>5</v>
      </c>
      <c r="AK74">
        <v>3</v>
      </c>
      <c r="AL74">
        <v>0</v>
      </c>
      <c r="AM74">
        <v>3259687.76717307</v>
      </c>
      <c r="AN74">
        <v>0</v>
      </c>
      <c r="AO74">
        <v>3259687.76717307</v>
      </c>
      <c r="AP74">
        <v>8795091.5561347995</v>
      </c>
      <c r="AQ74">
        <v>0</v>
      </c>
      <c r="AR74" s="1">
        <v>10455262.5158838</v>
      </c>
      <c r="AS74">
        <v>0</v>
      </c>
      <c r="AT74" s="1">
        <v>35180366.224539198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G74" t="s">
        <v>386</v>
      </c>
      <c r="BH74" t="s">
        <v>387</v>
      </c>
      <c r="BN74" t="b">
        <v>0</v>
      </c>
      <c r="BS74">
        <v>1821</v>
      </c>
      <c r="BT74">
        <v>4.4000000000000004</v>
      </c>
      <c r="BU74" t="s">
        <v>67</v>
      </c>
      <c r="BV74">
        <v>2</v>
      </c>
      <c r="BW74">
        <v>0</v>
      </c>
      <c r="BX74">
        <v>5</v>
      </c>
      <c r="BY74">
        <v>349.2011</v>
      </c>
      <c r="BZ74">
        <v>0</v>
      </c>
      <c r="CB74">
        <v>349.2011</v>
      </c>
      <c r="CC74">
        <v>0.86111111111111105</v>
      </c>
      <c r="CD74">
        <v>3.669</v>
      </c>
      <c r="CE74">
        <v>3.669</v>
      </c>
      <c r="CF74" t="b">
        <v>0</v>
      </c>
      <c r="CG74">
        <v>0</v>
      </c>
      <c r="CH74">
        <v>1821</v>
      </c>
      <c r="CL74">
        <v>36</v>
      </c>
      <c r="CM74" s="1">
        <v>45635628.740423098</v>
      </c>
      <c r="CQ74">
        <v>0.48888888888888798</v>
      </c>
      <c r="CR74" t="s">
        <v>59</v>
      </c>
    </row>
    <row r="75" spans="1:96" hidden="1" x14ac:dyDescent="0.55000000000000004">
      <c r="S75" t="s">
        <v>79</v>
      </c>
      <c r="T75" t="s">
        <v>219</v>
      </c>
      <c r="U75" t="s">
        <v>62</v>
      </c>
      <c r="V75" t="s">
        <v>220</v>
      </c>
      <c r="W75" t="s">
        <v>64</v>
      </c>
      <c r="X75">
        <v>1</v>
      </c>
      <c r="Y75">
        <v>0</v>
      </c>
      <c r="Z75">
        <v>0</v>
      </c>
      <c r="AB75">
        <v>1</v>
      </c>
      <c r="AC75">
        <v>788</v>
      </c>
      <c r="AD75">
        <v>0</v>
      </c>
      <c r="AE75">
        <v>230</v>
      </c>
      <c r="AI75" t="s">
        <v>59</v>
      </c>
      <c r="AJ75">
        <v>1</v>
      </c>
      <c r="AK75">
        <v>1</v>
      </c>
      <c r="AL75">
        <v>0</v>
      </c>
      <c r="AM75">
        <v>371010.034230377</v>
      </c>
      <c r="AN75">
        <v>0</v>
      </c>
      <c r="AO75">
        <v>371010.034230377</v>
      </c>
      <c r="AP75">
        <v>0</v>
      </c>
      <c r="AQ75">
        <v>0</v>
      </c>
      <c r="AR75">
        <v>0</v>
      </c>
      <c r="AS75">
        <v>5194140.4792252798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1298535.1198063199</v>
      </c>
      <c r="BG75" t="s">
        <v>388</v>
      </c>
      <c r="BH75" t="s">
        <v>389</v>
      </c>
      <c r="BN75" t="b">
        <v>0</v>
      </c>
      <c r="BS75">
        <v>788</v>
      </c>
      <c r="BT75">
        <v>1</v>
      </c>
      <c r="BU75" t="s">
        <v>67</v>
      </c>
      <c r="BV75">
        <v>1</v>
      </c>
      <c r="BW75">
        <v>0</v>
      </c>
      <c r="BX75">
        <v>1</v>
      </c>
      <c r="BY75">
        <v>191.10659999999999</v>
      </c>
      <c r="BZ75">
        <v>0</v>
      </c>
      <c r="CB75">
        <v>191.10659999999999</v>
      </c>
      <c r="CC75">
        <v>1</v>
      </c>
      <c r="CD75">
        <v>1.6919</v>
      </c>
      <c r="CE75">
        <v>1.6919</v>
      </c>
      <c r="CF75" t="b">
        <v>0</v>
      </c>
      <c r="CG75">
        <v>0</v>
      </c>
      <c r="CH75">
        <v>788</v>
      </c>
      <c r="CL75">
        <v>0</v>
      </c>
      <c r="CM75">
        <v>5194140.4792252798</v>
      </c>
      <c r="CQ75">
        <v>0</v>
      </c>
      <c r="CR75" t="s">
        <v>59</v>
      </c>
    </row>
    <row r="76" spans="1:96" hidden="1" x14ac:dyDescent="0.55000000000000004">
      <c r="S76" t="s">
        <v>238</v>
      </c>
      <c r="T76" t="s">
        <v>390</v>
      </c>
      <c r="U76" t="s">
        <v>62</v>
      </c>
      <c r="V76" t="s">
        <v>391</v>
      </c>
      <c r="W76" t="s">
        <v>64</v>
      </c>
      <c r="X76">
        <v>0</v>
      </c>
      <c r="Y76">
        <v>0</v>
      </c>
      <c r="Z76">
        <v>0</v>
      </c>
      <c r="AB76">
        <v>0</v>
      </c>
      <c r="AC76">
        <v>299</v>
      </c>
      <c r="AD76">
        <v>0</v>
      </c>
      <c r="AE76">
        <v>-1</v>
      </c>
      <c r="AI76" t="s">
        <v>59</v>
      </c>
      <c r="AJ76">
        <v>2</v>
      </c>
      <c r="AK76">
        <v>0</v>
      </c>
      <c r="AL76">
        <v>0</v>
      </c>
      <c r="AM76">
        <v>265006.09348723397</v>
      </c>
      <c r="AN76">
        <v>0</v>
      </c>
      <c r="AO76">
        <v>265006.09348723397</v>
      </c>
      <c r="AP76">
        <v>754049.00010561605</v>
      </c>
      <c r="AQ76">
        <v>0</v>
      </c>
      <c r="AR76">
        <v>693889.30839880998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1432281.8156834799</v>
      </c>
      <c r="AY76">
        <v>1583914.1847389699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G76" t="s">
        <v>392</v>
      </c>
      <c r="BH76" t="s">
        <v>66</v>
      </c>
      <c r="BN76" t="b">
        <v>1</v>
      </c>
      <c r="BS76">
        <v>299</v>
      </c>
      <c r="BT76">
        <v>0</v>
      </c>
      <c r="BU76" t="s">
        <v>67</v>
      </c>
      <c r="BV76">
        <v>3</v>
      </c>
      <c r="BW76">
        <v>0</v>
      </c>
      <c r="BX76">
        <v>1</v>
      </c>
      <c r="BY76">
        <v>471.34699999999998</v>
      </c>
      <c r="BZ76">
        <v>0</v>
      </c>
      <c r="CB76">
        <v>471.34699999999998</v>
      </c>
      <c r="CC76" t="s">
        <v>68</v>
      </c>
      <c r="CD76">
        <v>4.0484999999999998</v>
      </c>
      <c r="CE76">
        <v>4.0484999999999998</v>
      </c>
      <c r="CF76" t="b">
        <v>0</v>
      </c>
      <c r="CG76">
        <v>1</v>
      </c>
      <c r="CH76">
        <v>299</v>
      </c>
      <c r="CL76">
        <v>0</v>
      </c>
      <c r="CM76">
        <v>3710085.3088212698</v>
      </c>
      <c r="CQ76">
        <v>0</v>
      </c>
      <c r="CR76" t="s">
        <v>59</v>
      </c>
    </row>
    <row r="77" spans="1:96" hidden="1" x14ac:dyDescent="0.55000000000000004">
      <c r="S77" t="s">
        <v>393</v>
      </c>
      <c r="T77" t="s">
        <v>394</v>
      </c>
      <c r="U77" t="s">
        <v>62</v>
      </c>
      <c r="V77" t="s">
        <v>395</v>
      </c>
      <c r="W77" t="s">
        <v>64</v>
      </c>
      <c r="X77">
        <v>1</v>
      </c>
      <c r="Y77">
        <v>0.233333333333333</v>
      </c>
      <c r="Z77">
        <v>0</v>
      </c>
      <c r="AB77">
        <v>1</v>
      </c>
      <c r="AC77">
        <v>102</v>
      </c>
      <c r="AD77">
        <v>0.6</v>
      </c>
      <c r="AE77">
        <v>115</v>
      </c>
      <c r="AI77" t="s">
        <v>59</v>
      </c>
      <c r="AJ77">
        <v>5</v>
      </c>
      <c r="AK77">
        <v>1</v>
      </c>
      <c r="AL77">
        <v>3190846.6744011901</v>
      </c>
      <c r="AM77">
        <v>7653887.5981225995</v>
      </c>
      <c r="AN77">
        <v>3557223.1536010201</v>
      </c>
      <c r="AO77">
        <v>7653887.5981225995</v>
      </c>
      <c r="AP77" s="1">
        <v>21620069.431816898</v>
      </c>
      <c r="AQ77">
        <v>0</v>
      </c>
      <c r="AR77">
        <v>3987162.3160428801</v>
      </c>
      <c r="AS77">
        <v>0</v>
      </c>
      <c r="AT77">
        <v>0</v>
      </c>
      <c r="AU77">
        <v>3524484.52357538</v>
      </c>
      <c r="AV77">
        <v>6048055.49962819</v>
      </c>
      <c r="AW77" s="1">
        <v>24265781.368568201</v>
      </c>
      <c r="AX77" s="1">
        <v>30439814.5410841</v>
      </c>
      <c r="AY77" s="1">
        <v>31774681.817615401</v>
      </c>
      <c r="AZ77">
        <v>0</v>
      </c>
      <c r="BA77">
        <v>0</v>
      </c>
      <c r="BB77">
        <v>2970623.1699382402</v>
      </c>
      <c r="BC77">
        <v>0</v>
      </c>
      <c r="BD77">
        <v>4143823.1372638098</v>
      </c>
      <c r="BE77">
        <v>0</v>
      </c>
      <c r="BG77" t="s">
        <v>396</v>
      </c>
      <c r="BH77" t="s">
        <v>291</v>
      </c>
      <c r="BN77" t="b">
        <v>0</v>
      </c>
      <c r="BS77">
        <v>102</v>
      </c>
      <c r="BT77">
        <v>3.4</v>
      </c>
      <c r="BU77" t="s">
        <v>67</v>
      </c>
      <c r="BV77">
        <v>8</v>
      </c>
      <c r="BW77">
        <v>0</v>
      </c>
      <c r="BX77">
        <v>5</v>
      </c>
      <c r="BY77">
        <v>147.04409999999999</v>
      </c>
      <c r="BZ77">
        <v>0</v>
      </c>
      <c r="CB77">
        <v>147.04409999999999</v>
      </c>
      <c r="CC77">
        <v>1</v>
      </c>
      <c r="CD77">
        <v>1.4159999999999999</v>
      </c>
      <c r="CE77">
        <v>1.4159999999999999</v>
      </c>
      <c r="CF77" t="b">
        <v>0</v>
      </c>
      <c r="CG77">
        <v>0</v>
      </c>
      <c r="CH77">
        <v>102</v>
      </c>
      <c r="CL77">
        <v>8</v>
      </c>
      <c r="CM77" s="1">
        <v>107154426.373716</v>
      </c>
      <c r="CQ77">
        <v>0.68</v>
      </c>
      <c r="CR77" t="s">
        <v>59</v>
      </c>
    </row>
    <row r="78" spans="1:96" hidden="1" x14ac:dyDescent="0.55000000000000004">
      <c r="S78" t="s">
        <v>287</v>
      </c>
      <c r="T78" t="s">
        <v>397</v>
      </c>
      <c r="U78" t="s">
        <v>62</v>
      </c>
      <c r="V78" t="s">
        <v>398</v>
      </c>
      <c r="W78" t="s">
        <v>64</v>
      </c>
      <c r="X78">
        <v>1.5</v>
      </c>
      <c r="Y78">
        <v>0</v>
      </c>
      <c r="Z78">
        <v>0</v>
      </c>
      <c r="AB78">
        <v>0.66666666666666596</v>
      </c>
      <c r="AC78">
        <v>1166</v>
      </c>
      <c r="AD78">
        <v>0</v>
      </c>
      <c r="AE78">
        <v>63</v>
      </c>
      <c r="AI78" t="s">
        <v>59</v>
      </c>
      <c r="AJ78">
        <v>1</v>
      </c>
      <c r="AK78">
        <v>2</v>
      </c>
      <c r="AL78">
        <v>727456.975231466</v>
      </c>
      <c r="AM78">
        <v>773379.47709389695</v>
      </c>
      <c r="AN78">
        <v>2034159.8145827199</v>
      </c>
      <c r="AO78">
        <v>773379.47709389695</v>
      </c>
      <c r="AP78">
        <v>608346.60742848006</v>
      </c>
      <c r="AQ78">
        <v>2143235.6947408002</v>
      </c>
      <c r="AR78">
        <v>0</v>
      </c>
      <c r="AS78">
        <v>0</v>
      </c>
      <c r="AT78">
        <v>2433386.4297139202</v>
      </c>
      <c r="AU78">
        <v>2182370.9256943902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1691545.97110941</v>
      </c>
      <c r="BC78">
        <v>0</v>
      </c>
      <c r="BD78">
        <v>2376773.65805603</v>
      </c>
      <c r="BE78">
        <v>535808.92368520005</v>
      </c>
      <c r="BG78" t="s">
        <v>399</v>
      </c>
      <c r="BH78" t="s">
        <v>400</v>
      </c>
      <c r="BN78" t="b">
        <v>0</v>
      </c>
      <c r="BS78">
        <v>1166</v>
      </c>
      <c r="BT78">
        <v>2</v>
      </c>
      <c r="BU78" t="s">
        <v>67</v>
      </c>
      <c r="BV78">
        <v>5</v>
      </c>
      <c r="BW78">
        <v>0</v>
      </c>
      <c r="BX78">
        <v>1</v>
      </c>
      <c r="BY78">
        <v>181.1223</v>
      </c>
      <c r="BZ78">
        <v>0</v>
      </c>
      <c r="CB78">
        <v>181.1223</v>
      </c>
      <c r="CC78">
        <v>0.75</v>
      </c>
      <c r="CD78">
        <v>5.4996</v>
      </c>
      <c r="CE78">
        <v>5.4996</v>
      </c>
      <c r="CF78" t="b">
        <v>0</v>
      </c>
      <c r="CG78">
        <v>0</v>
      </c>
      <c r="CH78">
        <v>1166</v>
      </c>
      <c r="CL78">
        <v>0</v>
      </c>
      <c r="CM78" s="1">
        <v>10827312.6793145</v>
      </c>
      <c r="CQ78">
        <v>0</v>
      </c>
      <c r="CR78" t="s">
        <v>59</v>
      </c>
    </row>
    <row r="79" spans="1:96" hidden="1" x14ac:dyDescent="0.55000000000000004">
      <c r="S79" t="s">
        <v>79</v>
      </c>
      <c r="T79" t="s">
        <v>318</v>
      </c>
      <c r="U79" t="s">
        <v>62</v>
      </c>
      <c r="V79" t="s">
        <v>319</v>
      </c>
      <c r="W79" t="s">
        <v>64</v>
      </c>
      <c r="X79">
        <v>2</v>
      </c>
      <c r="Y79">
        <v>0</v>
      </c>
      <c r="Z79">
        <v>0</v>
      </c>
      <c r="AB79">
        <v>0.5</v>
      </c>
      <c r="AC79">
        <v>997</v>
      </c>
      <c r="AD79">
        <v>0</v>
      </c>
      <c r="AE79">
        <v>18</v>
      </c>
      <c r="AI79" t="s">
        <v>59</v>
      </c>
      <c r="AJ79">
        <v>1</v>
      </c>
      <c r="AK79">
        <v>3</v>
      </c>
      <c r="AL79">
        <v>0</v>
      </c>
      <c r="AM79">
        <v>757250.52883148205</v>
      </c>
      <c r="AN79">
        <v>0</v>
      </c>
      <c r="AO79">
        <v>757250.52883148205</v>
      </c>
      <c r="AP79">
        <v>0</v>
      </c>
      <c r="AQ79">
        <v>7832846.51580643</v>
      </c>
      <c r="AR79">
        <v>0</v>
      </c>
      <c r="AS79">
        <v>2768660.8878343101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2650376.8509101798</v>
      </c>
      <c r="BG79" t="s">
        <v>401</v>
      </c>
      <c r="BH79" t="s">
        <v>402</v>
      </c>
      <c r="BN79" t="b">
        <v>0</v>
      </c>
      <c r="BS79">
        <v>997</v>
      </c>
      <c r="BT79">
        <v>3</v>
      </c>
      <c r="BU79" t="s">
        <v>67</v>
      </c>
      <c r="BV79">
        <v>2</v>
      </c>
      <c r="BW79">
        <v>0</v>
      </c>
      <c r="BX79">
        <v>1</v>
      </c>
      <c r="BY79">
        <v>431.27940000000001</v>
      </c>
      <c r="BZ79">
        <v>0</v>
      </c>
      <c r="CB79">
        <v>431.27940000000001</v>
      </c>
      <c r="CC79">
        <v>0.66666666666666596</v>
      </c>
      <c r="CD79">
        <v>4.5853000000000002</v>
      </c>
      <c r="CE79">
        <v>4.5853000000000002</v>
      </c>
      <c r="CF79" t="b">
        <v>0</v>
      </c>
      <c r="CG79">
        <v>0</v>
      </c>
      <c r="CH79">
        <v>997</v>
      </c>
      <c r="CL79">
        <v>0</v>
      </c>
      <c r="CM79" s="1">
        <v>10601507.403640701</v>
      </c>
      <c r="CQ79">
        <v>0</v>
      </c>
      <c r="CR79" t="s">
        <v>59</v>
      </c>
    </row>
    <row r="80" spans="1:96" x14ac:dyDescent="0.55000000000000004">
      <c r="A80" t="s">
        <v>116</v>
      </c>
      <c r="B80" t="s">
        <v>545</v>
      </c>
      <c r="C80" t="s">
        <v>118</v>
      </c>
      <c r="D80" t="s">
        <v>175</v>
      </c>
      <c r="E80" t="s">
        <v>546</v>
      </c>
      <c r="F80" t="s">
        <v>547</v>
      </c>
      <c r="G80" t="s">
        <v>178</v>
      </c>
      <c r="H80" t="s">
        <v>179</v>
      </c>
      <c r="I80" t="s">
        <v>124</v>
      </c>
      <c r="J80">
        <v>1</v>
      </c>
      <c r="K80">
        <v>1.98364E-4</v>
      </c>
      <c r="L80">
        <v>0.79489399999999999</v>
      </c>
      <c r="M80">
        <v>0.873359</v>
      </c>
      <c r="N80" t="s">
        <v>180</v>
      </c>
      <c r="O80">
        <v>74</v>
      </c>
      <c r="P80" t="s">
        <v>548</v>
      </c>
      <c r="Q80" t="s">
        <v>549</v>
      </c>
      <c r="R80" t="s">
        <v>128</v>
      </c>
      <c r="S80" t="s">
        <v>262</v>
      </c>
      <c r="T80" t="s">
        <v>550</v>
      </c>
      <c r="U80" t="s">
        <v>62</v>
      </c>
      <c r="V80" t="s">
        <v>551</v>
      </c>
      <c r="W80" t="s">
        <v>64</v>
      </c>
      <c r="X80">
        <v>1.5714285714285701</v>
      </c>
      <c r="Y80">
        <v>0.119047619047619</v>
      </c>
      <c r="Z80">
        <v>0</v>
      </c>
      <c r="AB80">
        <v>0.63636363636363602</v>
      </c>
      <c r="AC80">
        <v>38</v>
      </c>
      <c r="AD80">
        <v>0.66666666666666596</v>
      </c>
      <c r="AE80">
        <v>26</v>
      </c>
      <c r="AF80" t="s">
        <v>545</v>
      </c>
      <c r="AG80" t="s">
        <v>118</v>
      </c>
      <c r="AH80" t="s">
        <v>175</v>
      </c>
      <c r="AI80" t="s">
        <v>59</v>
      </c>
      <c r="AJ80">
        <v>4</v>
      </c>
      <c r="AK80">
        <v>3</v>
      </c>
      <c r="AL80" s="1">
        <v>21801096.4120101</v>
      </c>
      <c r="AM80" s="1">
        <v>26074906.652327001</v>
      </c>
      <c r="AN80">
        <v>0</v>
      </c>
      <c r="AO80" s="1">
        <v>26074906.652327001</v>
      </c>
      <c r="AP80" s="1">
        <v>40552542.063395299</v>
      </c>
      <c r="AQ80">
        <v>0</v>
      </c>
      <c r="AR80" s="1">
        <v>44314366.105929002</v>
      </c>
      <c r="AS80" s="1">
        <v>38736627.590756796</v>
      </c>
      <c r="AT80" s="1">
        <v>42819339.024269402</v>
      </c>
      <c r="AU80" s="1">
        <v>17826880.557907701</v>
      </c>
      <c r="AV80">
        <v>0</v>
      </c>
      <c r="AW80" s="1">
        <v>57821603.004562698</v>
      </c>
      <c r="AX80" s="1">
        <v>42264754.676140502</v>
      </c>
      <c r="AY80" s="1">
        <v>19304471.548608799</v>
      </c>
      <c r="AZ80">
        <v>0</v>
      </c>
      <c r="BA80" s="1">
        <v>47576408.678122602</v>
      </c>
      <c r="BB80">
        <v>0</v>
      </c>
      <c r="BC80" s="1">
        <v>54384241.946281299</v>
      </c>
      <c r="BD80">
        <v>0</v>
      </c>
      <c r="BE80" s="1">
        <v>23280217.3842595</v>
      </c>
      <c r="BF80" t="s">
        <v>546</v>
      </c>
      <c r="BG80" t="s">
        <v>552</v>
      </c>
      <c r="BH80" t="s">
        <v>553</v>
      </c>
      <c r="BJ80" t="s">
        <v>547</v>
      </c>
      <c r="BK80" t="s">
        <v>178</v>
      </c>
      <c r="BL80" t="s">
        <v>179</v>
      </c>
      <c r="BM80" t="s">
        <v>124</v>
      </c>
      <c r="BN80" t="b">
        <v>0</v>
      </c>
      <c r="BO80">
        <v>1</v>
      </c>
      <c r="BP80">
        <v>1.98364E-4</v>
      </c>
      <c r="BQ80">
        <v>0.79489399999999999</v>
      </c>
      <c r="BR80">
        <v>0.873359</v>
      </c>
      <c r="BS80">
        <v>38</v>
      </c>
      <c r="BT80">
        <v>4</v>
      </c>
      <c r="BU80" t="s">
        <v>67</v>
      </c>
      <c r="BV80">
        <v>9</v>
      </c>
      <c r="BW80">
        <v>0</v>
      </c>
      <c r="BX80">
        <v>4</v>
      </c>
      <c r="BY80">
        <v>227.12780000000001</v>
      </c>
      <c r="BZ80">
        <v>0</v>
      </c>
      <c r="CA80" t="s">
        <v>180</v>
      </c>
      <c r="CB80">
        <v>227.12780000000001</v>
      </c>
      <c r="CC80">
        <v>0.88571428571428501</v>
      </c>
      <c r="CD80">
        <v>1.5621</v>
      </c>
      <c r="CE80">
        <v>1.5621</v>
      </c>
      <c r="CF80" t="b">
        <v>0</v>
      </c>
      <c r="CG80">
        <v>0</v>
      </c>
      <c r="CH80">
        <v>38</v>
      </c>
      <c r="CI80">
        <v>74</v>
      </c>
      <c r="CJ80" t="s">
        <v>548</v>
      </c>
      <c r="CK80" t="s">
        <v>549</v>
      </c>
      <c r="CL80">
        <v>20</v>
      </c>
      <c r="CM80" s="1">
        <v>365048693.13257903</v>
      </c>
      <c r="CN80" t="s">
        <v>128</v>
      </c>
      <c r="CQ80">
        <v>0.66666666666666596</v>
      </c>
      <c r="CR80" t="s">
        <v>59</v>
      </c>
    </row>
    <row r="81" spans="1:96" hidden="1" x14ac:dyDescent="0.55000000000000004">
      <c r="S81" t="s">
        <v>60</v>
      </c>
      <c r="T81" t="s">
        <v>61</v>
      </c>
      <c r="U81" t="s">
        <v>62</v>
      </c>
      <c r="V81" t="s">
        <v>63</v>
      </c>
      <c r="W81" t="s">
        <v>64</v>
      </c>
      <c r="X81">
        <v>0</v>
      </c>
      <c r="Y81">
        <v>0</v>
      </c>
      <c r="Z81">
        <v>0</v>
      </c>
      <c r="AB81">
        <v>0</v>
      </c>
      <c r="AC81">
        <v>1953</v>
      </c>
      <c r="AD81">
        <v>0</v>
      </c>
      <c r="AE81">
        <v>-1</v>
      </c>
      <c r="AI81" t="s">
        <v>59</v>
      </c>
      <c r="AJ81">
        <v>2</v>
      </c>
      <c r="AK81">
        <v>0</v>
      </c>
      <c r="AL81">
        <v>0</v>
      </c>
      <c r="AM81">
        <v>72263.871689758904</v>
      </c>
      <c r="AN81">
        <v>0</v>
      </c>
      <c r="AO81">
        <v>72263.871689758904</v>
      </c>
      <c r="AP81">
        <v>0</v>
      </c>
      <c r="AQ81">
        <v>0</v>
      </c>
      <c r="AR81">
        <v>1011694.20365662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G81" t="s">
        <v>408</v>
      </c>
      <c r="BH81" t="s">
        <v>66</v>
      </c>
      <c r="BN81" t="b">
        <v>1</v>
      </c>
      <c r="BS81">
        <v>1953</v>
      </c>
      <c r="BT81">
        <v>0</v>
      </c>
      <c r="BU81" t="s">
        <v>67</v>
      </c>
      <c r="BV81">
        <v>1</v>
      </c>
      <c r="BW81">
        <v>0</v>
      </c>
      <c r="BX81">
        <v>1</v>
      </c>
      <c r="BY81">
        <v>463.08629999999999</v>
      </c>
      <c r="BZ81">
        <v>0</v>
      </c>
      <c r="CB81">
        <v>463.08629999999999</v>
      </c>
      <c r="CC81" t="s">
        <v>68</v>
      </c>
      <c r="CD81">
        <v>3.8393999999999999</v>
      </c>
      <c r="CE81">
        <v>3.8393999999999999</v>
      </c>
      <c r="CF81" t="b">
        <v>0</v>
      </c>
      <c r="CG81">
        <v>1</v>
      </c>
      <c r="CH81">
        <v>1953</v>
      </c>
      <c r="CL81">
        <v>0</v>
      </c>
      <c r="CM81">
        <v>1011694.20365662</v>
      </c>
      <c r="CQ81">
        <v>0</v>
      </c>
      <c r="CR81" t="s">
        <v>59</v>
      </c>
    </row>
    <row r="82" spans="1:96" hidden="1" x14ac:dyDescent="0.55000000000000004">
      <c r="S82" t="s">
        <v>79</v>
      </c>
      <c r="T82" t="s">
        <v>219</v>
      </c>
      <c r="U82" t="s">
        <v>62</v>
      </c>
      <c r="V82" t="s">
        <v>220</v>
      </c>
      <c r="W82" t="s">
        <v>64</v>
      </c>
      <c r="X82">
        <v>0</v>
      </c>
      <c r="Y82">
        <v>0</v>
      </c>
      <c r="Z82">
        <v>0</v>
      </c>
      <c r="AB82">
        <v>0</v>
      </c>
      <c r="AC82">
        <v>993</v>
      </c>
      <c r="AD82">
        <v>0</v>
      </c>
      <c r="AE82">
        <v>-1</v>
      </c>
      <c r="AI82" t="s">
        <v>59</v>
      </c>
      <c r="AJ82">
        <v>2</v>
      </c>
      <c r="AK82">
        <v>0</v>
      </c>
      <c r="AL82">
        <v>0</v>
      </c>
      <c r="AM82">
        <v>167818.41533916901</v>
      </c>
      <c r="AN82">
        <v>0</v>
      </c>
      <c r="AO82">
        <v>167818.41533916901</v>
      </c>
      <c r="AP82">
        <v>0</v>
      </c>
      <c r="AQ82">
        <v>0</v>
      </c>
      <c r="AR82">
        <v>0</v>
      </c>
      <c r="AS82">
        <v>2349457.8147483598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587364.45368709206</v>
      </c>
      <c r="BG82" t="s">
        <v>409</v>
      </c>
      <c r="BH82" t="s">
        <v>66</v>
      </c>
      <c r="BN82" t="b">
        <v>1</v>
      </c>
      <c r="BS82">
        <v>993</v>
      </c>
      <c r="BT82">
        <v>0</v>
      </c>
      <c r="BU82" t="s">
        <v>67</v>
      </c>
      <c r="BV82">
        <v>1</v>
      </c>
      <c r="BW82">
        <v>0</v>
      </c>
      <c r="BX82">
        <v>1</v>
      </c>
      <c r="BY82">
        <v>499.26679999999999</v>
      </c>
      <c r="BZ82">
        <v>0</v>
      </c>
      <c r="CB82">
        <v>499.26679999999999</v>
      </c>
      <c r="CC82" t="s">
        <v>68</v>
      </c>
      <c r="CD82">
        <v>3.9228999999999998</v>
      </c>
      <c r="CE82">
        <v>3.9228999999999998</v>
      </c>
      <c r="CF82" t="b">
        <v>0</v>
      </c>
      <c r="CG82">
        <v>1</v>
      </c>
      <c r="CH82">
        <v>993</v>
      </c>
      <c r="CL82">
        <v>0</v>
      </c>
      <c r="CM82">
        <v>2349457.8147483598</v>
      </c>
      <c r="CQ82">
        <v>0</v>
      </c>
      <c r="CR82" t="s">
        <v>59</v>
      </c>
    </row>
    <row r="83" spans="1:96" hidden="1" x14ac:dyDescent="0.55000000000000004">
      <c r="S83" t="s">
        <v>79</v>
      </c>
      <c r="T83" t="s">
        <v>219</v>
      </c>
      <c r="U83" t="s">
        <v>62</v>
      </c>
      <c r="V83" t="s">
        <v>220</v>
      </c>
      <c r="W83" t="s">
        <v>64</v>
      </c>
      <c r="X83">
        <v>0</v>
      </c>
      <c r="Y83">
        <v>0</v>
      </c>
      <c r="Z83">
        <v>0</v>
      </c>
      <c r="AB83">
        <v>0</v>
      </c>
      <c r="AC83">
        <v>816</v>
      </c>
      <c r="AD83">
        <v>0</v>
      </c>
      <c r="AE83">
        <v>-1</v>
      </c>
      <c r="AI83" t="s">
        <v>59</v>
      </c>
      <c r="AJ83">
        <v>2</v>
      </c>
      <c r="AK83">
        <v>0</v>
      </c>
      <c r="AL83">
        <v>0</v>
      </c>
      <c r="AM83">
        <v>583575.26936544594</v>
      </c>
      <c r="AN83">
        <v>0</v>
      </c>
      <c r="AO83">
        <v>583575.26936544594</v>
      </c>
      <c r="AP83">
        <v>0</v>
      </c>
      <c r="AQ83">
        <v>0</v>
      </c>
      <c r="AR83">
        <v>0</v>
      </c>
      <c r="AS83">
        <v>8170053.7711162502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2042513.44277906</v>
      </c>
      <c r="BG83" t="s">
        <v>410</v>
      </c>
      <c r="BH83" t="s">
        <v>66</v>
      </c>
      <c r="BN83" t="b">
        <v>1</v>
      </c>
      <c r="BS83">
        <v>816</v>
      </c>
      <c r="BT83">
        <v>0</v>
      </c>
      <c r="BU83" t="s">
        <v>67</v>
      </c>
      <c r="BV83">
        <v>1</v>
      </c>
      <c r="BW83">
        <v>0</v>
      </c>
      <c r="BX83">
        <v>1</v>
      </c>
      <c r="BY83">
        <v>482.34769999999997</v>
      </c>
      <c r="BZ83">
        <v>0</v>
      </c>
      <c r="CB83">
        <v>482.34769999999997</v>
      </c>
      <c r="CC83" t="s">
        <v>68</v>
      </c>
      <c r="CD83">
        <v>3.1452</v>
      </c>
      <c r="CE83">
        <v>3.1452</v>
      </c>
      <c r="CF83" t="b">
        <v>0</v>
      </c>
      <c r="CG83">
        <v>1</v>
      </c>
      <c r="CH83">
        <v>816</v>
      </c>
      <c r="CL83">
        <v>0</v>
      </c>
      <c r="CM83">
        <v>8170053.7711162502</v>
      </c>
      <c r="CQ83">
        <v>0</v>
      </c>
      <c r="CR83" t="s">
        <v>59</v>
      </c>
    </row>
    <row r="84" spans="1:96" hidden="1" x14ac:dyDescent="0.55000000000000004">
      <c r="S84" t="s">
        <v>79</v>
      </c>
      <c r="T84" t="s">
        <v>80</v>
      </c>
      <c r="U84" t="s">
        <v>62</v>
      </c>
      <c r="V84" t="s">
        <v>81</v>
      </c>
      <c r="W84" t="s">
        <v>64</v>
      </c>
      <c r="X84">
        <v>0</v>
      </c>
      <c r="Y84">
        <v>0</v>
      </c>
      <c r="Z84">
        <v>0</v>
      </c>
      <c r="AB84">
        <v>0</v>
      </c>
      <c r="AC84">
        <v>1416</v>
      </c>
      <c r="AD84">
        <v>0</v>
      </c>
      <c r="AE84">
        <v>-1</v>
      </c>
      <c r="AI84" t="s">
        <v>59</v>
      </c>
      <c r="AJ84">
        <v>2</v>
      </c>
      <c r="AK84">
        <v>0</v>
      </c>
      <c r="AL84">
        <v>0</v>
      </c>
      <c r="AM84">
        <v>272152.51546876301</v>
      </c>
      <c r="AN84">
        <v>0</v>
      </c>
      <c r="AO84">
        <v>272152.51546876301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3810135.21656268</v>
      </c>
      <c r="BA84">
        <v>0</v>
      </c>
      <c r="BB84">
        <v>0</v>
      </c>
      <c r="BC84">
        <v>0</v>
      </c>
      <c r="BD84">
        <v>0</v>
      </c>
      <c r="BE84">
        <v>952533.80414067104</v>
      </c>
      <c r="BG84" t="s">
        <v>411</v>
      </c>
      <c r="BH84" t="s">
        <v>66</v>
      </c>
      <c r="BN84" t="b">
        <v>1</v>
      </c>
      <c r="BS84">
        <v>1416</v>
      </c>
      <c r="BT84">
        <v>0</v>
      </c>
      <c r="BU84" t="s">
        <v>67</v>
      </c>
      <c r="BV84">
        <v>1</v>
      </c>
      <c r="BW84">
        <v>0</v>
      </c>
      <c r="BX84">
        <v>1</v>
      </c>
      <c r="BY84">
        <v>449.2534</v>
      </c>
      <c r="BZ84">
        <v>0</v>
      </c>
      <c r="CB84">
        <v>449.2534</v>
      </c>
      <c r="CC84" t="s">
        <v>68</v>
      </c>
      <c r="CD84">
        <v>3.2383999999999999</v>
      </c>
      <c r="CE84">
        <v>3.2383999999999999</v>
      </c>
      <c r="CF84" t="b">
        <v>0</v>
      </c>
      <c r="CG84">
        <v>1</v>
      </c>
      <c r="CH84">
        <v>1416</v>
      </c>
      <c r="CL84">
        <v>0</v>
      </c>
      <c r="CM84">
        <v>3810135.21656268</v>
      </c>
      <c r="CQ84">
        <v>0</v>
      </c>
      <c r="CR84" t="s">
        <v>59</v>
      </c>
    </row>
    <row r="85" spans="1:96" hidden="1" x14ac:dyDescent="0.55000000000000004">
      <c r="S85" t="s">
        <v>79</v>
      </c>
      <c r="T85" t="s">
        <v>219</v>
      </c>
      <c r="U85" t="s">
        <v>62</v>
      </c>
      <c r="V85" t="s">
        <v>220</v>
      </c>
      <c r="W85" t="s">
        <v>64</v>
      </c>
      <c r="X85">
        <v>5.6458333333333304</v>
      </c>
      <c r="Y85">
        <v>0</v>
      </c>
      <c r="Z85">
        <v>0</v>
      </c>
      <c r="AB85">
        <v>0.177121771217712</v>
      </c>
      <c r="AC85">
        <v>877</v>
      </c>
      <c r="AD85">
        <v>1</v>
      </c>
      <c r="AE85">
        <v>4</v>
      </c>
      <c r="AI85" t="s">
        <v>59</v>
      </c>
      <c r="AJ85">
        <v>3</v>
      </c>
      <c r="AK85">
        <v>13</v>
      </c>
      <c r="AL85">
        <v>0</v>
      </c>
      <c r="AM85">
        <v>282874.09925895598</v>
      </c>
      <c r="AN85">
        <v>0</v>
      </c>
      <c r="AO85">
        <v>282874.09925895598</v>
      </c>
      <c r="AP85">
        <v>0</v>
      </c>
      <c r="AQ85">
        <v>0</v>
      </c>
      <c r="AR85">
        <v>0</v>
      </c>
      <c r="AS85">
        <v>3960237.3896253901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990059.34740634798</v>
      </c>
      <c r="BG85" t="s">
        <v>412</v>
      </c>
      <c r="BH85" t="s">
        <v>196</v>
      </c>
      <c r="BN85" t="b">
        <v>0</v>
      </c>
      <c r="BS85">
        <v>877</v>
      </c>
      <c r="BT85">
        <v>5</v>
      </c>
      <c r="BU85" t="s">
        <v>67</v>
      </c>
      <c r="BV85">
        <v>1</v>
      </c>
      <c r="BW85">
        <v>0</v>
      </c>
      <c r="BX85">
        <v>3</v>
      </c>
      <c r="BY85">
        <v>339.26830000000001</v>
      </c>
      <c r="BZ85">
        <v>0</v>
      </c>
      <c r="CB85">
        <v>339.26830000000001</v>
      </c>
      <c r="CC85">
        <v>0.53541666666666599</v>
      </c>
      <c r="CD85">
        <v>5.8888999999999996</v>
      </c>
      <c r="CE85">
        <v>5.8888999999999996</v>
      </c>
      <c r="CF85" t="b">
        <v>0</v>
      </c>
      <c r="CG85">
        <v>0</v>
      </c>
      <c r="CH85">
        <v>877</v>
      </c>
      <c r="CL85">
        <v>0</v>
      </c>
      <c r="CM85">
        <v>3960237.3896253901</v>
      </c>
      <c r="CQ85">
        <v>0.71428571428571397</v>
      </c>
      <c r="CR85" t="s">
        <v>59</v>
      </c>
    </row>
    <row r="86" spans="1:96" hidden="1" x14ac:dyDescent="0.55000000000000004">
      <c r="S86" t="s">
        <v>79</v>
      </c>
      <c r="T86" t="s">
        <v>413</v>
      </c>
      <c r="U86" t="s">
        <v>62</v>
      </c>
      <c r="V86" t="s">
        <v>414</v>
      </c>
      <c r="W86" t="s">
        <v>64</v>
      </c>
      <c r="X86">
        <v>1</v>
      </c>
      <c r="Y86">
        <v>0</v>
      </c>
      <c r="Z86">
        <v>0</v>
      </c>
      <c r="AB86">
        <v>1</v>
      </c>
      <c r="AC86">
        <v>651</v>
      </c>
      <c r="AD86">
        <v>1</v>
      </c>
      <c r="AE86">
        <v>19</v>
      </c>
      <c r="AI86" t="s">
        <v>59</v>
      </c>
      <c r="AJ86">
        <v>2</v>
      </c>
      <c r="AK86">
        <v>1</v>
      </c>
      <c r="AL86">
        <v>0</v>
      </c>
      <c r="AM86">
        <v>6455116.8979535997</v>
      </c>
      <c r="AN86">
        <v>0</v>
      </c>
      <c r="AO86">
        <v>6455116.8979535997</v>
      </c>
      <c r="AP86">
        <v>0</v>
      </c>
      <c r="AQ86" s="1">
        <v>25211603.6910972</v>
      </c>
      <c r="AR86">
        <v>0</v>
      </c>
      <c r="AS86" s="1">
        <v>51814524.311791502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9625296.1730701402</v>
      </c>
      <c r="BA86">
        <v>0</v>
      </c>
      <c r="BB86">
        <v>0</v>
      </c>
      <c r="BC86">
        <v>3720212.3953915099</v>
      </c>
      <c r="BD86">
        <v>0</v>
      </c>
      <c r="BE86" s="1">
        <v>22592909.142837599</v>
      </c>
      <c r="BG86" t="s">
        <v>415</v>
      </c>
      <c r="BH86" t="s">
        <v>416</v>
      </c>
      <c r="BN86" t="b">
        <v>0</v>
      </c>
      <c r="BS86">
        <v>651</v>
      </c>
      <c r="BT86">
        <v>2</v>
      </c>
      <c r="BU86" t="s">
        <v>67</v>
      </c>
      <c r="BV86">
        <v>4</v>
      </c>
      <c r="BW86">
        <v>0</v>
      </c>
      <c r="BX86">
        <v>2</v>
      </c>
      <c r="BY86">
        <v>241.19499999999999</v>
      </c>
      <c r="BZ86">
        <v>0</v>
      </c>
      <c r="CB86">
        <v>241.19499999999999</v>
      </c>
      <c r="CC86">
        <v>1</v>
      </c>
      <c r="CD86">
        <v>4.7381000000000002</v>
      </c>
      <c r="CE86">
        <v>4.7381000000000002</v>
      </c>
      <c r="CF86" t="b">
        <v>0</v>
      </c>
      <c r="CG86">
        <v>0</v>
      </c>
      <c r="CH86">
        <v>651</v>
      </c>
      <c r="CL86">
        <v>0</v>
      </c>
      <c r="CM86" s="1">
        <v>90371636.571350396</v>
      </c>
      <c r="CQ86">
        <v>1</v>
      </c>
      <c r="CR86" t="s">
        <v>59</v>
      </c>
    </row>
    <row r="87" spans="1:96" x14ac:dyDescent="0.55000000000000004">
      <c r="A87" t="s">
        <v>116</v>
      </c>
      <c r="B87" t="s">
        <v>2233</v>
      </c>
      <c r="C87" t="s">
        <v>143</v>
      </c>
      <c r="D87" t="s">
        <v>1039</v>
      </c>
      <c r="E87" t="s">
        <v>2234</v>
      </c>
      <c r="F87" t="s">
        <v>128</v>
      </c>
      <c r="G87" t="s">
        <v>122</v>
      </c>
      <c r="H87" t="s">
        <v>123</v>
      </c>
      <c r="I87" t="s">
        <v>147</v>
      </c>
      <c r="J87">
        <v>1</v>
      </c>
      <c r="K87">
        <v>0</v>
      </c>
      <c r="L87">
        <v>0.89983999999999997</v>
      </c>
      <c r="M87">
        <v>0</v>
      </c>
      <c r="N87" t="s">
        <v>1041</v>
      </c>
      <c r="O87">
        <v>8</v>
      </c>
      <c r="P87" t="s">
        <v>2235</v>
      </c>
      <c r="Q87" t="s">
        <v>2236</v>
      </c>
      <c r="R87" t="s">
        <v>128</v>
      </c>
      <c r="S87" t="s">
        <v>102</v>
      </c>
      <c r="T87" t="s">
        <v>129</v>
      </c>
      <c r="U87" t="s">
        <v>62</v>
      </c>
      <c r="V87" t="s">
        <v>130</v>
      </c>
      <c r="W87" t="s">
        <v>64</v>
      </c>
      <c r="X87">
        <v>2.3684210526315699</v>
      </c>
      <c r="Y87">
        <v>0.533625730994152</v>
      </c>
      <c r="Z87">
        <v>0</v>
      </c>
      <c r="AB87">
        <v>0.422222222222222</v>
      </c>
      <c r="AC87">
        <v>33</v>
      </c>
      <c r="AD87">
        <v>0.2</v>
      </c>
      <c r="AE87">
        <v>30</v>
      </c>
      <c r="AF87" t="s">
        <v>2233</v>
      </c>
      <c r="AG87" t="s">
        <v>143</v>
      </c>
      <c r="AH87" t="s">
        <v>1039</v>
      </c>
      <c r="AI87" t="s">
        <v>59</v>
      </c>
      <c r="AJ87">
        <v>5</v>
      </c>
      <c r="AK87">
        <v>5</v>
      </c>
      <c r="AL87" s="1">
        <v>24985282.375038501</v>
      </c>
      <c r="AM87" s="1">
        <v>29229705.8343555</v>
      </c>
      <c r="AN87" s="1">
        <v>16753923.395346001</v>
      </c>
      <c r="AO87" s="1">
        <v>29229705.8343555</v>
      </c>
      <c r="AP87" s="1">
        <v>54245339.776825503</v>
      </c>
      <c r="AQ87" s="1">
        <v>16491328.7002826</v>
      </c>
      <c r="AR87">
        <v>9139018.3946673498</v>
      </c>
      <c r="AS87" s="1">
        <v>35728478.711540699</v>
      </c>
      <c r="AT87" s="1">
        <v>31392364.66993</v>
      </c>
      <c r="AU87" s="1">
        <v>22522448.3171218</v>
      </c>
      <c r="AV87" s="1">
        <v>22139731.493769601</v>
      </c>
      <c r="AW87" s="1">
        <v>23410184.880102299</v>
      </c>
      <c r="AX87" s="1">
        <v>37839255.0477596</v>
      </c>
      <c r="AY87" s="1">
        <v>124339554.50951</v>
      </c>
      <c r="AZ87">
        <v>6835530.8928450197</v>
      </c>
      <c r="BA87" s="1">
        <v>30293667.314224198</v>
      </c>
      <c r="BB87">
        <v>9069342.86115174</v>
      </c>
      <c r="BC87" s="1">
        <v>15576471.958532199</v>
      </c>
      <c r="BD87" s="1">
        <v>24438503.929540399</v>
      </c>
      <c r="BE87" s="1">
        <v>18657952.565800101</v>
      </c>
      <c r="BF87" t="s">
        <v>2234</v>
      </c>
      <c r="BG87" t="s">
        <v>2237</v>
      </c>
      <c r="BH87" t="s">
        <v>424</v>
      </c>
      <c r="BJ87" t="s">
        <v>128</v>
      </c>
      <c r="BK87" t="s">
        <v>122</v>
      </c>
      <c r="BL87" t="s">
        <v>123</v>
      </c>
      <c r="BM87" t="s">
        <v>147</v>
      </c>
      <c r="BN87" t="b">
        <v>0</v>
      </c>
      <c r="BO87">
        <v>1</v>
      </c>
      <c r="BP87">
        <v>0</v>
      </c>
      <c r="BQ87">
        <v>0.89983999999999997</v>
      </c>
      <c r="BR87">
        <v>0</v>
      </c>
      <c r="BS87">
        <v>33</v>
      </c>
      <c r="BT87">
        <v>3.6</v>
      </c>
      <c r="BU87" t="s">
        <v>67</v>
      </c>
      <c r="BV87">
        <v>14</v>
      </c>
      <c r="BW87">
        <v>0</v>
      </c>
      <c r="BX87">
        <v>5</v>
      </c>
      <c r="BY87">
        <v>132.102</v>
      </c>
      <c r="BZ87">
        <v>0</v>
      </c>
      <c r="CA87" t="s">
        <v>1041</v>
      </c>
      <c r="CB87">
        <v>132.102</v>
      </c>
      <c r="CC87">
        <v>0.72631578947368403</v>
      </c>
      <c r="CD87">
        <v>0.54769999999999996</v>
      </c>
      <c r="CE87">
        <v>0.54769999999999996</v>
      </c>
      <c r="CF87" t="b">
        <v>0</v>
      </c>
      <c r="CG87">
        <v>0</v>
      </c>
      <c r="CH87">
        <v>33</v>
      </c>
      <c r="CI87">
        <v>8</v>
      </c>
      <c r="CJ87" t="s">
        <v>2235</v>
      </c>
      <c r="CK87" t="s">
        <v>2236</v>
      </c>
      <c r="CL87">
        <v>222</v>
      </c>
      <c r="CM87" s="1">
        <v>409215881.680978</v>
      </c>
      <c r="CN87" t="s">
        <v>128</v>
      </c>
      <c r="CQ87">
        <v>0.30909090909090903</v>
      </c>
      <c r="CR87" t="s">
        <v>59</v>
      </c>
    </row>
    <row r="88" spans="1:96" hidden="1" x14ac:dyDescent="0.55000000000000004">
      <c r="S88" t="s">
        <v>79</v>
      </c>
      <c r="T88" t="s">
        <v>318</v>
      </c>
      <c r="U88" t="s">
        <v>62</v>
      </c>
      <c r="V88" t="s">
        <v>319</v>
      </c>
      <c r="W88" t="s">
        <v>64</v>
      </c>
      <c r="X88">
        <v>1.2</v>
      </c>
      <c r="Y88">
        <v>0.4</v>
      </c>
      <c r="Z88">
        <v>0</v>
      </c>
      <c r="AB88">
        <v>0.83333333333333304</v>
      </c>
      <c r="AC88">
        <v>851</v>
      </c>
      <c r="AD88">
        <v>0.5</v>
      </c>
      <c r="AE88">
        <v>107</v>
      </c>
      <c r="AI88" t="s">
        <v>59</v>
      </c>
      <c r="AJ88">
        <v>4</v>
      </c>
      <c r="AK88">
        <v>2</v>
      </c>
      <c r="AL88">
        <v>0</v>
      </c>
      <c r="AM88">
        <v>1687457.9398896899</v>
      </c>
      <c r="AN88">
        <v>0</v>
      </c>
      <c r="AO88">
        <v>1687457.9398896899</v>
      </c>
      <c r="AP88">
        <v>0</v>
      </c>
      <c r="AQ88">
        <v>6119654.9480961496</v>
      </c>
      <c r="AR88">
        <v>0</v>
      </c>
      <c r="AS88" s="1">
        <v>17504756.210359499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5906102.7896139203</v>
      </c>
      <c r="BG88" t="s">
        <v>425</v>
      </c>
      <c r="BH88" t="s">
        <v>426</v>
      </c>
      <c r="BN88" t="b">
        <v>0</v>
      </c>
      <c r="BS88">
        <v>851</v>
      </c>
      <c r="BT88">
        <v>3.25</v>
      </c>
      <c r="BU88" t="s">
        <v>67</v>
      </c>
      <c r="BV88">
        <v>2</v>
      </c>
      <c r="BW88">
        <v>0</v>
      </c>
      <c r="BX88">
        <v>4</v>
      </c>
      <c r="BY88">
        <v>104.0712</v>
      </c>
      <c r="BZ88">
        <v>0</v>
      </c>
      <c r="CB88">
        <v>104.0712</v>
      </c>
      <c r="CC88">
        <v>0.95</v>
      </c>
      <c r="CD88">
        <v>0.41520000000000001</v>
      </c>
      <c r="CE88">
        <v>0.41520000000000001</v>
      </c>
      <c r="CF88" t="b">
        <v>0</v>
      </c>
      <c r="CG88">
        <v>0</v>
      </c>
      <c r="CH88">
        <v>851</v>
      </c>
      <c r="CL88">
        <v>12</v>
      </c>
      <c r="CM88" s="1">
        <v>23624411.158455599</v>
      </c>
      <c r="CQ88">
        <v>0.75</v>
      </c>
      <c r="CR88" t="s">
        <v>59</v>
      </c>
    </row>
    <row r="89" spans="1:96" hidden="1" x14ac:dyDescent="0.55000000000000004">
      <c r="S89" t="s">
        <v>74</v>
      </c>
      <c r="T89" t="s">
        <v>95</v>
      </c>
      <c r="U89" t="s">
        <v>62</v>
      </c>
      <c r="V89" t="s">
        <v>96</v>
      </c>
      <c r="W89" t="s">
        <v>64</v>
      </c>
      <c r="X89">
        <v>1</v>
      </c>
      <c r="Y89">
        <v>0</v>
      </c>
      <c r="Z89">
        <v>0</v>
      </c>
      <c r="AB89">
        <v>1</v>
      </c>
      <c r="AC89">
        <v>533</v>
      </c>
      <c r="AD89">
        <v>0</v>
      </c>
      <c r="AE89">
        <v>48</v>
      </c>
      <c r="AI89" t="s">
        <v>59</v>
      </c>
      <c r="AJ89">
        <v>1</v>
      </c>
      <c r="AK89">
        <v>1</v>
      </c>
      <c r="AL89">
        <v>1560572.66292594</v>
      </c>
      <c r="AM89">
        <v>1227092.53675482</v>
      </c>
      <c r="AN89">
        <v>0</v>
      </c>
      <c r="AO89">
        <v>1227092.53675482</v>
      </c>
      <c r="AP89">
        <v>0</v>
      </c>
      <c r="AQ89">
        <v>0</v>
      </c>
      <c r="AR89">
        <v>0</v>
      </c>
      <c r="AS89" s="1">
        <v>12497577.5257897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4681717.9887778303</v>
      </c>
      <c r="BB89">
        <v>0</v>
      </c>
      <c r="BC89">
        <v>0</v>
      </c>
      <c r="BD89">
        <v>0</v>
      </c>
      <c r="BE89">
        <v>3124394.3814474298</v>
      </c>
      <c r="BG89" t="s">
        <v>427</v>
      </c>
      <c r="BH89" t="s">
        <v>428</v>
      </c>
      <c r="BN89" t="b">
        <v>0</v>
      </c>
      <c r="BS89">
        <v>533</v>
      </c>
      <c r="BT89">
        <v>1</v>
      </c>
      <c r="BU89" t="s">
        <v>67</v>
      </c>
      <c r="BV89">
        <v>2</v>
      </c>
      <c r="BW89">
        <v>0</v>
      </c>
      <c r="BX89">
        <v>1</v>
      </c>
      <c r="BY89">
        <v>464.30099999999999</v>
      </c>
      <c r="BZ89">
        <v>0</v>
      </c>
      <c r="CB89">
        <v>464.30099999999999</v>
      </c>
      <c r="CC89">
        <v>1</v>
      </c>
      <c r="CD89">
        <v>3.7721</v>
      </c>
      <c r="CE89">
        <v>3.7721</v>
      </c>
      <c r="CF89" t="b">
        <v>0</v>
      </c>
      <c r="CG89">
        <v>0</v>
      </c>
      <c r="CH89">
        <v>533</v>
      </c>
      <c r="CL89">
        <v>0</v>
      </c>
      <c r="CM89" s="1">
        <v>17179295.514567502</v>
      </c>
      <c r="CQ89">
        <v>0</v>
      </c>
      <c r="CR89" t="s">
        <v>59</v>
      </c>
    </row>
    <row r="90" spans="1:96" hidden="1" x14ac:dyDescent="0.55000000000000004">
      <c r="S90" t="s">
        <v>69</v>
      </c>
      <c r="T90" t="s">
        <v>88</v>
      </c>
      <c r="U90" t="s">
        <v>62</v>
      </c>
      <c r="V90" t="s">
        <v>89</v>
      </c>
      <c r="W90" t="s">
        <v>64</v>
      </c>
      <c r="X90">
        <v>0</v>
      </c>
      <c r="Y90">
        <v>0</v>
      </c>
      <c r="Z90">
        <v>0</v>
      </c>
      <c r="AB90">
        <v>0</v>
      </c>
      <c r="AC90">
        <v>1183</v>
      </c>
      <c r="AD90">
        <v>0</v>
      </c>
      <c r="AE90">
        <v>-1</v>
      </c>
      <c r="AI90" t="s">
        <v>59</v>
      </c>
      <c r="AJ90">
        <v>2</v>
      </c>
      <c r="AK90">
        <v>0</v>
      </c>
      <c r="AL90">
        <v>397692.43591493898</v>
      </c>
      <c r="AM90">
        <v>85219.807696058502</v>
      </c>
      <c r="AN90">
        <v>0</v>
      </c>
      <c r="AO90">
        <v>85219.807696058502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1193077.3077448199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G90" t="s">
        <v>429</v>
      </c>
      <c r="BH90" t="s">
        <v>66</v>
      </c>
      <c r="BN90" t="b">
        <v>1</v>
      </c>
      <c r="BS90">
        <v>1183</v>
      </c>
      <c r="BT90">
        <v>0</v>
      </c>
      <c r="BU90" t="s">
        <v>67</v>
      </c>
      <c r="BV90">
        <v>1</v>
      </c>
      <c r="BW90">
        <v>0</v>
      </c>
      <c r="BX90">
        <v>1</v>
      </c>
      <c r="BY90">
        <v>512.32190000000003</v>
      </c>
      <c r="BZ90">
        <v>0</v>
      </c>
      <c r="CB90">
        <v>512.32190000000003</v>
      </c>
      <c r="CC90" t="s">
        <v>68</v>
      </c>
      <c r="CD90">
        <v>4.3380000000000001</v>
      </c>
      <c r="CE90">
        <v>4.3380000000000001</v>
      </c>
      <c r="CF90" t="b">
        <v>0</v>
      </c>
      <c r="CG90">
        <v>1</v>
      </c>
      <c r="CH90">
        <v>1183</v>
      </c>
      <c r="CL90">
        <v>0</v>
      </c>
      <c r="CM90">
        <v>1193077.3077448199</v>
      </c>
      <c r="CQ90">
        <v>0</v>
      </c>
      <c r="CR90" t="s">
        <v>59</v>
      </c>
    </row>
    <row r="91" spans="1:96" hidden="1" x14ac:dyDescent="0.55000000000000004">
      <c r="S91" t="s">
        <v>102</v>
      </c>
      <c r="T91" t="s">
        <v>430</v>
      </c>
      <c r="U91" t="s">
        <v>62</v>
      </c>
      <c r="V91" t="s">
        <v>431</v>
      </c>
      <c r="W91" t="s">
        <v>64</v>
      </c>
      <c r="X91">
        <v>0</v>
      </c>
      <c r="Y91">
        <v>0</v>
      </c>
      <c r="Z91">
        <v>0</v>
      </c>
      <c r="AB91">
        <v>0</v>
      </c>
      <c r="AC91">
        <v>211</v>
      </c>
      <c r="AD91">
        <v>0</v>
      </c>
      <c r="AE91">
        <v>-1</v>
      </c>
      <c r="AI91" t="s">
        <v>59</v>
      </c>
      <c r="AJ91">
        <v>2</v>
      </c>
      <c r="AK91">
        <v>0</v>
      </c>
      <c r="AL91">
        <v>7628562.7312364401</v>
      </c>
      <c r="AM91">
        <v>4332280.1583312703</v>
      </c>
      <c r="AN91">
        <v>5890580.5320210401</v>
      </c>
      <c r="AO91">
        <v>4332280.1583312703</v>
      </c>
      <c r="AP91">
        <v>3800590.7123254701</v>
      </c>
      <c r="AQ91">
        <v>0</v>
      </c>
      <c r="AR91">
        <v>2538360.8597714398</v>
      </c>
      <c r="AS91">
        <v>2357558.2540337099</v>
      </c>
      <c r="AT91">
        <v>7125274.3042815998</v>
      </c>
      <c r="AU91">
        <v>8279120.9481174797</v>
      </c>
      <c r="AV91">
        <v>5861273.75765773</v>
      </c>
      <c r="AW91">
        <v>2887087.4096894399</v>
      </c>
      <c r="AX91">
        <v>1744769.9067356</v>
      </c>
      <c r="AY91">
        <v>3445231.2285952298</v>
      </c>
      <c r="AZ91">
        <v>0</v>
      </c>
      <c r="BA91">
        <v>8745293.48793412</v>
      </c>
      <c r="BB91">
        <v>4952959.3475816902</v>
      </c>
      <c r="BC91">
        <v>5886790.9957793504</v>
      </c>
      <c r="BD91">
        <v>6828201.7164604003</v>
      </c>
      <c r="BE91">
        <v>2061087.3124532599</v>
      </c>
      <c r="BG91" t="s">
        <v>432</v>
      </c>
      <c r="BH91" t="s">
        <v>66</v>
      </c>
      <c r="BN91" t="b">
        <v>1</v>
      </c>
      <c r="BS91">
        <v>211</v>
      </c>
      <c r="BT91">
        <v>0</v>
      </c>
      <c r="BU91" t="s">
        <v>67</v>
      </c>
      <c r="BV91">
        <v>12</v>
      </c>
      <c r="BW91">
        <v>0</v>
      </c>
      <c r="BX91">
        <v>1</v>
      </c>
      <c r="BY91">
        <v>600.41719999999998</v>
      </c>
      <c r="BZ91">
        <v>0</v>
      </c>
      <c r="CB91">
        <v>600.41719999999998</v>
      </c>
      <c r="CC91" t="s">
        <v>68</v>
      </c>
      <c r="CD91">
        <v>6.173</v>
      </c>
      <c r="CE91">
        <v>6.173</v>
      </c>
      <c r="CF91" t="b">
        <v>0</v>
      </c>
      <c r="CG91">
        <v>1</v>
      </c>
      <c r="CH91">
        <v>211</v>
      </c>
      <c r="CL91">
        <v>0</v>
      </c>
      <c r="CM91" s="1">
        <v>60651922.216637798</v>
      </c>
      <c r="CQ91">
        <v>0</v>
      </c>
      <c r="CR91" t="s">
        <v>59</v>
      </c>
    </row>
    <row r="92" spans="1:96" x14ac:dyDescent="0.55000000000000004">
      <c r="A92" t="s">
        <v>173</v>
      </c>
      <c r="B92" t="s">
        <v>545</v>
      </c>
      <c r="C92" t="s">
        <v>118</v>
      </c>
      <c r="D92" t="s">
        <v>175</v>
      </c>
      <c r="E92" t="s">
        <v>2577</v>
      </c>
      <c r="F92" t="s">
        <v>547</v>
      </c>
      <c r="G92" t="s">
        <v>178</v>
      </c>
      <c r="H92" t="s">
        <v>179</v>
      </c>
      <c r="I92" t="s">
        <v>124</v>
      </c>
      <c r="J92">
        <v>1</v>
      </c>
      <c r="K92">
        <v>1.98364E-4</v>
      </c>
      <c r="L92">
        <v>0.70335800000000004</v>
      </c>
      <c r="M92">
        <v>0.94857999999999998</v>
      </c>
      <c r="N92" t="s">
        <v>180</v>
      </c>
      <c r="O92">
        <v>32</v>
      </c>
      <c r="P92" t="s">
        <v>548</v>
      </c>
      <c r="Q92" t="s">
        <v>2578</v>
      </c>
      <c r="R92" t="s">
        <v>128</v>
      </c>
      <c r="S92" t="s">
        <v>165</v>
      </c>
      <c r="T92" t="s">
        <v>2579</v>
      </c>
      <c r="U92" t="s">
        <v>62</v>
      </c>
      <c r="V92" t="s">
        <v>2580</v>
      </c>
      <c r="W92" t="s">
        <v>64</v>
      </c>
      <c r="X92">
        <v>1.28571428571428</v>
      </c>
      <c r="Y92">
        <v>0.214285714285714</v>
      </c>
      <c r="Z92">
        <v>0</v>
      </c>
      <c r="AB92">
        <v>0.77777777777777701</v>
      </c>
      <c r="AC92">
        <v>427</v>
      </c>
      <c r="AD92">
        <v>0.6</v>
      </c>
      <c r="AE92">
        <v>26</v>
      </c>
      <c r="AF92" t="s">
        <v>545</v>
      </c>
      <c r="AG92" t="s">
        <v>118</v>
      </c>
      <c r="AH92" t="s">
        <v>175</v>
      </c>
      <c r="AI92" t="s">
        <v>59</v>
      </c>
      <c r="AJ92">
        <v>5</v>
      </c>
      <c r="AK92">
        <v>2</v>
      </c>
      <c r="AL92">
        <v>3128735.5848027999</v>
      </c>
      <c r="AM92">
        <v>5546134.8229567399</v>
      </c>
      <c r="AN92">
        <v>0</v>
      </c>
      <c r="AO92">
        <v>5546134.8229567399</v>
      </c>
      <c r="AP92">
        <v>4585156.1973652402</v>
      </c>
      <c r="AQ92">
        <v>0</v>
      </c>
      <c r="AR92">
        <v>0</v>
      </c>
      <c r="AS92" s="1">
        <v>35105610.587779097</v>
      </c>
      <c r="AT92">
        <v>0</v>
      </c>
      <c r="AU92">
        <v>0</v>
      </c>
      <c r="AV92">
        <v>0</v>
      </c>
      <c r="AW92" s="1">
        <v>10462391.974854</v>
      </c>
      <c r="AX92">
        <v>7878232.8146069404</v>
      </c>
      <c r="AY92">
        <v>0</v>
      </c>
      <c r="AZ92">
        <v>3920496.6729142498</v>
      </c>
      <c r="BA92">
        <v>9386206.7544084191</v>
      </c>
      <c r="BB92">
        <v>0</v>
      </c>
      <c r="BC92" s="1">
        <v>10892948.7168315</v>
      </c>
      <c r="BD92">
        <v>0</v>
      </c>
      <c r="BE92" s="1">
        <v>12479763.994381201</v>
      </c>
      <c r="BF92" t="s">
        <v>2577</v>
      </c>
      <c r="BG92" t="s">
        <v>2581</v>
      </c>
      <c r="BH92" t="s">
        <v>553</v>
      </c>
      <c r="BJ92" t="s">
        <v>547</v>
      </c>
      <c r="BK92" t="s">
        <v>178</v>
      </c>
      <c r="BL92" t="s">
        <v>179</v>
      </c>
      <c r="BM92" t="s">
        <v>124</v>
      </c>
      <c r="BN92" t="b">
        <v>0</v>
      </c>
      <c r="BO92">
        <v>1</v>
      </c>
      <c r="BP92">
        <v>1.98364E-4</v>
      </c>
      <c r="BQ92">
        <v>0.70335800000000004</v>
      </c>
      <c r="BR92">
        <v>0.94857999999999998</v>
      </c>
      <c r="BS92">
        <v>427</v>
      </c>
      <c r="BT92">
        <v>4.2</v>
      </c>
      <c r="BU92" t="s">
        <v>67</v>
      </c>
      <c r="BV92">
        <v>6</v>
      </c>
      <c r="BW92">
        <v>0</v>
      </c>
      <c r="BX92">
        <v>5</v>
      </c>
      <c r="BY92">
        <v>209.1172</v>
      </c>
      <c r="BZ92">
        <v>0</v>
      </c>
      <c r="CA92" t="s">
        <v>180</v>
      </c>
      <c r="CB92">
        <v>209.1172</v>
      </c>
      <c r="CC92">
        <v>0.94285714285714195</v>
      </c>
      <c r="CD92">
        <v>1.5441</v>
      </c>
      <c r="CE92">
        <v>1.5441</v>
      </c>
      <c r="CF92" t="b">
        <v>0</v>
      </c>
      <c r="CG92">
        <v>0</v>
      </c>
      <c r="CH92">
        <v>427</v>
      </c>
      <c r="CI92">
        <v>32</v>
      </c>
      <c r="CJ92" t="s">
        <v>548</v>
      </c>
      <c r="CK92" t="s">
        <v>2578</v>
      </c>
      <c r="CL92">
        <v>32</v>
      </c>
      <c r="CM92" s="1">
        <v>77645887.521394297</v>
      </c>
      <c r="CN92" t="s">
        <v>128</v>
      </c>
      <c r="CQ92">
        <v>0.6</v>
      </c>
      <c r="CR92" t="s">
        <v>59</v>
      </c>
    </row>
    <row r="93" spans="1:96" hidden="1" x14ac:dyDescent="0.55000000000000004">
      <c r="S93" t="s">
        <v>60</v>
      </c>
      <c r="T93" t="s">
        <v>61</v>
      </c>
      <c r="U93" t="s">
        <v>62</v>
      </c>
      <c r="V93" t="s">
        <v>63</v>
      </c>
      <c r="W93" t="s">
        <v>64</v>
      </c>
      <c r="X93">
        <v>0</v>
      </c>
      <c r="Y93">
        <v>0</v>
      </c>
      <c r="Z93">
        <v>0</v>
      </c>
      <c r="AB93">
        <v>0</v>
      </c>
      <c r="AC93">
        <v>1882</v>
      </c>
      <c r="AD93">
        <v>0</v>
      </c>
      <c r="AE93">
        <v>-1</v>
      </c>
      <c r="AI93" t="s">
        <v>59</v>
      </c>
      <c r="AJ93">
        <v>2</v>
      </c>
      <c r="AK93">
        <v>0</v>
      </c>
      <c r="AL93">
        <v>0</v>
      </c>
      <c r="AM93">
        <v>1525105.1152083599</v>
      </c>
      <c r="AN93">
        <v>0</v>
      </c>
      <c r="AO93">
        <v>1525105.1152083599</v>
      </c>
      <c r="AP93">
        <v>0</v>
      </c>
      <c r="AQ93">
        <v>0</v>
      </c>
      <c r="AR93" s="1">
        <v>21351471.612917099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G93" t="s">
        <v>435</v>
      </c>
      <c r="BH93" t="s">
        <v>66</v>
      </c>
      <c r="BN93" t="b">
        <v>1</v>
      </c>
      <c r="BS93">
        <v>1882</v>
      </c>
      <c r="BT93">
        <v>0</v>
      </c>
      <c r="BU93" t="s">
        <v>67</v>
      </c>
      <c r="BV93">
        <v>1</v>
      </c>
      <c r="BW93">
        <v>0</v>
      </c>
      <c r="BX93">
        <v>1</v>
      </c>
      <c r="BY93">
        <v>379.17559999999997</v>
      </c>
      <c r="BZ93">
        <v>0</v>
      </c>
      <c r="CB93">
        <v>379.17559999999997</v>
      </c>
      <c r="CC93" t="s">
        <v>68</v>
      </c>
      <c r="CD93">
        <v>3.5238999999999998</v>
      </c>
      <c r="CE93">
        <v>3.5238999999999998</v>
      </c>
      <c r="CF93" t="b">
        <v>0</v>
      </c>
      <c r="CG93">
        <v>1</v>
      </c>
      <c r="CH93">
        <v>1882</v>
      </c>
      <c r="CL93">
        <v>0</v>
      </c>
      <c r="CM93" s="1">
        <v>21351471.612917099</v>
      </c>
      <c r="CQ93">
        <v>0</v>
      </c>
      <c r="CR93" t="s">
        <v>59</v>
      </c>
    </row>
    <row r="94" spans="1:96" hidden="1" x14ac:dyDescent="0.55000000000000004">
      <c r="S94" t="s">
        <v>79</v>
      </c>
      <c r="T94" t="s">
        <v>200</v>
      </c>
      <c r="U94" t="s">
        <v>62</v>
      </c>
      <c r="V94" t="s">
        <v>201</v>
      </c>
      <c r="W94" t="s">
        <v>64</v>
      </c>
      <c r="X94">
        <v>0</v>
      </c>
      <c r="Y94">
        <v>0</v>
      </c>
      <c r="Z94">
        <v>0</v>
      </c>
      <c r="AB94">
        <v>0</v>
      </c>
      <c r="AC94">
        <v>1653</v>
      </c>
      <c r="AD94">
        <v>0</v>
      </c>
      <c r="AE94">
        <v>-1</v>
      </c>
      <c r="AI94" t="s">
        <v>59</v>
      </c>
      <c r="AJ94">
        <v>2</v>
      </c>
      <c r="AK94">
        <v>0</v>
      </c>
      <c r="AL94">
        <v>0</v>
      </c>
      <c r="AM94">
        <v>197996.85599973399</v>
      </c>
      <c r="AN94">
        <v>0</v>
      </c>
      <c r="AO94">
        <v>197996.85599973399</v>
      </c>
      <c r="AP94">
        <v>0</v>
      </c>
      <c r="AQ94">
        <v>2771955.9839962702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692988.99599906895</v>
      </c>
      <c r="BG94" t="s">
        <v>436</v>
      </c>
      <c r="BH94" t="s">
        <v>66</v>
      </c>
      <c r="BN94" t="b">
        <v>1</v>
      </c>
      <c r="BS94">
        <v>1653</v>
      </c>
      <c r="BT94">
        <v>0</v>
      </c>
      <c r="BU94" t="s">
        <v>67</v>
      </c>
      <c r="BV94">
        <v>1</v>
      </c>
      <c r="BW94">
        <v>0</v>
      </c>
      <c r="BX94">
        <v>1</v>
      </c>
      <c r="BY94">
        <v>399.28960000000001</v>
      </c>
      <c r="BZ94">
        <v>0</v>
      </c>
      <c r="CB94">
        <v>399.28960000000001</v>
      </c>
      <c r="CC94" t="s">
        <v>68</v>
      </c>
      <c r="CD94">
        <v>5.2874999999999996</v>
      </c>
      <c r="CE94">
        <v>5.2874999999999996</v>
      </c>
      <c r="CF94" t="b">
        <v>0</v>
      </c>
      <c r="CG94">
        <v>1</v>
      </c>
      <c r="CH94">
        <v>1653</v>
      </c>
      <c r="CL94">
        <v>0</v>
      </c>
      <c r="CM94">
        <v>2771955.9839962702</v>
      </c>
      <c r="CQ94">
        <v>0</v>
      </c>
      <c r="CR94" t="s">
        <v>59</v>
      </c>
    </row>
    <row r="95" spans="1:96" x14ac:dyDescent="0.55000000000000004">
      <c r="A95" t="s">
        <v>173</v>
      </c>
      <c r="B95" t="s">
        <v>1923</v>
      </c>
      <c r="C95" t="s">
        <v>118</v>
      </c>
      <c r="D95" t="s">
        <v>175</v>
      </c>
      <c r="E95" t="s">
        <v>1924</v>
      </c>
      <c r="F95" t="s">
        <v>1925</v>
      </c>
      <c r="G95" t="s">
        <v>178</v>
      </c>
      <c r="H95" t="s">
        <v>179</v>
      </c>
      <c r="I95" t="s">
        <v>124</v>
      </c>
      <c r="J95">
        <v>1</v>
      </c>
      <c r="K95">
        <v>7.9345700000000002E-4</v>
      </c>
      <c r="L95">
        <v>0.82454699999999903</v>
      </c>
      <c r="M95">
        <v>2.8828200000000002</v>
      </c>
      <c r="N95" t="s">
        <v>180</v>
      </c>
      <c r="O95">
        <v>57</v>
      </c>
      <c r="P95" t="s">
        <v>1926</v>
      </c>
      <c r="Q95" t="s">
        <v>1927</v>
      </c>
      <c r="R95" t="s">
        <v>128</v>
      </c>
      <c r="S95" t="s">
        <v>74</v>
      </c>
      <c r="T95" t="s">
        <v>110</v>
      </c>
      <c r="U95" t="s">
        <v>62</v>
      </c>
      <c r="V95" t="s">
        <v>111</v>
      </c>
      <c r="W95" t="s">
        <v>64</v>
      </c>
      <c r="X95">
        <v>1</v>
      </c>
      <c r="Y95">
        <v>0</v>
      </c>
      <c r="Z95">
        <v>0</v>
      </c>
      <c r="AB95">
        <v>1</v>
      </c>
      <c r="AC95">
        <v>461</v>
      </c>
      <c r="AD95">
        <v>0</v>
      </c>
      <c r="AE95">
        <v>127</v>
      </c>
      <c r="AF95" t="s">
        <v>1923</v>
      </c>
      <c r="AG95" t="s">
        <v>118</v>
      </c>
      <c r="AH95" t="s">
        <v>175</v>
      </c>
      <c r="AI95" t="s">
        <v>59</v>
      </c>
      <c r="AJ95">
        <v>1</v>
      </c>
      <c r="AK95">
        <v>1</v>
      </c>
      <c r="AL95">
        <v>2563204.8487460101</v>
      </c>
      <c r="AM95">
        <v>3772818.9666528301</v>
      </c>
      <c r="AN95">
        <v>0</v>
      </c>
      <c r="AO95">
        <v>3772818.9666528301</v>
      </c>
      <c r="AP95">
        <v>0</v>
      </c>
      <c r="AQ95">
        <v>0</v>
      </c>
      <c r="AR95">
        <v>0</v>
      </c>
      <c r="AS95" s="1">
        <v>33495714.859844498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7689614.5462380303</v>
      </c>
      <c r="BB95">
        <v>0</v>
      </c>
      <c r="BC95" s="1">
        <v>11634136.127056999</v>
      </c>
      <c r="BD95">
        <v>0</v>
      </c>
      <c r="BE95" s="1">
        <v>11282462.7467253</v>
      </c>
      <c r="BF95" t="s">
        <v>1924</v>
      </c>
      <c r="BG95" t="s">
        <v>1928</v>
      </c>
      <c r="BH95" t="s">
        <v>1929</v>
      </c>
      <c r="BJ95" t="s">
        <v>1925</v>
      </c>
      <c r="BK95" t="s">
        <v>178</v>
      </c>
      <c r="BL95" t="s">
        <v>179</v>
      </c>
      <c r="BM95" t="s">
        <v>124</v>
      </c>
      <c r="BN95" t="b">
        <v>0</v>
      </c>
      <c r="BO95">
        <v>1</v>
      </c>
      <c r="BP95">
        <v>7.9345700000000002E-4</v>
      </c>
      <c r="BQ95">
        <v>0.82454699999999903</v>
      </c>
      <c r="BR95">
        <v>2.8828200000000002</v>
      </c>
      <c r="BS95">
        <v>461</v>
      </c>
      <c r="BT95">
        <v>1</v>
      </c>
      <c r="BU95" t="s">
        <v>67</v>
      </c>
      <c r="BV95">
        <v>3</v>
      </c>
      <c r="BW95">
        <v>0</v>
      </c>
      <c r="BX95">
        <v>1</v>
      </c>
      <c r="BY95">
        <v>275.23680000000002</v>
      </c>
      <c r="BZ95">
        <v>0</v>
      </c>
      <c r="CA95" t="s">
        <v>180</v>
      </c>
      <c r="CB95">
        <v>275.23680000000002</v>
      </c>
      <c r="CC95">
        <v>1</v>
      </c>
      <c r="CD95">
        <v>5.0186000000000002</v>
      </c>
      <c r="CE95">
        <v>5.0186000000000002</v>
      </c>
      <c r="CF95" t="b">
        <v>0</v>
      </c>
      <c r="CG95">
        <v>0</v>
      </c>
      <c r="CH95">
        <v>461</v>
      </c>
      <c r="CI95">
        <v>57</v>
      </c>
      <c r="CJ95" t="s">
        <v>1926</v>
      </c>
      <c r="CK95" t="s">
        <v>1927</v>
      </c>
      <c r="CL95">
        <v>0</v>
      </c>
      <c r="CM95" s="1">
        <v>52819465.533139601</v>
      </c>
      <c r="CN95" t="s">
        <v>128</v>
      </c>
      <c r="CQ95">
        <v>0</v>
      </c>
      <c r="CR95" t="s">
        <v>59</v>
      </c>
    </row>
    <row r="96" spans="1:96" hidden="1" x14ac:dyDescent="0.55000000000000004">
      <c r="S96" t="s">
        <v>287</v>
      </c>
      <c r="T96" t="s">
        <v>438</v>
      </c>
      <c r="U96" t="s">
        <v>62</v>
      </c>
      <c r="V96" t="s">
        <v>439</v>
      </c>
      <c r="W96" t="s">
        <v>64</v>
      </c>
      <c r="X96">
        <v>1.6666666666666601</v>
      </c>
      <c r="Y96">
        <v>0</v>
      </c>
      <c r="Z96">
        <v>0</v>
      </c>
      <c r="AB96">
        <v>0.6</v>
      </c>
      <c r="AC96">
        <v>305</v>
      </c>
      <c r="AD96">
        <v>0</v>
      </c>
      <c r="AE96">
        <v>21</v>
      </c>
      <c r="AI96" t="s">
        <v>59</v>
      </c>
      <c r="AJ96">
        <v>1</v>
      </c>
      <c r="AK96">
        <v>2</v>
      </c>
      <c r="AL96">
        <v>989758.61416633101</v>
      </c>
      <c r="AM96">
        <v>2753411.41890107</v>
      </c>
      <c r="AN96">
        <v>2934729.4966583201</v>
      </c>
      <c r="AO96">
        <v>2753411.41890107</v>
      </c>
      <c r="AP96">
        <v>1394513.0293127799</v>
      </c>
      <c r="AQ96" s="1">
        <v>12219621.775347</v>
      </c>
      <c r="AR96">
        <v>0</v>
      </c>
      <c r="AS96">
        <v>9333167.2699388191</v>
      </c>
      <c r="AT96">
        <v>0</v>
      </c>
      <c r="AU96">
        <v>0</v>
      </c>
      <c r="AV96">
        <v>0</v>
      </c>
      <c r="AW96">
        <v>0</v>
      </c>
      <c r="AX96">
        <v>1463585.0902002901</v>
      </c>
      <c r="AY96">
        <v>4114467.0270508402</v>
      </c>
      <c r="AZ96">
        <v>2578183.86626238</v>
      </c>
      <c r="BA96">
        <v>2969275.8424989898</v>
      </c>
      <c r="BB96">
        <v>0</v>
      </c>
      <c r="BC96">
        <v>0</v>
      </c>
      <c r="BD96">
        <v>5869458.9933166504</v>
      </c>
      <c r="BE96">
        <v>6032743.2278870502</v>
      </c>
      <c r="BG96" t="s">
        <v>440</v>
      </c>
      <c r="BH96" t="s">
        <v>441</v>
      </c>
      <c r="BN96" t="b">
        <v>0</v>
      </c>
      <c r="BS96">
        <v>305</v>
      </c>
      <c r="BT96">
        <v>3</v>
      </c>
      <c r="BU96" t="s">
        <v>67</v>
      </c>
      <c r="BV96">
        <v>7</v>
      </c>
      <c r="BW96">
        <v>0</v>
      </c>
      <c r="BX96">
        <v>1</v>
      </c>
      <c r="BY96">
        <v>337.06139999999999</v>
      </c>
      <c r="BZ96">
        <v>0</v>
      </c>
      <c r="CB96">
        <v>337.06139999999999</v>
      </c>
      <c r="CC96">
        <v>0.77777777777777701</v>
      </c>
      <c r="CD96">
        <v>0.44</v>
      </c>
      <c r="CE96">
        <v>0.44</v>
      </c>
      <c r="CF96" t="b">
        <v>0</v>
      </c>
      <c r="CG96">
        <v>0</v>
      </c>
      <c r="CH96">
        <v>305</v>
      </c>
      <c r="CL96">
        <v>0</v>
      </c>
      <c r="CM96" s="1">
        <v>38547759.864615001</v>
      </c>
      <c r="CQ96">
        <v>0</v>
      </c>
      <c r="CR96" t="s">
        <v>59</v>
      </c>
    </row>
    <row r="97" spans="1:96" hidden="1" x14ac:dyDescent="0.55000000000000004">
      <c r="S97" t="s">
        <v>79</v>
      </c>
      <c r="T97" t="s">
        <v>219</v>
      </c>
      <c r="U97" t="s">
        <v>62</v>
      </c>
      <c r="V97" t="s">
        <v>220</v>
      </c>
      <c r="W97" t="s">
        <v>64</v>
      </c>
      <c r="X97">
        <v>1</v>
      </c>
      <c r="Y97">
        <v>0</v>
      </c>
      <c r="Z97">
        <v>0</v>
      </c>
      <c r="AB97">
        <v>1</v>
      </c>
      <c r="AC97">
        <v>716</v>
      </c>
      <c r="AD97">
        <v>0</v>
      </c>
      <c r="AE97">
        <v>229</v>
      </c>
      <c r="AI97" t="s">
        <v>59</v>
      </c>
      <c r="AJ97">
        <v>1</v>
      </c>
      <c r="AK97">
        <v>1</v>
      </c>
      <c r="AL97">
        <v>0</v>
      </c>
      <c r="AM97">
        <v>842063.94403370703</v>
      </c>
      <c r="AN97">
        <v>0</v>
      </c>
      <c r="AO97">
        <v>842063.94403370703</v>
      </c>
      <c r="AP97">
        <v>0</v>
      </c>
      <c r="AQ97">
        <v>0</v>
      </c>
      <c r="AR97">
        <v>0</v>
      </c>
      <c r="AS97" s="1">
        <v>11788895.216471899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2947223.8041179702</v>
      </c>
      <c r="BG97" t="s">
        <v>442</v>
      </c>
      <c r="BH97" t="s">
        <v>443</v>
      </c>
      <c r="BN97" t="b">
        <v>0</v>
      </c>
      <c r="BS97">
        <v>716</v>
      </c>
      <c r="BT97">
        <v>1</v>
      </c>
      <c r="BU97" t="s">
        <v>67</v>
      </c>
      <c r="BV97">
        <v>1</v>
      </c>
      <c r="BW97">
        <v>0</v>
      </c>
      <c r="BX97">
        <v>1</v>
      </c>
      <c r="BY97">
        <v>450.32159999999999</v>
      </c>
      <c r="BZ97">
        <v>0</v>
      </c>
      <c r="CB97">
        <v>450.32159999999999</v>
      </c>
      <c r="CC97">
        <v>1</v>
      </c>
      <c r="CD97">
        <v>4.4253999999999998</v>
      </c>
      <c r="CE97">
        <v>4.4253999999999998</v>
      </c>
      <c r="CF97" t="b">
        <v>0</v>
      </c>
      <c r="CG97">
        <v>0</v>
      </c>
      <c r="CH97">
        <v>716</v>
      </c>
      <c r="CL97">
        <v>0</v>
      </c>
      <c r="CM97" s="1">
        <v>11788895.216471899</v>
      </c>
      <c r="CQ97">
        <v>0</v>
      </c>
      <c r="CR97" t="s">
        <v>59</v>
      </c>
    </row>
    <row r="98" spans="1:96" hidden="1" x14ac:dyDescent="0.55000000000000004">
      <c r="S98" t="s">
        <v>83</v>
      </c>
      <c r="T98" t="s">
        <v>444</v>
      </c>
      <c r="U98" t="s">
        <v>62</v>
      </c>
      <c r="V98" t="s">
        <v>445</v>
      </c>
      <c r="W98" t="s">
        <v>64</v>
      </c>
      <c r="X98">
        <v>4.1617647058823497</v>
      </c>
      <c r="Y98">
        <v>0</v>
      </c>
      <c r="Z98">
        <v>0</v>
      </c>
      <c r="AB98">
        <v>0.24028268551236701</v>
      </c>
      <c r="AC98">
        <v>117</v>
      </c>
      <c r="AD98">
        <v>0</v>
      </c>
      <c r="AE98">
        <v>8</v>
      </c>
      <c r="AI98" t="s">
        <v>59</v>
      </c>
      <c r="AJ98">
        <v>1</v>
      </c>
      <c r="AK98">
        <v>7</v>
      </c>
      <c r="AL98">
        <v>0</v>
      </c>
      <c r="AM98">
        <v>2217557.8073427598</v>
      </c>
      <c r="AN98">
        <v>0</v>
      </c>
      <c r="AO98">
        <v>2217557.8073427598</v>
      </c>
      <c r="AP98">
        <v>7761452.3256996702</v>
      </c>
      <c r="AQ98">
        <v>0</v>
      </c>
      <c r="AR98">
        <v>0</v>
      </c>
      <c r="AS98">
        <v>0</v>
      </c>
      <c r="AT98">
        <v>3136524.16563597</v>
      </c>
      <c r="AU98">
        <v>0</v>
      </c>
      <c r="AV98">
        <v>0</v>
      </c>
      <c r="AW98">
        <v>5206657.7977837799</v>
      </c>
      <c r="AX98" s="1">
        <v>15748852.696914</v>
      </c>
      <c r="AY98">
        <v>6953774.6424648901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G98" t="s">
        <v>446</v>
      </c>
      <c r="BH98" t="s">
        <v>87</v>
      </c>
      <c r="BN98" t="b">
        <v>0</v>
      </c>
      <c r="BS98">
        <v>117</v>
      </c>
      <c r="BT98">
        <v>6</v>
      </c>
      <c r="BU98" t="s">
        <v>67</v>
      </c>
      <c r="BV98">
        <v>4</v>
      </c>
      <c r="BW98">
        <v>0</v>
      </c>
      <c r="BX98">
        <v>1</v>
      </c>
      <c r="BY98">
        <v>317.21120000000002</v>
      </c>
      <c r="BZ98">
        <v>0</v>
      </c>
      <c r="CB98">
        <v>317.21120000000002</v>
      </c>
      <c r="CC98">
        <v>0.68382352941176405</v>
      </c>
      <c r="CD98">
        <v>3.3449</v>
      </c>
      <c r="CE98">
        <v>3.3449</v>
      </c>
      <c r="CF98" t="b">
        <v>0</v>
      </c>
      <c r="CG98">
        <v>0</v>
      </c>
      <c r="CH98">
        <v>117</v>
      </c>
      <c r="CL98">
        <v>0</v>
      </c>
      <c r="CM98" s="1">
        <v>31045809.3027987</v>
      </c>
      <c r="CQ98">
        <v>0</v>
      </c>
      <c r="CR98" t="s">
        <v>59</v>
      </c>
    </row>
    <row r="99" spans="1:96" hidden="1" x14ac:dyDescent="0.55000000000000004">
      <c r="S99" t="s">
        <v>69</v>
      </c>
      <c r="T99" t="s">
        <v>88</v>
      </c>
      <c r="U99" t="s">
        <v>62</v>
      </c>
      <c r="V99" t="s">
        <v>89</v>
      </c>
      <c r="W99" t="s">
        <v>64</v>
      </c>
      <c r="X99">
        <v>0</v>
      </c>
      <c r="Y99">
        <v>0</v>
      </c>
      <c r="Z99">
        <v>0</v>
      </c>
      <c r="AB99">
        <v>0</v>
      </c>
      <c r="AC99">
        <v>1097</v>
      </c>
      <c r="AD99">
        <v>0</v>
      </c>
      <c r="AE99">
        <v>-1</v>
      </c>
      <c r="AI99" t="s">
        <v>59</v>
      </c>
      <c r="AJ99">
        <v>2</v>
      </c>
      <c r="AK99">
        <v>0</v>
      </c>
      <c r="AL99" s="1">
        <v>18977984.669944301</v>
      </c>
      <c r="AM99">
        <v>4066711.0007023602</v>
      </c>
      <c r="AN99">
        <v>0</v>
      </c>
      <c r="AO99">
        <v>4066711.0007023602</v>
      </c>
      <c r="AP99">
        <v>0</v>
      </c>
      <c r="AQ99">
        <v>0</v>
      </c>
      <c r="AR99">
        <v>0</v>
      </c>
      <c r="AS99">
        <v>0</v>
      </c>
      <c r="AT99">
        <v>0</v>
      </c>
      <c r="AU99" s="1">
        <v>56933954.009833097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G99" t="s">
        <v>447</v>
      </c>
      <c r="BH99" t="s">
        <v>66</v>
      </c>
      <c r="BN99" t="b">
        <v>1</v>
      </c>
      <c r="BS99">
        <v>1097</v>
      </c>
      <c r="BT99">
        <v>0</v>
      </c>
      <c r="BU99" t="s">
        <v>67</v>
      </c>
      <c r="BV99">
        <v>1</v>
      </c>
      <c r="BW99">
        <v>0</v>
      </c>
      <c r="BX99">
        <v>1</v>
      </c>
      <c r="BY99">
        <v>542.36900000000003</v>
      </c>
      <c r="BZ99">
        <v>0</v>
      </c>
      <c r="CB99">
        <v>542.36900000000003</v>
      </c>
      <c r="CC99" t="s">
        <v>68</v>
      </c>
      <c r="CD99">
        <v>3.9683999999999999</v>
      </c>
      <c r="CE99">
        <v>3.9683999999999999</v>
      </c>
      <c r="CF99" t="b">
        <v>0</v>
      </c>
      <c r="CG99">
        <v>1</v>
      </c>
      <c r="CH99">
        <v>1097</v>
      </c>
      <c r="CL99">
        <v>0</v>
      </c>
      <c r="CM99" s="1">
        <v>56933954.009833097</v>
      </c>
      <c r="CQ99">
        <v>0</v>
      </c>
      <c r="CR99" t="s">
        <v>59</v>
      </c>
    </row>
    <row r="100" spans="1:96" hidden="1" x14ac:dyDescent="0.55000000000000004">
      <c r="S100" t="s">
        <v>60</v>
      </c>
      <c r="T100" t="s">
        <v>61</v>
      </c>
      <c r="U100" t="s">
        <v>62</v>
      </c>
      <c r="V100" t="s">
        <v>63</v>
      </c>
      <c r="W100" t="s">
        <v>64</v>
      </c>
      <c r="X100">
        <v>1</v>
      </c>
      <c r="Y100">
        <v>0</v>
      </c>
      <c r="Z100">
        <v>0</v>
      </c>
      <c r="AB100">
        <v>1</v>
      </c>
      <c r="AC100">
        <v>1938</v>
      </c>
      <c r="AD100">
        <v>1</v>
      </c>
      <c r="AE100">
        <v>153</v>
      </c>
      <c r="AI100" t="s">
        <v>59</v>
      </c>
      <c r="AJ100">
        <v>2</v>
      </c>
      <c r="AK100">
        <v>1</v>
      </c>
      <c r="AL100">
        <v>0</v>
      </c>
      <c r="AM100">
        <v>318894.91189232602</v>
      </c>
      <c r="AN100">
        <v>0</v>
      </c>
      <c r="AO100">
        <v>318894.91189232602</v>
      </c>
      <c r="AP100">
        <v>0</v>
      </c>
      <c r="AQ100">
        <v>0</v>
      </c>
      <c r="AR100">
        <v>4464528.7664925698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G100" t="s">
        <v>448</v>
      </c>
      <c r="BH100" t="s">
        <v>449</v>
      </c>
      <c r="BN100" t="b">
        <v>0</v>
      </c>
      <c r="BS100">
        <v>1938</v>
      </c>
      <c r="BT100">
        <v>2</v>
      </c>
      <c r="BU100" t="s">
        <v>67</v>
      </c>
      <c r="BV100">
        <v>1</v>
      </c>
      <c r="BW100">
        <v>0</v>
      </c>
      <c r="BX100">
        <v>2</v>
      </c>
      <c r="BY100">
        <v>359.13350000000003</v>
      </c>
      <c r="BZ100">
        <v>0</v>
      </c>
      <c r="CB100">
        <v>359.13350000000003</v>
      </c>
      <c r="CC100">
        <v>1</v>
      </c>
      <c r="CD100">
        <v>0.57669999999999999</v>
      </c>
      <c r="CE100">
        <v>0.57669999999999999</v>
      </c>
      <c r="CF100" t="b">
        <v>0</v>
      </c>
      <c r="CG100">
        <v>0</v>
      </c>
      <c r="CH100">
        <v>1938</v>
      </c>
      <c r="CL100">
        <v>0</v>
      </c>
      <c r="CM100">
        <v>4464528.7664925698</v>
      </c>
      <c r="CQ100">
        <v>1</v>
      </c>
      <c r="CR100" t="s">
        <v>59</v>
      </c>
    </row>
    <row r="101" spans="1:96" hidden="1" x14ac:dyDescent="0.55000000000000004">
      <c r="S101" t="s">
        <v>79</v>
      </c>
      <c r="T101" t="s">
        <v>200</v>
      </c>
      <c r="U101" t="s">
        <v>62</v>
      </c>
      <c r="V101" t="s">
        <v>201</v>
      </c>
      <c r="W101" t="s">
        <v>64</v>
      </c>
      <c r="X101">
        <v>1</v>
      </c>
      <c r="Y101">
        <v>0</v>
      </c>
      <c r="Z101">
        <v>0</v>
      </c>
      <c r="AB101">
        <v>1</v>
      </c>
      <c r="AC101">
        <v>1615</v>
      </c>
      <c r="AD101">
        <v>0</v>
      </c>
      <c r="AE101">
        <v>15</v>
      </c>
      <c r="AI101" t="s">
        <v>59</v>
      </c>
      <c r="AJ101">
        <v>1</v>
      </c>
      <c r="AK101">
        <v>1</v>
      </c>
      <c r="AL101">
        <v>0</v>
      </c>
      <c r="AM101">
        <v>540238.34283484798</v>
      </c>
      <c r="AN101">
        <v>0</v>
      </c>
      <c r="AO101">
        <v>540238.34283484798</v>
      </c>
      <c r="AP101">
        <v>0</v>
      </c>
      <c r="AQ101">
        <v>7563336.7996878801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1890834.19992197</v>
      </c>
      <c r="BG101" t="s">
        <v>450</v>
      </c>
      <c r="BH101" t="s">
        <v>451</v>
      </c>
      <c r="BN101" t="b">
        <v>0</v>
      </c>
      <c r="BS101">
        <v>1615</v>
      </c>
      <c r="BT101">
        <v>1</v>
      </c>
      <c r="BU101" t="s">
        <v>67</v>
      </c>
      <c r="BV101">
        <v>1</v>
      </c>
      <c r="BW101">
        <v>0</v>
      </c>
      <c r="BX101">
        <v>1</v>
      </c>
      <c r="BY101">
        <v>474.23379999999997</v>
      </c>
      <c r="BZ101">
        <v>0</v>
      </c>
      <c r="CB101">
        <v>474.23379999999997</v>
      </c>
      <c r="CC101">
        <v>1</v>
      </c>
      <c r="CD101">
        <v>2.5912999999999999</v>
      </c>
      <c r="CE101">
        <v>2.5912999999999999</v>
      </c>
      <c r="CF101" t="b">
        <v>0</v>
      </c>
      <c r="CG101">
        <v>0</v>
      </c>
      <c r="CH101">
        <v>1615</v>
      </c>
      <c r="CL101">
        <v>0</v>
      </c>
      <c r="CM101">
        <v>7563336.7996878801</v>
      </c>
      <c r="CQ101">
        <v>0</v>
      </c>
      <c r="CR101" t="s">
        <v>59</v>
      </c>
    </row>
    <row r="102" spans="1:96" hidden="1" x14ac:dyDescent="0.55000000000000004">
      <c r="S102" t="s">
        <v>79</v>
      </c>
      <c r="T102" t="s">
        <v>200</v>
      </c>
      <c r="U102" t="s">
        <v>62</v>
      </c>
      <c r="V102" t="s">
        <v>201</v>
      </c>
      <c r="W102" t="s">
        <v>64</v>
      </c>
      <c r="X102">
        <v>2.6153846153846101</v>
      </c>
      <c r="Y102">
        <v>0</v>
      </c>
      <c r="Z102">
        <v>0</v>
      </c>
      <c r="AB102">
        <v>0.38235294117647001</v>
      </c>
      <c r="AC102">
        <v>1621</v>
      </c>
      <c r="AD102">
        <v>1</v>
      </c>
      <c r="AE102">
        <v>1</v>
      </c>
      <c r="AI102" t="s">
        <v>59</v>
      </c>
      <c r="AJ102">
        <v>2</v>
      </c>
      <c r="AK102">
        <v>5</v>
      </c>
      <c r="AL102">
        <v>0</v>
      </c>
      <c r="AM102">
        <v>354966.14897576801</v>
      </c>
      <c r="AN102">
        <v>0</v>
      </c>
      <c r="AO102">
        <v>354966.14897576801</v>
      </c>
      <c r="AP102">
        <v>0</v>
      </c>
      <c r="AQ102">
        <v>4969526.0856607603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1242381.5214151901</v>
      </c>
      <c r="BG102" t="s">
        <v>452</v>
      </c>
      <c r="BH102" t="s">
        <v>372</v>
      </c>
      <c r="BN102" t="b">
        <v>0</v>
      </c>
      <c r="BS102">
        <v>1621</v>
      </c>
      <c r="BT102">
        <v>4.5</v>
      </c>
      <c r="BU102" t="s">
        <v>67</v>
      </c>
      <c r="BV102">
        <v>1</v>
      </c>
      <c r="BW102">
        <v>0</v>
      </c>
      <c r="BX102">
        <v>2</v>
      </c>
      <c r="BY102">
        <v>513.35770000000002</v>
      </c>
      <c r="BZ102">
        <v>0</v>
      </c>
      <c r="CB102">
        <v>513.35770000000002</v>
      </c>
      <c r="CC102">
        <v>0.73076923076922995</v>
      </c>
      <c r="CD102">
        <v>5.4511000000000003</v>
      </c>
      <c r="CE102">
        <v>5.4511000000000003</v>
      </c>
      <c r="CF102" t="b">
        <v>0</v>
      </c>
      <c r="CG102">
        <v>0</v>
      </c>
      <c r="CH102">
        <v>1621</v>
      </c>
      <c r="CL102">
        <v>0</v>
      </c>
      <c r="CM102">
        <v>4969526.0856607603</v>
      </c>
      <c r="CQ102">
        <v>0.64285714285714202</v>
      </c>
      <c r="CR102" t="s">
        <v>59</v>
      </c>
    </row>
    <row r="103" spans="1:96" hidden="1" x14ac:dyDescent="0.55000000000000004">
      <c r="S103" t="s">
        <v>74</v>
      </c>
      <c r="T103" t="s">
        <v>453</v>
      </c>
      <c r="U103" t="s">
        <v>62</v>
      </c>
      <c r="V103" t="s">
        <v>454</v>
      </c>
      <c r="W103" t="s">
        <v>64</v>
      </c>
      <c r="X103">
        <v>3.5</v>
      </c>
      <c r="Y103">
        <v>0</v>
      </c>
      <c r="Z103">
        <v>0</v>
      </c>
      <c r="AB103">
        <v>0.28571428571428498</v>
      </c>
      <c r="AC103">
        <v>510</v>
      </c>
      <c r="AD103">
        <v>1</v>
      </c>
      <c r="AE103">
        <v>39</v>
      </c>
      <c r="AI103" t="s">
        <v>59</v>
      </c>
      <c r="AJ103">
        <v>5</v>
      </c>
      <c r="AK103">
        <v>7</v>
      </c>
      <c r="AL103">
        <v>1872727.52769025</v>
      </c>
      <c r="AM103">
        <v>624282.24767907697</v>
      </c>
      <c r="AN103">
        <v>0</v>
      </c>
      <c r="AO103">
        <v>624282.24767907697</v>
      </c>
      <c r="AP103">
        <v>0</v>
      </c>
      <c r="AQ103">
        <v>0</v>
      </c>
      <c r="AR103">
        <v>0</v>
      </c>
      <c r="AS103">
        <v>978772.99060387199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2142995.8938324298</v>
      </c>
      <c r="BA103">
        <v>5618182.5830707699</v>
      </c>
      <c r="BB103">
        <v>0</v>
      </c>
      <c r="BC103">
        <v>0</v>
      </c>
      <c r="BD103">
        <v>0</v>
      </c>
      <c r="BE103">
        <v>780442.22110907605</v>
      </c>
      <c r="BG103" t="s">
        <v>455</v>
      </c>
      <c r="BH103" t="s">
        <v>94</v>
      </c>
      <c r="BN103" t="b">
        <v>0</v>
      </c>
      <c r="BS103">
        <v>510</v>
      </c>
      <c r="BT103">
        <v>6</v>
      </c>
      <c r="BU103" t="s">
        <v>67</v>
      </c>
      <c r="BV103">
        <v>3</v>
      </c>
      <c r="BW103">
        <v>0</v>
      </c>
      <c r="BX103">
        <v>5</v>
      </c>
      <c r="BY103">
        <v>245.22649999999999</v>
      </c>
      <c r="BZ103">
        <v>0</v>
      </c>
      <c r="CB103">
        <v>245.22649999999999</v>
      </c>
      <c r="CC103">
        <v>0.75</v>
      </c>
      <c r="CD103">
        <v>4.8910999999999998</v>
      </c>
      <c r="CE103">
        <v>4.8910999999999998</v>
      </c>
      <c r="CF103" t="b">
        <v>0</v>
      </c>
      <c r="CG103">
        <v>0</v>
      </c>
      <c r="CH103">
        <v>510</v>
      </c>
      <c r="CL103">
        <v>0</v>
      </c>
      <c r="CM103">
        <v>8739951.4675070792</v>
      </c>
      <c r="CQ103">
        <v>0.6</v>
      </c>
      <c r="CR103" t="s">
        <v>59</v>
      </c>
    </row>
    <row r="104" spans="1:96" x14ac:dyDescent="0.55000000000000004">
      <c r="A104" t="s">
        <v>242</v>
      </c>
      <c r="B104" t="s">
        <v>293</v>
      </c>
      <c r="C104" t="s">
        <v>294</v>
      </c>
      <c r="D104" t="s">
        <v>295</v>
      </c>
      <c r="E104" t="s">
        <v>296</v>
      </c>
      <c r="F104" t="s">
        <v>297</v>
      </c>
      <c r="G104" t="s">
        <v>122</v>
      </c>
      <c r="H104" t="s">
        <v>179</v>
      </c>
      <c r="I104" t="s">
        <v>147</v>
      </c>
      <c r="J104">
        <v>3</v>
      </c>
      <c r="K104" s="1">
        <v>3.0517600000000001E-5</v>
      </c>
      <c r="L104">
        <v>0.83965299999999998</v>
      </c>
      <c r="M104">
        <v>0.111695</v>
      </c>
      <c r="N104" t="s">
        <v>298</v>
      </c>
      <c r="O104">
        <v>51</v>
      </c>
      <c r="P104" t="s">
        <v>299</v>
      </c>
      <c r="Q104" t="s">
        <v>300</v>
      </c>
      <c r="R104" t="s">
        <v>128</v>
      </c>
      <c r="S104" t="s">
        <v>74</v>
      </c>
      <c r="T104" t="s">
        <v>75</v>
      </c>
      <c r="U104" t="s">
        <v>62</v>
      </c>
      <c r="V104" t="s">
        <v>76</v>
      </c>
      <c r="W104" t="s">
        <v>64</v>
      </c>
      <c r="X104">
        <v>1</v>
      </c>
      <c r="Y104">
        <v>0</v>
      </c>
      <c r="Z104">
        <v>0</v>
      </c>
      <c r="AB104">
        <v>1</v>
      </c>
      <c r="AC104">
        <v>541</v>
      </c>
      <c r="AD104">
        <v>0</v>
      </c>
      <c r="AE104">
        <v>131</v>
      </c>
      <c r="AF104" t="s">
        <v>293</v>
      </c>
      <c r="AG104" t="s">
        <v>294</v>
      </c>
      <c r="AH104" t="s">
        <v>295</v>
      </c>
      <c r="AI104" t="s">
        <v>59</v>
      </c>
      <c r="AJ104">
        <v>1</v>
      </c>
      <c r="AK104">
        <v>1</v>
      </c>
      <c r="AL104">
        <v>775461.54298397701</v>
      </c>
      <c r="AM104">
        <v>5277566.3785912702</v>
      </c>
      <c r="AN104">
        <v>0</v>
      </c>
      <c r="AO104">
        <v>5277566.3785912702</v>
      </c>
      <c r="AP104">
        <v>0</v>
      </c>
      <c r="AQ104" s="1">
        <v>24121130.8416593</v>
      </c>
      <c r="AR104">
        <v>0</v>
      </c>
      <c r="AS104" s="1">
        <v>31815513.018613301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8087591.97951956</v>
      </c>
      <c r="BA104">
        <v>2326384.62895193</v>
      </c>
      <c r="BB104">
        <v>0</v>
      </c>
      <c r="BC104">
        <v>7535308.8315337002</v>
      </c>
      <c r="BD104">
        <v>0</v>
      </c>
      <c r="BE104" s="1">
        <v>17889886.167831399</v>
      </c>
      <c r="BF104" t="s">
        <v>296</v>
      </c>
      <c r="BG104" t="s">
        <v>301</v>
      </c>
      <c r="BH104" t="s">
        <v>302</v>
      </c>
      <c r="BJ104" t="s">
        <v>297</v>
      </c>
      <c r="BK104" t="s">
        <v>122</v>
      </c>
      <c r="BL104" t="s">
        <v>179</v>
      </c>
      <c r="BM104" t="s">
        <v>147</v>
      </c>
      <c r="BN104" t="b">
        <v>0</v>
      </c>
      <c r="BO104">
        <v>3</v>
      </c>
      <c r="BP104" s="1">
        <v>3.0517600000000001E-5</v>
      </c>
      <c r="BQ104">
        <v>0.83965299999999998</v>
      </c>
      <c r="BR104">
        <v>0.111695</v>
      </c>
      <c r="BS104">
        <v>541</v>
      </c>
      <c r="BT104">
        <v>1</v>
      </c>
      <c r="BU104" t="s">
        <v>67</v>
      </c>
      <c r="BV104">
        <v>5</v>
      </c>
      <c r="BW104">
        <v>0</v>
      </c>
      <c r="BX104">
        <v>1</v>
      </c>
      <c r="BY104">
        <v>273.22129999999999</v>
      </c>
      <c r="BZ104">
        <v>0</v>
      </c>
      <c r="CA104" t="s">
        <v>298</v>
      </c>
      <c r="CB104">
        <v>273.22129999999999</v>
      </c>
      <c r="CC104">
        <v>1</v>
      </c>
      <c r="CD104">
        <v>5.2819000000000003</v>
      </c>
      <c r="CE104">
        <v>5.2819000000000003</v>
      </c>
      <c r="CF104" t="b">
        <v>0</v>
      </c>
      <c r="CG104">
        <v>0</v>
      </c>
      <c r="CH104">
        <v>541</v>
      </c>
      <c r="CI104">
        <v>51</v>
      </c>
      <c r="CJ104" t="s">
        <v>299</v>
      </c>
      <c r="CK104" t="s">
        <v>300</v>
      </c>
      <c r="CL104">
        <v>0</v>
      </c>
      <c r="CM104" s="1">
        <v>73885929.300277799</v>
      </c>
      <c r="CN104" t="s">
        <v>128</v>
      </c>
      <c r="CQ104">
        <v>0</v>
      </c>
      <c r="CR104" t="s">
        <v>59</v>
      </c>
    </row>
    <row r="105" spans="1:96" hidden="1" x14ac:dyDescent="0.55000000000000004">
      <c r="S105" t="s">
        <v>79</v>
      </c>
      <c r="T105" t="s">
        <v>219</v>
      </c>
      <c r="U105" t="s">
        <v>62</v>
      </c>
      <c r="V105" t="s">
        <v>220</v>
      </c>
      <c r="W105" t="s">
        <v>64</v>
      </c>
      <c r="X105">
        <v>0</v>
      </c>
      <c r="Y105">
        <v>0</v>
      </c>
      <c r="Z105">
        <v>0</v>
      </c>
      <c r="AB105">
        <v>0</v>
      </c>
      <c r="AC105">
        <v>871</v>
      </c>
      <c r="AD105">
        <v>0</v>
      </c>
      <c r="AE105">
        <v>-1</v>
      </c>
      <c r="AI105" t="s">
        <v>59</v>
      </c>
      <c r="AJ105">
        <v>2</v>
      </c>
      <c r="AK105">
        <v>0</v>
      </c>
      <c r="AL105">
        <v>0</v>
      </c>
      <c r="AM105">
        <v>289523.34582648001</v>
      </c>
      <c r="AN105">
        <v>0</v>
      </c>
      <c r="AO105">
        <v>289523.34582648001</v>
      </c>
      <c r="AP105">
        <v>0</v>
      </c>
      <c r="AQ105">
        <v>0</v>
      </c>
      <c r="AR105">
        <v>0</v>
      </c>
      <c r="AS105">
        <v>4053326.8415707299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1013331.71039268</v>
      </c>
      <c r="BG105" t="s">
        <v>465</v>
      </c>
      <c r="BH105" t="s">
        <v>66</v>
      </c>
      <c r="BN105" t="b">
        <v>1</v>
      </c>
      <c r="BS105">
        <v>871</v>
      </c>
      <c r="BT105">
        <v>0</v>
      </c>
      <c r="BU105" t="s">
        <v>67</v>
      </c>
      <c r="BV105">
        <v>1</v>
      </c>
      <c r="BW105">
        <v>0</v>
      </c>
      <c r="BX105">
        <v>1</v>
      </c>
      <c r="BY105">
        <v>429.2978</v>
      </c>
      <c r="BZ105">
        <v>0</v>
      </c>
      <c r="CB105">
        <v>429.2978</v>
      </c>
      <c r="CC105" t="s">
        <v>68</v>
      </c>
      <c r="CD105">
        <v>3.8953000000000002</v>
      </c>
      <c r="CE105">
        <v>3.8953000000000002</v>
      </c>
      <c r="CF105" t="b">
        <v>0</v>
      </c>
      <c r="CG105">
        <v>1</v>
      </c>
      <c r="CH105">
        <v>871</v>
      </c>
      <c r="CL105">
        <v>0</v>
      </c>
      <c r="CM105">
        <v>4053326.8415707299</v>
      </c>
      <c r="CQ105">
        <v>0</v>
      </c>
      <c r="CR105" t="s">
        <v>59</v>
      </c>
    </row>
    <row r="106" spans="1:96" x14ac:dyDescent="0.55000000000000004">
      <c r="A106" t="s">
        <v>116</v>
      </c>
      <c r="B106" t="s">
        <v>117</v>
      </c>
      <c r="C106" t="s">
        <v>118</v>
      </c>
      <c r="D106" t="s">
        <v>119</v>
      </c>
      <c r="E106" t="s">
        <v>120</v>
      </c>
      <c r="F106" t="s">
        <v>121</v>
      </c>
      <c r="G106" t="s">
        <v>122</v>
      </c>
      <c r="H106" t="s">
        <v>123</v>
      </c>
      <c r="I106" t="s">
        <v>124</v>
      </c>
      <c r="J106">
        <v>3</v>
      </c>
      <c r="K106">
        <v>3.9672900000000002E-4</v>
      </c>
      <c r="L106">
        <v>0.97291299999999903</v>
      </c>
      <c r="M106">
        <v>2.6795100000000001</v>
      </c>
      <c r="N106" t="s">
        <v>125</v>
      </c>
      <c r="O106">
        <v>8</v>
      </c>
      <c r="P106" t="s">
        <v>126</v>
      </c>
      <c r="Q106" t="s">
        <v>127</v>
      </c>
      <c r="R106" t="s">
        <v>128</v>
      </c>
      <c r="S106" t="s">
        <v>102</v>
      </c>
      <c r="T106" t="s">
        <v>129</v>
      </c>
      <c r="U106" t="s">
        <v>62</v>
      </c>
      <c r="V106" t="s">
        <v>130</v>
      </c>
      <c r="W106" t="s">
        <v>64</v>
      </c>
      <c r="X106">
        <v>1.3333333333333299</v>
      </c>
      <c r="Y106">
        <v>7.7777777777777696E-2</v>
      </c>
      <c r="Z106">
        <v>0</v>
      </c>
      <c r="AB106">
        <v>0.75</v>
      </c>
      <c r="AC106">
        <v>62</v>
      </c>
      <c r="AD106">
        <v>0.66666666666666596</v>
      </c>
      <c r="AE106">
        <v>69</v>
      </c>
      <c r="AF106" t="s">
        <v>117</v>
      </c>
      <c r="AG106" t="s">
        <v>118</v>
      </c>
      <c r="AH106" t="s">
        <v>119</v>
      </c>
      <c r="AI106" t="s">
        <v>59</v>
      </c>
      <c r="AJ106">
        <v>4</v>
      </c>
      <c r="AK106">
        <v>2</v>
      </c>
      <c r="AL106" s="1">
        <v>91534504.020788103</v>
      </c>
      <c r="AM106" s="1">
        <v>60340351.069518797</v>
      </c>
      <c r="AN106" s="1">
        <v>52239772.210653298</v>
      </c>
      <c r="AO106" s="1">
        <v>60340351.069518797</v>
      </c>
      <c r="AP106" s="1">
        <v>63089244.449557602</v>
      </c>
      <c r="AQ106" s="1">
        <v>66971811.906107597</v>
      </c>
      <c r="AR106" s="1">
        <v>31498608.3452469</v>
      </c>
      <c r="AS106" s="1">
        <v>25352252.850851402</v>
      </c>
      <c r="AT106" s="1">
        <v>65004159.155576102</v>
      </c>
      <c r="AU106" s="1">
        <v>98456768.808097795</v>
      </c>
      <c r="AV106" s="1">
        <v>134848888.62774399</v>
      </c>
      <c r="AW106" s="1">
        <v>37866417.710557699</v>
      </c>
      <c r="AX106" s="1">
        <v>60627765.126998</v>
      </c>
      <c r="AY106" s="1">
        <v>88858635.805098593</v>
      </c>
      <c r="AZ106" s="1">
        <v>55301486.201633602</v>
      </c>
      <c r="BA106" s="1">
        <v>41297854.626521699</v>
      </c>
      <c r="BB106" s="1">
        <v>28474490.379346199</v>
      </c>
      <c r="BC106" s="1">
        <v>34200721.387522802</v>
      </c>
      <c r="BD106" s="1">
        <v>76005054.041960493</v>
      </c>
      <c r="BE106" s="1">
        <v>45456568.086528897</v>
      </c>
      <c r="BF106" t="s">
        <v>120</v>
      </c>
      <c r="BG106" t="s">
        <v>131</v>
      </c>
      <c r="BH106" t="s">
        <v>132</v>
      </c>
      <c r="BJ106" t="s">
        <v>121</v>
      </c>
      <c r="BK106" t="s">
        <v>122</v>
      </c>
      <c r="BL106" t="s">
        <v>123</v>
      </c>
      <c r="BM106" t="s">
        <v>124</v>
      </c>
      <c r="BN106" t="b">
        <v>0</v>
      </c>
      <c r="BO106">
        <v>3</v>
      </c>
      <c r="BP106">
        <v>3.9672900000000002E-4</v>
      </c>
      <c r="BQ106">
        <v>0.97291299999999903</v>
      </c>
      <c r="BR106">
        <v>2.6795100000000001</v>
      </c>
      <c r="BS106">
        <v>62</v>
      </c>
      <c r="BT106">
        <v>3.75</v>
      </c>
      <c r="BU106" t="s">
        <v>67</v>
      </c>
      <c r="BV106">
        <v>14</v>
      </c>
      <c r="BW106">
        <v>0</v>
      </c>
      <c r="BX106">
        <v>4</v>
      </c>
      <c r="BY106">
        <v>148.06039999999999</v>
      </c>
      <c r="BZ106">
        <v>0</v>
      </c>
      <c r="CA106" t="s">
        <v>125</v>
      </c>
      <c r="CB106">
        <v>148.06039999999999</v>
      </c>
      <c r="CC106">
        <v>0.91666666666666596</v>
      </c>
      <c r="CD106">
        <v>0.43219999999999997</v>
      </c>
      <c r="CE106">
        <v>0.43219999999999997</v>
      </c>
      <c r="CF106" t="b">
        <v>0</v>
      </c>
      <c r="CG106">
        <v>0</v>
      </c>
      <c r="CH106">
        <v>62</v>
      </c>
      <c r="CI106">
        <v>8</v>
      </c>
      <c r="CJ106" t="s">
        <v>126</v>
      </c>
      <c r="CK106" t="s">
        <v>127</v>
      </c>
      <c r="CL106">
        <v>6</v>
      </c>
      <c r="CM106" s="1">
        <v>844764914.97326398</v>
      </c>
      <c r="CN106" t="s">
        <v>128</v>
      </c>
      <c r="CQ106">
        <v>0.625</v>
      </c>
      <c r="CR106" t="s">
        <v>59</v>
      </c>
    </row>
    <row r="107" spans="1:96" hidden="1" x14ac:dyDescent="0.55000000000000004">
      <c r="S107" t="s">
        <v>60</v>
      </c>
      <c r="T107" t="s">
        <v>61</v>
      </c>
      <c r="U107" t="s">
        <v>62</v>
      </c>
      <c r="V107" t="s">
        <v>63</v>
      </c>
      <c r="W107" t="s">
        <v>64</v>
      </c>
      <c r="X107">
        <v>0</v>
      </c>
      <c r="Y107">
        <v>0</v>
      </c>
      <c r="Z107">
        <v>0</v>
      </c>
      <c r="AB107">
        <v>0</v>
      </c>
      <c r="AC107">
        <v>1948</v>
      </c>
      <c r="AD107">
        <v>0</v>
      </c>
      <c r="AE107">
        <v>-1</v>
      </c>
      <c r="AI107" t="s">
        <v>59</v>
      </c>
      <c r="AJ107">
        <v>2</v>
      </c>
      <c r="AK107">
        <v>0</v>
      </c>
      <c r="AL107">
        <v>0</v>
      </c>
      <c r="AM107">
        <v>192401.53442747399</v>
      </c>
      <c r="AN107">
        <v>0</v>
      </c>
      <c r="AO107">
        <v>192401.53442747399</v>
      </c>
      <c r="AP107">
        <v>0</v>
      </c>
      <c r="AQ107">
        <v>0</v>
      </c>
      <c r="AR107">
        <v>2693621.4819846302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G107" t="s">
        <v>475</v>
      </c>
      <c r="BH107" t="s">
        <v>66</v>
      </c>
      <c r="BN107" t="b">
        <v>1</v>
      </c>
      <c r="BS107">
        <v>1948</v>
      </c>
      <c r="BT107">
        <v>0</v>
      </c>
      <c r="BU107" t="s">
        <v>67</v>
      </c>
      <c r="BV107">
        <v>1</v>
      </c>
      <c r="BW107">
        <v>0</v>
      </c>
      <c r="BX107">
        <v>1</v>
      </c>
      <c r="BY107">
        <v>438.11419999999998</v>
      </c>
      <c r="BZ107">
        <v>0</v>
      </c>
      <c r="CB107">
        <v>219.55709999999999</v>
      </c>
      <c r="CC107" t="s">
        <v>68</v>
      </c>
      <c r="CD107">
        <v>0.56669999999999998</v>
      </c>
      <c r="CE107">
        <v>0.56669999999999998</v>
      </c>
      <c r="CF107" t="b">
        <v>0</v>
      </c>
      <c r="CG107">
        <v>1</v>
      </c>
      <c r="CH107">
        <v>1948</v>
      </c>
      <c r="CL107">
        <v>0</v>
      </c>
      <c r="CM107">
        <v>2693621.4819846302</v>
      </c>
      <c r="CQ107">
        <v>0</v>
      </c>
      <c r="CR107" t="s">
        <v>59</v>
      </c>
    </row>
    <row r="108" spans="1:96" hidden="1" x14ac:dyDescent="0.55000000000000004">
      <c r="S108" t="s">
        <v>83</v>
      </c>
      <c r="T108" t="s">
        <v>84</v>
      </c>
      <c r="U108" t="s">
        <v>62</v>
      </c>
      <c r="V108" t="s">
        <v>85</v>
      </c>
      <c r="W108" t="s">
        <v>64</v>
      </c>
      <c r="X108">
        <v>0</v>
      </c>
      <c r="Y108">
        <v>0</v>
      </c>
      <c r="Z108">
        <v>0</v>
      </c>
      <c r="AB108">
        <v>0</v>
      </c>
      <c r="AC108">
        <v>1545</v>
      </c>
      <c r="AD108">
        <v>0</v>
      </c>
      <c r="AE108">
        <v>-1</v>
      </c>
      <c r="AI108" t="s">
        <v>59</v>
      </c>
      <c r="AJ108">
        <v>2</v>
      </c>
      <c r="AK108">
        <v>0</v>
      </c>
      <c r="AL108">
        <v>0</v>
      </c>
      <c r="AM108">
        <v>249575.621285303</v>
      </c>
      <c r="AN108">
        <v>0</v>
      </c>
      <c r="AO108">
        <v>249575.621285303</v>
      </c>
      <c r="AP108">
        <v>873514.67449856095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3494058.6979942401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G108" t="s">
        <v>476</v>
      </c>
      <c r="BH108" t="s">
        <v>66</v>
      </c>
      <c r="BN108" t="b">
        <v>1</v>
      </c>
      <c r="BS108">
        <v>1545</v>
      </c>
      <c r="BT108">
        <v>0</v>
      </c>
      <c r="BU108" t="s">
        <v>67</v>
      </c>
      <c r="BV108">
        <v>1</v>
      </c>
      <c r="BW108">
        <v>0</v>
      </c>
      <c r="BX108">
        <v>1</v>
      </c>
      <c r="BY108">
        <v>441.17340000000002</v>
      </c>
      <c r="BZ108">
        <v>0</v>
      </c>
      <c r="CB108">
        <v>441.17340000000002</v>
      </c>
      <c r="CC108" t="s">
        <v>68</v>
      </c>
      <c r="CD108">
        <v>2.3317999999999999</v>
      </c>
      <c r="CE108">
        <v>2.3317999999999999</v>
      </c>
      <c r="CF108" t="b">
        <v>0</v>
      </c>
      <c r="CG108">
        <v>1</v>
      </c>
      <c r="CH108">
        <v>1545</v>
      </c>
      <c r="CL108">
        <v>0</v>
      </c>
      <c r="CM108">
        <v>3494058.6979942401</v>
      </c>
      <c r="CQ108">
        <v>0</v>
      </c>
      <c r="CR108" t="s">
        <v>59</v>
      </c>
    </row>
    <row r="109" spans="1:96" hidden="1" x14ac:dyDescent="0.55000000000000004">
      <c r="S109" t="s">
        <v>79</v>
      </c>
      <c r="T109" t="s">
        <v>219</v>
      </c>
      <c r="U109" t="s">
        <v>62</v>
      </c>
      <c r="V109" t="s">
        <v>220</v>
      </c>
      <c r="W109" t="s">
        <v>64</v>
      </c>
      <c r="X109">
        <v>1.625</v>
      </c>
      <c r="Y109">
        <v>0.46428571428571402</v>
      </c>
      <c r="Z109">
        <v>0</v>
      </c>
      <c r="AB109">
        <v>0.61538461538461497</v>
      </c>
      <c r="AC109">
        <v>640</v>
      </c>
      <c r="AD109">
        <v>0.16666666666666599</v>
      </c>
      <c r="AE109">
        <v>10</v>
      </c>
      <c r="AI109" t="s">
        <v>59</v>
      </c>
      <c r="AJ109">
        <v>4</v>
      </c>
      <c r="AK109">
        <v>3</v>
      </c>
      <c r="AL109">
        <v>0</v>
      </c>
      <c r="AM109">
        <v>7471369.8611736801</v>
      </c>
      <c r="AN109">
        <v>0</v>
      </c>
      <c r="AO109">
        <v>7471369.8611736801</v>
      </c>
      <c r="AP109">
        <v>0</v>
      </c>
      <c r="AQ109">
        <v>0</v>
      </c>
      <c r="AR109">
        <v>0</v>
      </c>
      <c r="AS109" s="1">
        <v>104599178.056431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 s="1">
        <v>26149794.514107801</v>
      </c>
      <c r="BG109" t="s">
        <v>477</v>
      </c>
      <c r="BH109" t="s">
        <v>478</v>
      </c>
      <c r="BN109" t="b">
        <v>0</v>
      </c>
      <c r="BS109">
        <v>640</v>
      </c>
      <c r="BT109">
        <v>2.25</v>
      </c>
      <c r="BU109" t="s">
        <v>67</v>
      </c>
      <c r="BV109">
        <v>1</v>
      </c>
      <c r="BW109">
        <v>0</v>
      </c>
      <c r="BX109">
        <v>4</v>
      </c>
      <c r="BY109">
        <v>287.2011</v>
      </c>
      <c r="BZ109">
        <v>0</v>
      </c>
      <c r="CB109">
        <v>287.2011</v>
      </c>
      <c r="CC109">
        <v>0.84375</v>
      </c>
      <c r="CD109">
        <v>4.2214999999999998</v>
      </c>
      <c r="CE109">
        <v>4.2214999999999998</v>
      </c>
      <c r="CF109" t="b">
        <v>0</v>
      </c>
      <c r="CG109">
        <v>0</v>
      </c>
      <c r="CH109">
        <v>640</v>
      </c>
      <c r="CL109">
        <v>26</v>
      </c>
      <c r="CM109" s="1">
        <v>104599178.056431</v>
      </c>
      <c r="CQ109">
        <v>0.35</v>
      </c>
      <c r="CR109" t="s">
        <v>59</v>
      </c>
    </row>
    <row r="110" spans="1:96" hidden="1" x14ac:dyDescent="0.55000000000000004">
      <c r="S110" t="s">
        <v>102</v>
      </c>
      <c r="T110" t="s">
        <v>479</v>
      </c>
      <c r="U110" t="s">
        <v>62</v>
      </c>
      <c r="V110" t="s">
        <v>480</v>
      </c>
      <c r="W110" t="s">
        <v>64</v>
      </c>
      <c r="X110">
        <v>0</v>
      </c>
      <c r="Y110">
        <v>0</v>
      </c>
      <c r="Z110">
        <v>0</v>
      </c>
      <c r="AB110">
        <v>0</v>
      </c>
      <c r="AC110">
        <v>257</v>
      </c>
      <c r="AD110">
        <v>0</v>
      </c>
      <c r="AE110">
        <v>-1</v>
      </c>
      <c r="AI110" t="s">
        <v>59</v>
      </c>
      <c r="AJ110">
        <v>2</v>
      </c>
      <c r="AK110">
        <v>0</v>
      </c>
      <c r="AL110">
        <v>3468450.1160444799</v>
      </c>
      <c r="AM110">
        <v>3049811.6905873902</v>
      </c>
      <c r="AN110">
        <v>2180163.2528547202</v>
      </c>
      <c r="AO110">
        <v>3049811.6905873902</v>
      </c>
      <c r="AP110">
        <v>2740983.54944972</v>
      </c>
      <c r="AQ110">
        <v>0</v>
      </c>
      <c r="AR110" s="1">
        <v>13049807.5291418</v>
      </c>
      <c r="AS110">
        <v>0</v>
      </c>
      <c r="AT110">
        <v>0</v>
      </c>
      <c r="AU110">
        <v>2984539.2080672602</v>
      </c>
      <c r="AV110">
        <v>7420811.1400661804</v>
      </c>
      <c r="AW110">
        <v>3307380.0578633202</v>
      </c>
      <c r="AX110">
        <v>0</v>
      </c>
      <c r="AY110">
        <v>7656554.1399355596</v>
      </c>
      <c r="AZ110">
        <v>0</v>
      </c>
      <c r="BA110">
        <v>0</v>
      </c>
      <c r="BB110">
        <v>0</v>
      </c>
      <c r="BC110">
        <v>3917945.0874398202</v>
      </c>
      <c r="BD110">
        <v>4360326.5057094498</v>
      </c>
      <c r="BE110">
        <v>979486.27185995597</v>
      </c>
      <c r="BG110" t="s">
        <v>481</v>
      </c>
      <c r="BH110" t="s">
        <v>66</v>
      </c>
      <c r="BN110" t="b">
        <v>1</v>
      </c>
      <c r="BS110">
        <v>257</v>
      </c>
      <c r="BT110">
        <v>0</v>
      </c>
      <c r="BU110" t="s">
        <v>67</v>
      </c>
      <c r="BV110">
        <v>7</v>
      </c>
      <c r="BW110">
        <v>0</v>
      </c>
      <c r="BX110">
        <v>1</v>
      </c>
      <c r="BY110">
        <v>705.18420000000003</v>
      </c>
      <c r="BZ110">
        <v>0</v>
      </c>
      <c r="CB110">
        <v>705.18420000000003</v>
      </c>
      <c r="CC110" t="s">
        <v>68</v>
      </c>
      <c r="CD110">
        <v>0.4007</v>
      </c>
      <c r="CE110">
        <v>0.4007</v>
      </c>
      <c r="CF110" t="b">
        <v>0</v>
      </c>
      <c r="CG110">
        <v>1</v>
      </c>
      <c r="CH110">
        <v>257</v>
      </c>
      <c r="CL110">
        <v>0</v>
      </c>
      <c r="CM110" s="1">
        <v>42697363.668223403</v>
      </c>
      <c r="CQ110">
        <v>0</v>
      </c>
      <c r="CR110" t="s">
        <v>59</v>
      </c>
    </row>
    <row r="111" spans="1:96" hidden="1" x14ac:dyDescent="0.55000000000000004">
      <c r="S111" t="s">
        <v>83</v>
      </c>
      <c r="T111" t="s">
        <v>284</v>
      </c>
      <c r="U111" t="s">
        <v>62</v>
      </c>
      <c r="V111" t="s">
        <v>285</v>
      </c>
      <c r="W111" t="s">
        <v>64</v>
      </c>
      <c r="X111">
        <v>0</v>
      </c>
      <c r="Y111">
        <v>0</v>
      </c>
      <c r="Z111">
        <v>0</v>
      </c>
      <c r="AB111">
        <v>0</v>
      </c>
      <c r="AC111">
        <v>1865</v>
      </c>
      <c r="AD111">
        <v>0</v>
      </c>
      <c r="AE111">
        <v>-1</v>
      </c>
      <c r="AI111" t="s">
        <v>59</v>
      </c>
      <c r="AJ111">
        <v>2</v>
      </c>
      <c r="AK111">
        <v>0</v>
      </c>
      <c r="AL111">
        <v>0</v>
      </c>
      <c r="AM111">
        <v>67088.832826727899</v>
      </c>
      <c r="AN111">
        <v>0</v>
      </c>
      <c r="AO111">
        <v>67088.832826727899</v>
      </c>
      <c r="AP111">
        <v>234810.91489354699</v>
      </c>
      <c r="AQ111">
        <v>0</v>
      </c>
      <c r="AR111">
        <v>0</v>
      </c>
      <c r="AS111">
        <v>0</v>
      </c>
      <c r="AT111">
        <v>939243.65957419004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G111" t="s">
        <v>482</v>
      </c>
      <c r="BH111" t="s">
        <v>66</v>
      </c>
      <c r="BN111" t="b">
        <v>1</v>
      </c>
      <c r="BS111">
        <v>1865</v>
      </c>
      <c r="BT111">
        <v>0</v>
      </c>
      <c r="BU111" t="s">
        <v>67</v>
      </c>
      <c r="BV111">
        <v>1</v>
      </c>
      <c r="BW111">
        <v>0</v>
      </c>
      <c r="BX111">
        <v>1</v>
      </c>
      <c r="BY111">
        <v>363.18020000000001</v>
      </c>
      <c r="BZ111">
        <v>0</v>
      </c>
      <c r="CB111">
        <v>363.18020000000001</v>
      </c>
      <c r="CC111" t="s">
        <v>68</v>
      </c>
      <c r="CD111">
        <v>3.234</v>
      </c>
      <c r="CE111">
        <v>3.234</v>
      </c>
      <c r="CF111" t="b">
        <v>0</v>
      </c>
      <c r="CG111">
        <v>1</v>
      </c>
      <c r="CH111">
        <v>1865</v>
      </c>
      <c r="CL111">
        <v>0</v>
      </c>
      <c r="CM111">
        <v>939243.65957419004</v>
      </c>
      <c r="CQ111">
        <v>0</v>
      </c>
      <c r="CR111" t="s">
        <v>59</v>
      </c>
    </row>
    <row r="112" spans="1:96" hidden="1" x14ac:dyDescent="0.55000000000000004">
      <c r="S112" t="s">
        <v>79</v>
      </c>
      <c r="T112" t="s">
        <v>219</v>
      </c>
      <c r="U112" t="s">
        <v>62</v>
      </c>
      <c r="V112" t="s">
        <v>220</v>
      </c>
      <c r="W112" t="s">
        <v>64</v>
      </c>
      <c r="X112">
        <v>0</v>
      </c>
      <c r="Y112">
        <v>0</v>
      </c>
      <c r="Z112">
        <v>0</v>
      </c>
      <c r="AB112">
        <v>0</v>
      </c>
      <c r="AC112">
        <v>1060</v>
      </c>
      <c r="AD112">
        <v>0</v>
      </c>
      <c r="AE112">
        <v>-1</v>
      </c>
      <c r="AI112" t="s">
        <v>59</v>
      </c>
      <c r="AJ112">
        <v>2</v>
      </c>
      <c r="AK112">
        <v>0</v>
      </c>
      <c r="AL112">
        <v>0</v>
      </c>
      <c r="AM112">
        <v>111368.14904300901</v>
      </c>
      <c r="AN112">
        <v>0</v>
      </c>
      <c r="AO112">
        <v>111368.14904300901</v>
      </c>
      <c r="AP112">
        <v>0</v>
      </c>
      <c r="AQ112">
        <v>0</v>
      </c>
      <c r="AR112">
        <v>0</v>
      </c>
      <c r="AS112">
        <v>1559154.08660212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389788.52165053098</v>
      </c>
      <c r="BG112" t="s">
        <v>483</v>
      </c>
      <c r="BH112" t="s">
        <v>66</v>
      </c>
      <c r="BN112" t="b">
        <v>1</v>
      </c>
      <c r="BS112">
        <v>1060</v>
      </c>
      <c r="BT112">
        <v>0</v>
      </c>
      <c r="BU112" t="s">
        <v>67</v>
      </c>
      <c r="BV112">
        <v>1</v>
      </c>
      <c r="BW112">
        <v>0</v>
      </c>
      <c r="BX112">
        <v>1</v>
      </c>
      <c r="BY112">
        <v>443.27690000000001</v>
      </c>
      <c r="BZ112">
        <v>0</v>
      </c>
      <c r="CB112">
        <v>443.27690000000001</v>
      </c>
      <c r="CC112" t="s">
        <v>68</v>
      </c>
      <c r="CD112">
        <v>3.1353</v>
      </c>
      <c r="CE112">
        <v>3.1353</v>
      </c>
      <c r="CF112" t="b">
        <v>0</v>
      </c>
      <c r="CG112">
        <v>1</v>
      </c>
      <c r="CH112">
        <v>1060</v>
      </c>
      <c r="CL112">
        <v>0</v>
      </c>
      <c r="CM112">
        <v>1559154.08660212</v>
      </c>
      <c r="CQ112">
        <v>0</v>
      </c>
      <c r="CR112" t="s">
        <v>59</v>
      </c>
    </row>
    <row r="113" spans="1:96" x14ac:dyDescent="0.55000000000000004">
      <c r="A113" t="s">
        <v>334</v>
      </c>
      <c r="B113" t="s">
        <v>2692</v>
      </c>
      <c r="C113" t="s">
        <v>118</v>
      </c>
      <c r="D113" t="s">
        <v>2693</v>
      </c>
      <c r="E113" t="s">
        <v>2694</v>
      </c>
      <c r="F113" t="s">
        <v>2695</v>
      </c>
      <c r="G113" t="s">
        <v>506</v>
      </c>
      <c r="H113" t="s">
        <v>128</v>
      </c>
      <c r="I113" t="s">
        <v>124</v>
      </c>
      <c r="J113">
        <v>3</v>
      </c>
      <c r="K113" s="1">
        <v>9.1552700000000002E-5</v>
      </c>
      <c r="L113">
        <v>0.92732099999999995</v>
      </c>
      <c r="M113">
        <v>0.20385500000000001</v>
      </c>
      <c r="N113" t="s">
        <v>125</v>
      </c>
      <c r="O113">
        <v>11</v>
      </c>
      <c r="P113" t="s">
        <v>128</v>
      </c>
      <c r="Q113" t="s">
        <v>2696</v>
      </c>
      <c r="R113" t="s">
        <v>128</v>
      </c>
      <c r="S113" t="s">
        <v>262</v>
      </c>
      <c r="T113" t="s">
        <v>2697</v>
      </c>
      <c r="U113" t="s">
        <v>62</v>
      </c>
      <c r="V113" t="s">
        <v>2698</v>
      </c>
      <c r="W113" t="s">
        <v>64</v>
      </c>
      <c r="X113">
        <v>5.3333333333333304</v>
      </c>
      <c r="Y113">
        <v>1.9470899470899399E-2</v>
      </c>
      <c r="Z113">
        <v>0</v>
      </c>
      <c r="AB113">
        <v>0.1875</v>
      </c>
      <c r="AC113">
        <v>95</v>
      </c>
      <c r="AD113">
        <v>0.2</v>
      </c>
      <c r="AE113">
        <v>22</v>
      </c>
      <c r="AF113" t="s">
        <v>2692</v>
      </c>
      <c r="AG113" t="s">
        <v>118</v>
      </c>
      <c r="AH113" t="s">
        <v>2693</v>
      </c>
      <c r="AI113" t="s">
        <v>59</v>
      </c>
      <c r="AJ113">
        <v>5</v>
      </c>
      <c r="AK113">
        <v>11</v>
      </c>
      <c r="AL113" s="1">
        <v>11846800.126954401</v>
      </c>
      <c r="AM113" s="1">
        <v>28336680.208641</v>
      </c>
      <c r="AN113">
        <v>0</v>
      </c>
      <c r="AO113" s="1">
        <v>28336680.208641</v>
      </c>
      <c r="AP113" s="1">
        <v>32436130.577377599</v>
      </c>
      <c r="AQ113">
        <v>0</v>
      </c>
      <c r="AR113" s="1">
        <v>24944220.0359696</v>
      </c>
      <c r="AS113" s="1">
        <v>25100764.7416941</v>
      </c>
      <c r="AT113" s="1">
        <v>22148220.197538</v>
      </c>
      <c r="AU113">
        <v>0</v>
      </c>
      <c r="AV113" s="1">
        <v>27956864.969104499</v>
      </c>
      <c r="AW113" s="1">
        <v>62235263.510670699</v>
      </c>
      <c r="AX113" s="1">
        <v>26478910.649053801</v>
      </c>
      <c r="AY113" s="1">
        <v>18882127.9522481</v>
      </c>
      <c r="AZ113" s="1">
        <v>122723731.126917</v>
      </c>
      <c r="BA113">
        <v>7583535.4117589099</v>
      </c>
      <c r="BB113">
        <v>0</v>
      </c>
      <c r="BC113" s="1">
        <v>58659884.326018997</v>
      </c>
      <c r="BD113">
        <v>0</v>
      </c>
      <c r="BE113" s="1">
        <v>51621095.048657604</v>
      </c>
      <c r="BF113" t="s">
        <v>2694</v>
      </c>
      <c r="BG113" t="s">
        <v>2699</v>
      </c>
      <c r="BH113" t="s">
        <v>141</v>
      </c>
      <c r="BJ113" t="s">
        <v>2695</v>
      </c>
      <c r="BK113" t="s">
        <v>506</v>
      </c>
      <c r="BL113" t="s">
        <v>128</v>
      </c>
      <c r="BM113" t="s">
        <v>124</v>
      </c>
      <c r="BN113" t="b">
        <v>0</v>
      </c>
      <c r="BO113">
        <v>3</v>
      </c>
      <c r="BP113" s="1">
        <v>9.1552700000000002E-5</v>
      </c>
      <c r="BQ113">
        <v>0.92732099999999995</v>
      </c>
      <c r="BR113">
        <v>0.20385500000000001</v>
      </c>
      <c r="BS113">
        <v>95</v>
      </c>
      <c r="BT113">
        <v>3.6</v>
      </c>
      <c r="BU113" t="s">
        <v>67</v>
      </c>
      <c r="BV113">
        <v>10</v>
      </c>
      <c r="BW113">
        <v>0</v>
      </c>
      <c r="BX113">
        <v>5</v>
      </c>
      <c r="BY113">
        <v>449.10809999999998</v>
      </c>
      <c r="BZ113">
        <v>0</v>
      </c>
      <c r="CA113" t="s">
        <v>125</v>
      </c>
      <c r="CB113">
        <v>449.10809999999998</v>
      </c>
      <c r="CC113">
        <v>0.45833333333333298</v>
      </c>
      <c r="CD113">
        <v>1.9157999999999999</v>
      </c>
      <c r="CE113">
        <v>1.9157999999999999</v>
      </c>
      <c r="CF113" t="b">
        <v>0</v>
      </c>
      <c r="CG113">
        <v>0</v>
      </c>
      <c r="CH113">
        <v>95</v>
      </c>
      <c r="CI113">
        <v>11</v>
      </c>
      <c r="CJ113" t="s">
        <v>128</v>
      </c>
      <c r="CK113" t="s">
        <v>2696</v>
      </c>
      <c r="CL113">
        <v>48</v>
      </c>
      <c r="CM113" s="1">
        <v>396713522.92097402</v>
      </c>
      <c r="CN113" t="s">
        <v>128</v>
      </c>
      <c r="CQ113">
        <v>0.35555555555555501</v>
      </c>
      <c r="CR113" t="s">
        <v>59</v>
      </c>
    </row>
    <row r="114" spans="1:96" hidden="1" x14ac:dyDescent="0.55000000000000004">
      <c r="S114" t="s">
        <v>79</v>
      </c>
      <c r="T114" t="s">
        <v>80</v>
      </c>
      <c r="U114" t="s">
        <v>62</v>
      </c>
      <c r="V114" t="s">
        <v>81</v>
      </c>
      <c r="W114" t="s">
        <v>64</v>
      </c>
      <c r="X114">
        <v>2.7647058823529398</v>
      </c>
      <c r="Y114">
        <v>5.8823529411764698E-2</v>
      </c>
      <c r="Z114">
        <v>0</v>
      </c>
      <c r="AB114">
        <v>0.36170212765957399</v>
      </c>
      <c r="AC114">
        <v>1308</v>
      </c>
      <c r="AD114">
        <v>0.33333333333333298</v>
      </c>
      <c r="AE114">
        <v>156</v>
      </c>
      <c r="AI114" t="s">
        <v>59</v>
      </c>
      <c r="AJ114">
        <v>3</v>
      </c>
      <c r="AK114">
        <v>5</v>
      </c>
      <c r="AL114">
        <v>0</v>
      </c>
      <c r="AM114">
        <v>1161193.1663154601</v>
      </c>
      <c r="AN114">
        <v>0</v>
      </c>
      <c r="AO114">
        <v>1161193.1663154601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 s="1">
        <v>16256704.3284164</v>
      </c>
      <c r="BA114">
        <v>0</v>
      </c>
      <c r="BB114">
        <v>0</v>
      </c>
      <c r="BC114">
        <v>0</v>
      </c>
      <c r="BD114">
        <v>0</v>
      </c>
      <c r="BE114">
        <v>4064176.0821041102</v>
      </c>
      <c r="BG114" t="s">
        <v>489</v>
      </c>
      <c r="BH114" t="s">
        <v>78</v>
      </c>
      <c r="BN114" t="b">
        <v>0</v>
      </c>
      <c r="BS114">
        <v>1308</v>
      </c>
      <c r="BT114">
        <v>3</v>
      </c>
      <c r="BU114" t="s">
        <v>67</v>
      </c>
      <c r="BV114">
        <v>1</v>
      </c>
      <c r="BW114">
        <v>0</v>
      </c>
      <c r="BX114">
        <v>3</v>
      </c>
      <c r="BY114">
        <v>353.24759999999998</v>
      </c>
      <c r="BZ114">
        <v>0</v>
      </c>
      <c r="CB114">
        <v>353.24759999999998</v>
      </c>
      <c r="CC114">
        <v>0.70588235294117596</v>
      </c>
      <c r="CD114">
        <v>3.7887</v>
      </c>
      <c r="CE114">
        <v>3.7887</v>
      </c>
      <c r="CF114" t="b">
        <v>0</v>
      </c>
      <c r="CG114">
        <v>0</v>
      </c>
      <c r="CH114">
        <v>1308</v>
      </c>
      <c r="CL114">
        <v>20</v>
      </c>
      <c r="CM114" s="1">
        <v>16256704.3284164</v>
      </c>
      <c r="CQ114">
        <v>0.44444444444444398</v>
      </c>
      <c r="CR114" t="s">
        <v>59</v>
      </c>
    </row>
    <row r="115" spans="1:96" hidden="1" x14ac:dyDescent="0.55000000000000004">
      <c r="S115" t="s">
        <v>83</v>
      </c>
      <c r="T115" t="s">
        <v>278</v>
      </c>
      <c r="U115" t="s">
        <v>62</v>
      </c>
      <c r="V115" t="s">
        <v>279</v>
      </c>
      <c r="W115" t="s">
        <v>64</v>
      </c>
      <c r="X115">
        <v>3.0454545454545401</v>
      </c>
      <c r="Y115">
        <v>0</v>
      </c>
      <c r="Z115">
        <v>0</v>
      </c>
      <c r="AB115">
        <v>0.328358208955223</v>
      </c>
      <c r="AC115">
        <v>1525</v>
      </c>
      <c r="AD115">
        <v>1</v>
      </c>
      <c r="AE115">
        <v>14</v>
      </c>
      <c r="AI115" t="s">
        <v>59</v>
      </c>
      <c r="AJ115">
        <v>4</v>
      </c>
      <c r="AK115">
        <v>6</v>
      </c>
      <c r="AL115">
        <v>0</v>
      </c>
      <c r="AM115">
        <v>1202409.1917744901</v>
      </c>
      <c r="AN115">
        <v>0</v>
      </c>
      <c r="AO115">
        <v>1202409.1917744901</v>
      </c>
      <c r="AP115">
        <v>4208432.1712107398</v>
      </c>
      <c r="AQ115">
        <v>0</v>
      </c>
      <c r="AR115">
        <v>0</v>
      </c>
      <c r="AS115">
        <v>0</v>
      </c>
      <c r="AT115">
        <v>6758361.4190186299</v>
      </c>
      <c r="AU115">
        <v>0</v>
      </c>
      <c r="AV115">
        <v>0</v>
      </c>
      <c r="AW115">
        <v>5004143.3499900997</v>
      </c>
      <c r="AX115">
        <v>5071223.9158342602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G115" t="s">
        <v>490</v>
      </c>
      <c r="BH115" t="s">
        <v>491</v>
      </c>
      <c r="BN115" t="b">
        <v>0</v>
      </c>
      <c r="BS115">
        <v>1525</v>
      </c>
      <c r="BT115">
        <v>5.25</v>
      </c>
      <c r="BU115" t="s">
        <v>67</v>
      </c>
      <c r="BV115">
        <v>3</v>
      </c>
      <c r="BW115">
        <v>0</v>
      </c>
      <c r="BX115">
        <v>4</v>
      </c>
      <c r="BY115">
        <v>191.10659999999999</v>
      </c>
      <c r="BZ115">
        <v>0</v>
      </c>
      <c r="CB115">
        <v>191.10659999999999</v>
      </c>
      <c r="CC115">
        <v>0.79545454545454497</v>
      </c>
      <c r="CD115">
        <v>5.1454000000000004</v>
      </c>
      <c r="CE115">
        <v>5.1454000000000004</v>
      </c>
      <c r="CF115" t="b">
        <v>0</v>
      </c>
      <c r="CG115">
        <v>0</v>
      </c>
      <c r="CH115">
        <v>1525</v>
      </c>
      <c r="CL115">
        <v>0</v>
      </c>
      <c r="CM115" s="1">
        <v>16833728.684842899</v>
      </c>
      <c r="CQ115">
        <v>0.75</v>
      </c>
      <c r="CR115" t="s">
        <v>59</v>
      </c>
    </row>
    <row r="116" spans="1:96" hidden="1" x14ac:dyDescent="0.55000000000000004">
      <c r="S116" t="s">
        <v>238</v>
      </c>
      <c r="T116" t="s">
        <v>384</v>
      </c>
      <c r="U116" t="s">
        <v>62</v>
      </c>
      <c r="V116" t="s">
        <v>385</v>
      </c>
      <c r="W116" t="s">
        <v>64</v>
      </c>
      <c r="X116">
        <v>1.2</v>
      </c>
      <c r="Y116">
        <v>0.25</v>
      </c>
      <c r="Z116">
        <v>0</v>
      </c>
      <c r="AB116">
        <v>0.83333333333333304</v>
      </c>
      <c r="AC116">
        <v>1815</v>
      </c>
      <c r="AD116">
        <v>0.5</v>
      </c>
      <c r="AE116">
        <v>33</v>
      </c>
      <c r="AI116" t="s">
        <v>59</v>
      </c>
      <c r="AJ116">
        <v>4</v>
      </c>
      <c r="AK116">
        <v>2</v>
      </c>
      <c r="AL116">
        <v>0</v>
      </c>
      <c r="AM116" s="1">
        <v>68976296.768731803</v>
      </c>
      <c r="AN116">
        <v>0</v>
      </c>
      <c r="AO116" s="1">
        <v>68976296.768731803</v>
      </c>
      <c r="AP116" s="1">
        <v>100785926.64986899</v>
      </c>
      <c r="AQ116">
        <v>0</v>
      </c>
      <c r="AR116" s="1">
        <v>562524448.16276896</v>
      </c>
      <c r="AS116">
        <v>0</v>
      </c>
      <c r="AT116" s="1">
        <v>403143706.59947699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G116" t="s">
        <v>492</v>
      </c>
      <c r="BH116" t="s">
        <v>493</v>
      </c>
      <c r="BN116" t="b">
        <v>0</v>
      </c>
      <c r="BS116">
        <v>1815</v>
      </c>
      <c r="BT116">
        <v>2.75</v>
      </c>
      <c r="BU116" t="s">
        <v>67</v>
      </c>
      <c r="BV116">
        <v>2</v>
      </c>
      <c r="BW116">
        <v>0</v>
      </c>
      <c r="BX116">
        <v>4</v>
      </c>
      <c r="BY116">
        <v>363.18029999999999</v>
      </c>
      <c r="BZ116">
        <v>0</v>
      </c>
      <c r="CB116">
        <v>363.18029999999999</v>
      </c>
      <c r="CC116">
        <v>0.95</v>
      </c>
      <c r="CD116">
        <v>3.8449</v>
      </c>
      <c r="CE116">
        <v>3.8449</v>
      </c>
      <c r="CF116" t="b">
        <v>0</v>
      </c>
      <c r="CG116">
        <v>0</v>
      </c>
      <c r="CH116">
        <v>1815</v>
      </c>
      <c r="CL116">
        <v>8</v>
      </c>
      <c r="CM116" s="1">
        <v>965668154.76224601</v>
      </c>
      <c r="CQ116">
        <v>0.55000000000000004</v>
      </c>
      <c r="CR116" t="s">
        <v>59</v>
      </c>
    </row>
    <row r="117" spans="1:96" hidden="1" x14ac:dyDescent="0.55000000000000004">
      <c r="S117" t="s">
        <v>69</v>
      </c>
      <c r="T117" t="s">
        <v>88</v>
      </c>
      <c r="U117" t="s">
        <v>62</v>
      </c>
      <c r="V117" t="s">
        <v>89</v>
      </c>
      <c r="W117" t="s">
        <v>64</v>
      </c>
      <c r="X117">
        <v>0</v>
      </c>
      <c r="Y117">
        <v>0</v>
      </c>
      <c r="Z117">
        <v>0</v>
      </c>
      <c r="AB117">
        <v>0</v>
      </c>
      <c r="AC117">
        <v>1138</v>
      </c>
      <c r="AD117">
        <v>0</v>
      </c>
      <c r="AE117">
        <v>-1</v>
      </c>
      <c r="AI117" t="s">
        <v>59</v>
      </c>
      <c r="AJ117">
        <v>2</v>
      </c>
      <c r="AK117">
        <v>0</v>
      </c>
      <c r="AL117">
        <v>1651038.4558296399</v>
      </c>
      <c r="AM117">
        <v>353793.95482063701</v>
      </c>
      <c r="AN117">
        <v>0</v>
      </c>
      <c r="AO117">
        <v>353793.95482063701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4953115.3674889198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G117" t="s">
        <v>494</v>
      </c>
      <c r="BH117" t="s">
        <v>66</v>
      </c>
      <c r="BN117" t="b">
        <v>1</v>
      </c>
      <c r="BS117">
        <v>1138</v>
      </c>
      <c r="BT117">
        <v>0</v>
      </c>
      <c r="BU117" t="s">
        <v>67</v>
      </c>
      <c r="BV117">
        <v>1</v>
      </c>
      <c r="BW117">
        <v>0</v>
      </c>
      <c r="BX117">
        <v>1</v>
      </c>
      <c r="BY117">
        <v>382.29509999999999</v>
      </c>
      <c r="BZ117">
        <v>0</v>
      </c>
      <c r="CB117">
        <v>382.29509999999999</v>
      </c>
      <c r="CC117" t="s">
        <v>68</v>
      </c>
      <c r="CD117">
        <v>4.3272000000000004</v>
      </c>
      <c r="CE117">
        <v>4.3272000000000004</v>
      </c>
      <c r="CF117" t="b">
        <v>0</v>
      </c>
      <c r="CG117">
        <v>1</v>
      </c>
      <c r="CH117">
        <v>1138</v>
      </c>
      <c r="CL117">
        <v>0</v>
      </c>
      <c r="CM117">
        <v>4953115.3674889198</v>
      </c>
      <c r="CQ117">
        <v>0</v>
      </c>
      <c r="CR117" t="s">
        <v>59</v>
      </c>
    </row>
    <row r="118" spans="1:96" hidden="1" x14ac:dyDescent="0.55000000000000004">
      <c r="S118" t="s">
        <v>83</v>
      </c>
      <c r="T118" t="s">
        <v>284</v>
      </c>
      <c r="U118" t="s">
        <v>62</v>
      </c>
      <c r="V118" t="s">
        <v>285</v>
      </c>
      <c r="W118" t="s">
        <v>64</v>
      </c>
      <c r="X118">
        <v>0</v>
      </c>
      <c r="Y118">
        <v>0</v>
      </c>
      <c r="Z118">
        <v>0</v>
      </c>
      <c r="AB118">
        <v>0</v>
      </c>
      <c r="AC118">
        <v>1862</v>
      </c>
      <c r="AD118">
        <v>0</v>
      </c>
      <c r="AE118">
        <v>-1</v>
      </c>
      <c r="AI118" t="s">
        <v>59</v>
      </c>
      <c r="AJ118">
        <v>2</v>
      </c>
      <c r="AK118">
        <v>0</v>
      </c>
      <c r="AL118">
        <v>0</v>
      </c>
      <c r="AM118">
        <v>180744.02510411901</v>
      </c>
      <c r="AN118">
        <v>0</v>
      </c>
      <c r="AO118">
        <v>180744.02510411901</v>
      </c>
      <c r="AP118">
        <v>632604.08786441898</v>
      </c>
      <c r="AQ118">
        <v>0</v>
      </c>
      <c r="AR118">
        <v>0</v>
      </c>
      <c r="AS118">
        <v>0</v>
      </c>
      <c r="AT118">
        <v>2530416.3514576699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G118" t="s">
        <v>495</v>
      </c>
      <c r="BH118" t="s">
        <v>66</v>
      </c>
      <c r="BN118" t="b">
        <v>1</v>
      </c>
      <c r="BS118">
        <v>1862</v>
      </c>
      <c r="BT118">
        <v>0</v>
      </c>
      <c r="BU118" t="s">
        <v>67</v>
      </c>
      <c r="BV118">
        <v>1</v>
      </c>
      <c r="BW118">
        <v>0</v>
      </c>
      <c r="BX118">
        <v>1</v>
      </c>
      <c r="BY118">
        <v>377.08429999999998</v>
      </c>
      <c r="BZ118">
        <v>0</v>
      </c>
      <c r="CB118">
        <v>377.08429999999998</v>
      </c>
      <c r="CC118" t="s">
        <v>68</v>
      </c>
      <c r="CD118">
        <v>1.3136000000000001</v>
      </c>
      <c r="CE118">
        <v>1.3136000000000001</v>
      </c>
      <c r="CF118" t="b">
        <v>0</v>
      </c>
      <c r="CG118">
        <v>1</v>
      </c>
      <c r="CH118">
        <v>1862</v>
      </c>
      <c r="CL118">
        <v>0</v>
      </c>
      <c r="CM118">
        <v>2530416.3514576699</v>
      </c>
      <c r="CQ118">
        <v>0</v>
      </c>
      <c r="CR118" t="s">
        <v>59</v>
      </c>
    </row>
    <row r="119" spans="1:96" hidden="1" x14ac:dyDescent="0.55000000000000004">
      <c r="S119" t="s">
        <v>69</v>
      </c>
      <c r="T119" t="s">
        <v>496</v>
      </c>
      <c r="U119" t="s">
        <v>62</v>
      </c>
      <c r="V119" t="s">
        <v>497</v>
      </c>
      <c r="W119" t="s">
        <v>64</v>
      </c>
      <c r="X119">
        <v>0</v>
      </c>
      <c r="Y119">
        <v>0</v>
      </c>
      <c r="Z119">
        <v>0</v>
      </c>
      <c r="AB119">
        <v>0</v>
      </c>
      <c r="AC119">
        <v>558</v>
      </c>
      <c r="AD119">
        <v>0</v>
      </c>
      <c r="AE119">
        <v>-1</v>
      </c>
      <c r="AI119" t="s">
        <v>59</v>
      </c>
      <c r="AJ119">
        <v>2</v>
      </c>
      <c r="AK119">
        <v>0</v>
      </c>
      <c r="AL119">
        <v>3976153.3912593299</v>
      </c>
      <c r="AM119">
        <v>852032.869555571</v>
      </c>
      <c r="AN119">
        <v>0</v>
      </c>
      <c r="AO119">
        <v>852032.869555571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5221735.5072931703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6706724.6664848197</v>
      </c>
      <c r="BB119">
        <v>0</v>
      </c>
      <c r="BC119">
        <v>0</v>
      </c>
      <c r="BD119">
        <v>0</v>
      </c>
      <c r="BE119">
        <v>0</v>
      </c>
      <c r="BG119" t="s">
        <v>498</v>
      </c>
      <c r="BH119" t="s">
        <v>66</v>
      </c>
      <c r="BN119" t="b">
        <v>1</v>
      </c>
      <c r="BS119">
        <v>558</v>
      </c>
      <c r="BT119">
        <v>0</v>
      </c>
      <c r="BU119" t="s">
        <v>67</v>
      </c>
      <c r="BV119">
        <v>2</v>
      </c>
      <c r="BW119">
        <v>0</v>
      </c>
      <c r="BX119">
        <v>1</v>
      </c>
      <c r="BY119">
        <v>351.01139999999998</v>
      </c>
      <c r="BZ119">
        <v>0</v>
      </c>
      <c r="CB119">
        <v>351.01139999999998</v>
      </c>
      <c r="CC119" t="s">
        <v>68</v>
      </c>
      <c r="CD119">
        <v>1.0354000000000001</v>
      </c>
      <c r="CE119">
        <v>1.0354000000000001</v>
      </c>
      <c r="CF119" t="b">
        <v>0</v>
      </c>
      <c r="CG119">
        <v>1</v>
      </c>
      <c r="CH119">
        <v>558</v>
      </c>
      <c r="CL119">
        <v>0</v>
      </c>
      <c r="CM119" s="1">
        <v>11928460.173777901</v>
      </c>
      <c r="CQ119">
        <v>0</v>
      </c>
      <c r="CR119" t="s">
        <v>59</v>
      </c>
    </row>
    <row r="120" spans="1:96" hidden="1" x14ac:dyDescent="0.55000000000000004">
      <c r="S120" t="s">
        <v>74</v>
      </c>
      <c r="T120" t="s">
        <v>499</v>
      </c>
      <c r="U120" t="s">
        <v>62</v>
      </c>
      <c r="V120" t="s">
        <v>500</v>
      </c>
      <c r="W120" t="s">
        <v>64</v>
      </c>
      <c r="X120">
        <v>0</v>
      </c>
      <c r="Y120">
        <v>0</v>
      </c>
      <c r="Z120">
        <v>0</v>
      </c>
      <c r="AB120">
        <v>0</v>
      </c>
      <c r="AC120">
        <v>774</v>
      </c>
      <c r="AD120">
        <v>0</v>
      </c>
      <c r="AE120">
        <v>-1</v>
      </c>
      <c r="AI120" t="s">
        <v>59</v>
      </c>
      <c r="AJ120">
        <v>2</v>
      </c>
      <c r="AK120">
        <v>0</v>
      </c>
      <c r="AL120">
        <v>1624027.9274794899</v>
      </c>
      <c r="AM120">
        <v>1715753.0259021099</v>
      </c>
      <c r="AN120">
        <v>0</v>
      </c>
      <c r="AO120">
        <v>1715753.0259021099</v>
      </c>
      <c r="AP120">
        <v>0</v>
      </c>
      <c r="AQ120">
        <v>0</v>
      </c>
      <c r="AR120">
        <v>0</v>
      </c>
      <c r="AS120" s="1">
        <v>19148458.580191098</v>
      </c>
      <c r="AT120">
        <v>0</v>
      </c>
      <c r="AU120">
        <v>4872083.7824384803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4787114.6450477904</v>
      </c>
      <c r="BG120" t="s">
        <v>501</v>
      </c>
      <c r="BH120" t="s">
        <v>66</v>
      </c>
      <c r="BN120" t="b">
        <v>1</v>
      </c>
      <c r="BS120">
        <v>774</v>
      </c>
      <c r="BT120">
        <v>0</v>
      </c>
      <c r="BU120" t="s">
        <v>67</v>
      </c>
      <c r="BV120">
        <v>2</v>
      </c>
      <c r="BW120">
        <v>0</v>
      </c>
      <c r="BX120">
        <v>1</v>
      </c>
      <c r="BY120">
        <v>477.2824</v>
      </c>
      <c r="BZ120">
        <v>0</v>
      </c>
      <c r="CB120">
        <v>477.2824</v>
      </c>
      <c r="CC120" t="s">
        <v>68</v>
      </c>
      <c r="CD120">
        <v>3.2948</v>
      </c>
      <c r="CE120">
        <v>3.2948</v>
      </c>
      <c r="CF120" t="b">
        <v>0</v>
      </c>
      <c r="CG120">
        <v>1</v>
      </c>
      <c r="CH120">
        <v>774</v>
      </c>
      <c r="CL120">
        <v>0</v>
      </c>
      <c r="CM120" s="1">
        <v>24020542.3626296</v>
      </c>
      <c r="CQ120">
        <v>0</v>
      </c>
      <c r="CR120" t="s">
        <v>59</v>
      </c>
    </row>
    <row r="121" spans="1:96" x14ac:dyDescent="0.55000000000000004">
      <c r="A121" t="s">
        <v>116</v>
      </c>
      <c r="B121" t="s">
        <v>321</v>
      </c>
      <c r="C121" t="s">
        <v>322</v>
      </c>
      <c r="D121" t="s">
        <v>323</v>
      </c>
      <c r="E121" t="s">
        <v>324</v>
      </c>
      <c r="F121" t="s">
        <v>128</v>
      </c>
      <c r="G121" t="s">
        <v>215</v>
      </c>
      <c r="H121" t="s">
        <v>179</v>
      </c>
      <c r="I121" t="s">
        <v>147</v>
      </c>
      <c r="J121">
        <v>3</v>
      </c>
      <c r="K121">
        <v>9.1552699999999996E-4</v>
      </c>
      <c r="L121">
        <v>0.71833199999999997</v>
      </c>
      <c r="M121">
        <v>3.3753000000000002</v>
      </c>
      <c r="N121" t="s">
        <v>323</v>
      </c>
      <c r="O121">
        <v>26</v>
      </c>
      <c r="P121" t="s">
        <v>128</v>
      </c>
      <c r="Q121" t="s">
        <v>325</v>
      </c>
      <c r="R121" t="s">
        <v>128</v>
      </c>
      <c r="S121" t="s">
        <v>79</v>
      </c>
      <c r="T121" t="s">
        <v>219</v>
      </c>
      <c r="U121" t="s">
        <v>62</v>
      </c>
      <c r="V121" t="s">
        <v>220</v>
      </c>
      <c r="W121" t="s">
        <v>64</v>
      </c>
      <c r="X121">
        <v>4.9583333333333304</v>
      </c>
      <c r="Y121">
        <v>0</v>
      </c>
      <c r="Z121">
        <v>0</v>
      </c>
      <c r="AB121">
        <v>0.20168067226890701</v>
      </c>
      <c r="AC121">
        <v>687</v>
      </c>
      <c r="AD121">
        <v>1</v>
      </c>
      <c r="AE121">
        <v>39</v>
      </c>
      <c r="AF121" t="s">
        <v>321</v>
      </c>
      <c r="AG121" t="s">
        <v>322</v>
      </c>
      <c r="AH121" t="s">
        <v>323</v>
      </c>
      <c r="AI121" t="s">
        <v>59</v>
      </c>
      <c r="AJ121">
        <v>2</v>
      </c>
      <c r="AK121">
        <v>10</v>
      </c>
      <c r="AL121">
        <v>0</v>
      </c>
      <c r="AM121">
        <v>1789426.8963045699</v>
      </c>
      <c r="AN121">
        <v>0</v>
      </c>
      <c r="AO121">
        <v>1789426.8963045699</v>
      </c>
      <c r="AP121">
        <v>0</v>
      </c>
      <c r="AQ121">
        <v>0</v>
      </c>
      <c r="AR121">
        <v>0</v>
      </c>
      <c r="AS121" s="1">
        <v>25051976.548264101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6262994.1370660197</v>
      </c>
      <c r="BF121" t="s">
        <v>324</v>
      </c>
      <c r="BG121" t="s">
        <v>1406</v>
      </c>
      <c r="BH121" t="s">
        <v>94</v>
      </c>
      <c r="BJ121" t="s">
        <v>128</v>
      </c>
      <c r="BK121" t="s">
        <v>215</v>
      </c>
      <c r="BL121" t="s">
        <v>179</v>
      </c>
      <c r="BM121" t="s">
        <v>147</v>
      </c>
      <c r="BN121" t="b">
        <v>0</v>
      </c>
      <c r="BO121">
        <v>3</v>
      </c>
      <c r="BP121">
        <v>9.1552699999999996E-4</v>
      </c>
      <c r="BQ121">
        <v>0.71833199999999997</v>
      </c>
      <c r="BR121">
        <v>3.3753000000000002</v>
      </c>
      <c r="BS121">
        <v>687</v>
      </c>
      <c r="BT121">
        <v>5</v>
      </c>
      <c r="BU121" t="s">
        <v>67</v>
      </c>
      <c r="BV121">
        <v>1</v>
      </c>
      <c r="BW121">
        <v>0</v>
      </c>
      <c r="BX121">
        <v>2</v>
      </c>
      <c r="BY121">
        <v>271.24209999999999</v>
      </c>
      <c r="BZ121">
        <v>0</v>
      </c>
      <c r="CA121" t="s">
        <v>323</v>
      </c>
      <c r="CB121">
        <v>271.24209999999999</v>
      </c>
      <c r="CC121">
        <v>0.60416666666666596</v>
      </c>
      <c r="CD121">
        <v>5.9189999999999996</v>
      </c>
      <c r="CE121">
        <v>5.9189999999999996</v>
      </c>
      <c r="CF121" t="b">
        <v>0</v>
      </c>
      <c r="CG121">
        <v>0</v>
      </c>
      <c r="CH121">
        <v>687</v>
      </c>
      <c r="CI121">
        <v>26</v>
      </c>
      <c r="CJ121" t="s">
        <v>128</v>
      </c>
      <c r="CK121" t="s">
        <v>325</v>
      </c>
      <c r="CL121">
        <v>0</v>
      </c>
      <c r="CM121" s="1">
        <v>25051976.548264101</v>
      </c>
      <c r="CN121" t="s">
        <v>128</v>
      </c>
      <c r="CQ121">
        <v>0.71428571428571397</v>
      </c>
      <c r="CR121" t="s">
        <v>59</v>
      </c>
    </row>
    <row r="122" spans="1:96" hidden="1" x14ac:dyDescent="0.55000000000000004">
      <c r="S122" t="s">
        <v>79</v>
      </c>
      <c r="T122" t="s">
        <v>472</v>
      </c>
      <c r="U122" t="s">
        <v>62</v>
      </c>
      <c r="V122" t="s">
        <v>473</v>
      </c>
      <c r="W122" t="s">
        <v>64</v>
      </c>
      <c r="X122">
        <v>3.5882352941176401</v>
      </c>
      <c r="Y122">
        <v>0.11764705882352899</v>
      </c>
      <c r="Z122">
        <v>0</v>
      </c>
      <c r="AB122">
        <v>0.27868852459016302</v>
      </c>
      <c r="AC122">
        <v>793</v>
      </c>
      <c r="AD122">
        <v>0</v>
      </c>
      <c r="AE122">
        <v>156</v>
      </c>
      <c r="AI122" t="s">
        <v>59</v>
      </c>
      <c r="AJ122">
        <v>2</v>
      </c>
      <c r="AK122">
        <v>5</v>
      </c>
      <c r="AL122">
        <v>0</v>
      </c>
      <c r="AM122">
        <v>2160488.6571530499</v>
      </c>
      <c r="AN122">
        <v>0</v>
      </c>
      <c r="AO122">
        <v>2160488.6571530499</v>
      </c>
      <c r="AP122">
        <v>0</v>
      </c>
      <c r="AQ122">
        <v>0</v>
      </c>
      <c r="AR122">
        <v>0</v>
      </c>
      <c r="AS122">
        <v>5986421.2309586201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 s="1">
        <v>24260419.969184101</v>
      </c>
      <c r="BA122">
        <v>0</v>
      </c>
      <c r="BB122">
        <v>0</v>
      </c>
      <c r="BC122">
        <v>0</v>
      </c>
      <c r="BD122">
        <v>0</v>
      </c>
      <c r="BE122">
        <v>7561710.3000356797</v>
      </c>
      <c r="BG122" t="s">
        <v>510</v>
      </c>
      <c r="BH122" t="s">
        <v>78</v>
      </c>
      <c r="BN122" t="b">
        <v>0</v>
      </c>
      <c r="BS122">
        <v>793</v>
      </c>
      <c r="BT122">
        <v>1.5</v>
      </c>
      <c r="BU122" t="s">
        <v>67</v>
      </c>
      <c r="BV122">
        <v>2</v>
      </c>
      <c r="BW122">
        <v>0</v>
      </c>
      <c r="BX122">
        <v>2</v>
      </c>
      <c r="BY122">
        <v>417.26400000000001</v>
      </c>
      <c r="BZ122">
        <v>0</v>
      </c>
      <c r="CB122">
        <v>417.26400000000001</v>
      </c>
      <c r="CC122">
        <v>0.56862745098039202</v>
      </c>
      <c r="CD122">
        <v>4.2535999999999996</v>
      </c>
      <c r="CE122">
        <v>4.2535999999999996</v>
      </c>
      <c r="CF122" t="b">
        <v>0</v>
      </c>
      <c r="CG122">
        <v>0</v>
      </c>
      <c r="CH122">
        <v>793</v>
      </c>
      <c r="CL122">
        <v>44</v>
      </c>
      <c r="CM122" s="1">
        <v>30246841.2001427</v>
      </c>
      <c r="CQ122">
        <v>0.5</v>
      </c>
      <c r="CR122" t="s">
        <v>59</v>
      </c>
    </row>
    <row r="123" spans="1:96" x14ac:dyDescent="0.55000000000000004">
      <c r="A123" t="s">
        <v>116</v>
      </c>
      <c r="B123" t="s">
        <v>293</v>
      </c>
      <c r="C123" t="s">
        <v>294</v>
      </c>
      <c r="D123" t="s">
        <v>2378</v>
      </c>
      <c r="E123" t="s">
        <v>2379</v>
      </c>
      <c r="F123" t="s">
        <v>297</v>
      </c>
      <c r="G123" t="s">
        <v>122</v>
      </c>
      <c r="H123" t="s">
        <v>179</v>
      </c>
      <c r="I123" t="s">
        <v>147</v>
      </c>
      <c r="J123">
        <v>3</v>
      </c>
      <c r="K123">
        <v>4.5776399999999999E-4</v>
      </c>
      <c r="L123">
        <v>0.74422699999999997</v>
      </c>
      <c r="M123">
        <v>1.57182</v>
      </c>
      <c r="N123" t="s">
        <v>298</v>
      </c>
      <c r="O123">
        <v>40</v>
      </c>
      <c r="P123" t="s">
        <v>299</v>
      </c>
      <c r="Q123" t="s">
        <v>2380</v>
      </c>
      <c r="R123" t="s">
        <v>128</v>
      </c>
      <c r="S123" t="s">
        <v>79</v>
      </c>
      <c r="T123" t="s">
        <v>219</v>
      </c>
      <c r="U123" t="s">
        <v>62</v>
      </c>
      <c r="V123" t="s">
        <v>220</v>
      </c>
      <c r="W123" t="s">
        <v>64</v>
      </c>
      <c r="X123">
        <v>0</v>
      </c>
      <c r="Y123">
        <v>0</v>
      </c>
      <c r="Z123">
        <v>0</v>
      </c>
      <c r="AB123">
        <v>0</v>
      </c>
      <c r="AC123">
        <v>676</v>
      </c>
      <c r="AD123">
        <v>0</v>
      </c>
      <c r="AE123">
        <v>-1</v>
      </c>
      <c r="AF123" t="s">
        <v>293</v>
      </c>
      <c r="AG123" t="s">
        <v>294</v>
      </c>
      <c r="AH123" t="s">
        <v>2378</v>
      </c>
      <c r="AI123" t="s">
        <v>59</v>
      </c>
      <c r="AJ123">
        <v>2</v>
      </c>
      <c r="AK123">
        <v>0</v>
      </c>
      <c r="AL123">
        <v>0</v>
      </c>
      <c r="AM123">
        <v>1750080.1581763499</v>
      </c>
      <c r="AN123">
        <v>0</v>
      </c>
      <c r="AO123">
        <v>1750080.1581763499</v>
      </c>
      <c r="AP123">
        <v>0</v>
      </c>
      <c r="AQ123">
        <v>0</v>
      </c>
      <c r="AR123">
        <v>0</v>
      </c>
      <c r="AS123" s="1">
        <v>24501122.2144689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6125280.5536172204</v>
      </c>
      <c r="BF123" t="s">
        <v>2379</v>
      </c>
      <c r="BG123" t="s">
        <v>2381</v>
      </c>
      <c r="BH123" t="s">
        <v>66</v>
      </c>
      <c r="BJ123" t="s">
        <v>297</v>
      </c>
      <c r="BK123" t="s">
        <v>122</v>
      </c>
      <c r="BL123" t="s">
        <v>179</v>
      </c>
      <c r="BM123" t="s">
        <v>147</v>
      </c>
      <c r="BN123" t="b">
        <v>1</v>
      </c>
      <c r="BO123">
        <v>3</v>
      </c>
      <c r="BP123">
        <v>4.5776399999999999E-4</v>
      </c>
      <c r="BQ123">
        <v>0.74422699999999997</v>
      </c>
      <c r="BR123">
        <v>1.57182</v>
      </c>
      <c r="BS123">
        <v>676</v>
      </c>
      <c r="BT123">
        <v>0</v>
      </c>
      <c r="BU123" t="s">
        <v>67</v>
      </c>
      <c r="BV123">
        <v>1</v>
      </c>
      <c r="BW123">
        <v>0</v>
      </c>
      <c r="BX123">
        <v>1</v>
      </c>
      <c r="BY123">
        <v>291.23140000000001</v>
      </c>
      <c r="BZ123">
        <v>0</v>
      </c>
      <c r="CA123" t="s">
        <v>298</v>
      </c>
      <c r="CB123">
        <v>291.23140000000001</v>
      </c>
      <c r="CC123" t="s">
        <v>68</v>
      </c>
      <c r="CD123">
        <v>4.5000999999999998</v>
      </c>
      <c r="CE123">
        <v>4.5000999999999998</v>
      </c>
      <c r="CF123" t="b">
        <v>0</v>
      </c>
      <c r="CG123">
        <v>1</v>
      </c>
      <c r="CH123">
        <v>676</v>
      </c>
      <c r="CI123">
        <v>40</v>
      </c>
      <c r="CJ123" t="s">
        <v>299</v>
      </c>
      <c r="CK123" t="s">
        <v>2380</v>
      </c>
      <c r="CL123">
        <v>0</v>
      </c>
      <c r="CM123" s="1">
        <v>24501122.2144689</v>
      </c>
      <c r="CN123" t="s">
        <v>128</v>
      </c>
      <c r="CQ123">
        <v>0</v>
      </c>
      <c r="CR123" t="s">
        <v>59</v>
      </c>
    </row>
    <row r="124" spans="1:96" hidden="1" x14ac:dyDescent="0.55000000000000004">
      <c r="S124" t="s">
        <v>83</v>
      </c>
      <c r="T124" t="s">
        <v>225</v>
      </c>
      <c r="U124" t="s">
        <v>62</v>
      </c>
      <c r="V124" t="s">
        <v>85</v>
      </c>
      <c r="W124" t="s">
        <v>64</v>
      </c>
      <c r="X124">
        <v>3.6603773584905599</v>
      </c>
      <c r="Y124">
        <v>6.9726656990807901E-3</v>
      </c>
      <c r="Z124">
        <v>0</v>
      </c>
      <c r="AB124">
        <v>0.27319587628865899</v>
      </c>
      <c r="AC124">
        <v>1677</v>
      </c>
      <c r="AD124">
        <v>0.76190476190476097</v>
      </c>
      <c r="AE124">
        <v>24</v>
      </c>
      <c r="AI124" t="s">
        <v>59</v>
      </c>
      <c r="AJ124">
        <v>7</v>
      </c>
      <c r="AK124">
        <v>7</v>
      </c>
      <c r="AL124">
        <v>0</v>
      </c>
      <c r="AM124">
        <v>1517327.8795080001</v>
      </c>
      <c r="AN124">
        <v>0</v>
      </c>
      <c r="AO124">
        <v>1517327.8795080001</v>
      </c>
      <c r="AP124">
        <v>5310647.5782780098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 s="1">
        <v>21242590.313111998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G124" t="s">
        <v>520</v>
      </c>
      <c r="BH124" t="s">
        <v>252</v>
      </c>
      <c r="BN124" t="b">
        <v>0</v>
      </c>
      <c r="BS124">
        <v>1677</v>
      </c>
      <c r="BT124">
        <v>7.5714285714285703</v>
      </c>
      <c r="BU124" t="s">
        <v>67</v>
      </c>
      <c r="BV124">
        <v>1</v>
      </c>
      <c r="BW124">
        <v>0</v>
      </c>
      <c r="BX124">
        <v>7</v>
      </c>
      <c r="BY124">
        <v>582.255</v>
      </c>
      <c r="BZ124">
        <v>0</v>
      </c>
      <c r="CB124">
        <v>582.255</v>
      </c>
      <c r="CC124">
        <v>0.758147512864494</v>
      </c>
      <c r="CD124">
        <v>2.4359000000000002</v>
      </c>
      <c r="CE124">
        <v>2.4359000000000002</v>
      </c>
      <c r="CF124" t="b">
        <v>0</v>
      </c>
      <c r="CG124">
        <v>0</v>
      </c>
      <c r="CH124">
        <v>1677</v>
      </c>
      <c r="CL124">
        <v>568</v>
      </c>
      <c r="CM124" s="1">
        <v>21242590.313111998</v>
      </c>
      <c r="CQ124">
        <v>0.50476190476190397</v>
      </c>
      <c r="CR124" t="s">
        <v>59</v>
      </c>
    </row>
    <row r="125" spans="1:96" hidden="1" x14ac:dyDescent="0.55000000000000004">
      <c r="S125" t="s">
        <v>79</v>
      </c>
      <c r="T125" t="s">
        <v>80</v>
      </c>
      <c r="U125" t="s">
        <v>62</v>
      </c>
      <c r="V125" t="s">
        <v>81</v>
      </c>
      <c r="W125" t="s">
        <v>64</v>
      </c>
      <c r="X125">
        <v>0</v>
      </c>
      <c r="Y125">
        <v>0</v>
      </c>
      <c r="Z125">
        <v>0</v>
      </c>
      <c r="AB125">
        <v>0</v>
      </c>
      <c r="AC125">
        <v>1433</v>
      </c>
      <c r="AD125">
        <v>0</v>
      </c>
      <c r="AE125">
        <v>-1</v>
      </c>
      <c r="AI125" t="s">
        <v>59</v>
      </c>
      <c r="AJ125">
        <v>2</v>
      </c>
      <c r="AK125">
        <v>0</v>
      </c>
      <c r="AL125">
        <v>0</v>
      </c>
      <c r="AM125">
        <v>259782.37290890599</v>
      </c>
      <c r="AN125">
        <v>0</v>
      </c>
      <c r="AO125">
        <v>259782.37290890599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3636953.22072468</v>
      </c>
      <c r="BA125">
        <v>0</v>
      </c>
      <c r="BB125">
        <v>0</v>
      </c>
      <c r="BC125">
        <v>0</v>
      </c>
      <c r="BD125">
        <v>0</v>
      </c>
      <c r="BE125">
        <v>909238.30518117105</v>
      </c>
      <c r="BG125" t="s">
        <v>521</v>
      </c>
      <c r="BH125" t="s">
        <v>66</v>
      </c>
      <c r="BN125" t="b">
        <v>1</v>
      </c>
      <c r="BS125">
        <v>1433</v>
      </c>
      <c r="BT125">
        <v>0</v>
      </c>
      <c r="BU125" t="s">
        <v>67</v>
      </c>
      <c r="BV125">
        <v>1</v>
      </c>
      <c r="BW125">
        <v>0</v>
      </c>
      <c r="BX125">
        <v>1</v>
      </c>
      <c r="BY125">
        <v>477.10300000000001</v>
      </c>
      <c r="BZ125">
        <v>0</v>
      </c>
      <c r="CB125">
        <v>477.10300000000001</v>
      </c>
      <c r="CC125" t="s">
        <v>68</v>
      </c>
      <c r="CD125">
        <v>2.6802999999999999</v>
      </c>
      <c r="CE125">
        <v>2.6802999999999999</v>
      </c>
      <c r="CF125" t="b">
        <v>0</v>
      </c>
      <c r="CG125">
        <v>1</v>
      </c>
      <c r="CH125">
        <v>1433</v>
      </c>
      <c r="CL125">
        <v>0</v>
      </c>
      <c r="CM125">
        <v>3636953.22072468</v>
      </c>
      <c r="CQ125">
        <v>0</v>
      </c>
      <c r="CR125" t="s">
        <v>59</v>
      </c>
    </row>
    <row r="126" spans="1:96" hidden="1" x14ac:dyDescent="0.55000000000000004">
      <c r="S126" t="s">
        <v>79</v>
      </c>
      <c r="T126" t="s">
        <v>219</v>
      </c>
      <c r="U126" t="s">
        <v>62</v>
      </c>
      <c r="V126" t="s">
        <v>220</v>
      </c>
      <c r="W126" t="s">
        <v>64</v>
      </c>
      <c r="X126">
        <v>3.3181818181818099</v>
      </c>
      <c r="Y126">
        <v>9.0909090909090898E-2</v>
      </c>
      <c r="Z126">
        <v>0</v>
      </c>
      <c r="AB126">
        <v>0.301369863013698</v>
      </c>
      <c r="AC126">
        <v>726</v>
      </c>
      <c r="AD126">
        <v>0.33333333333333298</v>
      </c>
      <c r="AE126">
        <v>14</v>
      </c>
      <c r="AI126" t="s">
        <v>59</v>
      </c>
      <c r="AJ126">
        <v>3</v>
      </c>
      <c r="AK126">
        <v>6</v>
      </c>
      <c r="AL126">
        <v>0</v>
      </c>
      <c r="AM126">
        <v>624718.53476607904</v>
      </c>
      <c r="AN126">
        <v>0</v>
      </c>
      <c r="AO126">
        <v>624718.53476607904</v>
      </c>
      <c r="AP126">
        <v>0</v>
      </c>
      <c r="AQ126">
        <v>0</v>
      </c>
      <c r="AR126">
        <v>0</v>
      </c>
      <c r="AS126">
        <v>8746059.4867251106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2186514.8716812702</v>
      </c>
      <c r="BG126" t="s">
        <v>522</v>
      </c>
      <c r="BH126" t="s">
        <v>491</v>
      </c>
      <c r="BN126" t="b">
        <v>0</v>
      </c>
      <c r="BS126">
        <v>726</v>
      </c>
      <c r="BT126">
        <v>6.3333333333333304</v>
      </c>
      <c r="BU126" t="s">
        <v>67</v>
      </c>
      <c r="BV126">
        <v>1</v>
      </c>
      <c r="BW126">
        <v>0</v>
      </c>
      <c r="BX126">
        <v>3</v>
      </c>
      <c r="BY126">
        <v>147.11699999999999</v>
      </c>
      <c r="BZ126">
        <v>0</v>
      </c>
      <c r="CB126">
        <v>147.11699999999999</v>
      </c>
      <c r="CC126">
        <v>0.76818181818181797</v>
      </c>
      <c r="CD126">
        <v>4.2542</v>
      </c>
      <c r="CE126">
        <v>4.2542</v>
      </c>
      <c r="CF126" t="b">
        <v>0</v>
      </c>
      <c r="CG126">
        <v>0</v>
      </c>
      <c r="CH126">
        <v>726</v>
      </c>
      <c r="CL126">
        <v>184</v>
      </c>
      <c r="CM126">
        <v>8746059.4867251106</v>
      </c>
      <c r="CQ126">
        <v>0.66666666666666596</v>
      </c>
      <c r="CR126" t="s">
        <v>59</v>
      </c>
    </row>
    <row r="127" spans="1:96" hidden="1" x14ac:dyDescent="0.55000000000000004">
      <c r="S127" t="s">
        <v>208</v>
      </c>
      <c r="T127" t="s">
        <v>523</v>
      </c>
      <c r="U127" t="s">
        <v>62</v>
      </c>
      <c r="V127" t="s">
        <v>524</v>
      </c>
      <c r="W127" t="s">
        <v>64</v>
      </c>
      <c r="X127">
        <v>4.0588235294117601</v>
      </c>
      <c r="Y127">
        <v>2.8533801580333602E-2</v>
      </c>
      <c r="Z127">
        <v>0</v>
      </c>
      <c r="AB127">
        <v>0.24637681159420199</v>
      </c>
      <c r="AC127">
        <v>772</v>
      </c>
      <c r="AD127">
        <v>0.66666666666666596</v>
      </c>
      <c r="AE127">
        <v>8</v>
      </c>
      <c r="AI127" t="s">
        <v>59</v>
      </c>
      <c r="AJ127">
        <v>3</v>
      </c>
      <c r="AK127">
        <v>7</v>
      </c>
      <c r="AL127">
        <v>0</v>
      </c>
      <c r="AM127">
        <v>5594350.1297287904</v>
      </c>
      <c r="AN127">
        <v>0</v>
      </c>
      <c r="AO127">
        <v>5594350.1297287904</v>
      </c>
      <c r="AP127" s="1">
        <v>16889212.3774818</v>
      </c>
      <c r="AQ127">
        <v>0</v>
      </c>
      <c r="AR127">
        <v>0</v>
      </c>
      <c r="AS127" s="1">
        <v>10764052.306275699</v>
      </c>
      <c r="AT127" s="1">
        <v>52445368.650035404</v>
      </c>
      <c r="AU127">
        <v>0</v>
      </c>
      <c r="AV127">
        <v>0</v>
      </c>
      <c r="AW127">
        <v>5651028.0674464898</v>
      </c>
      <c r="AX127">
        <v>9460452.7924455199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2691013.0765689299</v>
      </c>
      <c r="BG127" t="s">
        <v>525</v>
      </c>
      <c r="BH127" t="s">
        <v>87</v>
      </c>
      <c r="BN127" t="b">
        <v>0</v>
      </c>
      <c r="BS127">
        <v>772</v>
      </c>
      <c r="BT127">
        <v>4.3333333333333304</v>
      </c>
      <c r="BU127" t="s">
        <v>67</v>
      </c>
      <c r="BV127">
        <v>4</v>
      </c>
      <c r="BW127">
        <v>0</v>
      </c>
      <c r="BX127">
        <v>3</v>
      </c>
      <c r="BY127">
        <v>299.20049999999998</v>
      </c>
      <c r="BZ127">
        <v>0</v>
      </c>
      <c r="CB127">
        <v>299.20049999999998</v>
      </c>
      <c r="CC127">
        <v>0.69411764705882295</v>
      </c>
      <c r="CD127">
        <v>4.9508000000000001</v>
      </c>
      <c r="CE127">
        <v>4.9508000000000001</v>
      </c>
      <c r="CF127" t="b">
        <v>0</v>
      </c>
      <c r="CG127">
        <v>0</v>
      </c>
      <c r="CH127">
        <v>772</v>
      </c>
      <c r="CL127">
        <v>976</v>
      </c>
      <c r="CM127" s="1">
        <v>78320901.816203102</v>
      </c>
      <c r="CQ127">
        <v>0.48148148148148101</v>
      </c>
      <c r="CR127" t="s">
        <v>59</v>
      </c>
    </row>
    <row r="128" spans="1:96" hidden="1" x14ac:dyDescent="0.55000000000000004">
      <c r="S128" t="s">
        <v>69</v>
      </c>
      <c r="T128" t="s">
        <v>526</v>
      </c>
      <c r="U128" t="s">
        <v>62</v>
      </c>
      <c r="V128" t="s">
        <v>527</v>
      </c>
      <c r="W128" t="s">
        <v>64</v>
      </c>
      <c r="X128">
        <v>0</v>
      </c>
      <c r="Y128">
        <v>0</v>
      </c>
      <c r="Z128">
        <v>0</v>
      </c>
      <c r="AB128">
        <v>0</v>
      </c>
      <c r="AC128">
        <v>1175</v>
      </c>
      <c r="AD128">
        <v>0</v>
      </c>
      <c r="AE128">
        <v>-1</v>
      </c>
      <c r="AI128" t="s">
        <v>59</v>
      </c>
      <c r="AJ128">
        <v>2</v>
      </c>
      <c r="AK128">
        <v>0</v>
      </c>
      <c r="AL128">
        <v>4583006.9214173304</v>
      </c>
      <c r="AM128">
        <v>982072.91173228505</v>
      </c>
      <c r="AN128">
        <v>0</v>
      </c>
      <c r="AO128">
        <v>982072.91173228505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2532167.5476196599</v>
      </c>
      <c r="AV128" s="1">
        <v>11216853.216632299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G128" t="s">
        <v>528</v>
      </c>
      <c r="BH128" t="s">
        <v>66</v>
      </c>
      <c r="BN128" t="b">
        <v>1</v>
      </c>
      <c r="BS128">
        <v>1175</v>
      </c>
      <c r="BT128">
        <v>0</v>
      </c>
      <c r="BU128" t="s">
        <v>67</v>
      </c>
      <c r="BV128">
        <v>2</v>
      </c>
      <c r="BW128">
        <v>0</v>
      </c>
      <c r="BX128">
        <v>1</v>
      </c>
      <c r="BY128">
        <v>490.17649999999998</v>
      </c>
      <c r="BZ128">
        <v>0</v>
      </c>
      <c r="CB128">
        <v>490.17649999999998</v>
      </c>
      <c r="CC128" t="s">
        <v>68</v>
      </c>
      <c r="CD128">
        <v>0.44019999999999998</v>
      </c>
      <c r="CE128">
        <v>0.44019999999999998</v>
      </c>
      <c r="CF128" t="b">
        <v>0</v>
      </c>
      <c r="CG128">
        <v>1</v>
      </c>
      <c r="CH128">
        <v>1175</v>
      </c>
      <c r="CL128">
        <v>0</v>
      </c>
      <c r="CM128" s="1">
        <v>13749020.764251901</v>
      </c>
      <c r="CQ128">
        <v>0</v>
      </c>
      <c r="CR128" t="s">
        <v>59</v>
      </c>
    </row>
    <row r="129" spans="1:96" hidden="1" x14ac:dyDescent="0.55000000000000004">
      <c r="S129" t="s">
        <v>529</v>
      </c>
      <c r="T129" t="s">
        <v>530</v>
      </c>
      <c r="U129" t="s">
        <v>62</v>
      </c>
      <c r="V129" t="s">
        <v>531</v>
      </c>
      <c r="W129" t="s">
        <v>64</v>
      </c>
      <c r="X129">
        <v>1</v>
      </c>
      <c r="Y129">
        <v>0</v>
      </c>
      <c r="Z129">
        <v>0</v>
      </c>
      <c r="AB129">
        <v>1</v>
      </c>
      <c r="AC129">
        <v>485</v>
      </c>
      <c r="AD129">
        <v>0</v>
      </c>
      <c r="AE129">
        <v>79</v>
      </c>
      <c r="AI129" t="s">
        <v>59</v>
      </c>
      <c r="AJ129">
        <v>1</v>
      </c>
      <c r="AK129">
        <v>1</v>
      </c>
      <c r="AL129">
        <v>7773488.2552923299</v>
      </c>
      <c r="AM129">
        <v>3292652.8236222402</v>
      </c>
      <c r="AN129">
        <v>3762099.2369832699</v>
      </c>
      <c r="AO129">
        <v>3292652.8236222402</v>
      </c>
      <c r="AP129">
        <v>0</v>
      </c>
      <c r="AQ129">
        <v>0</v>
      </c>
      <c r="AR129">
        <v>3503185.2760117599</v>
      </c>
      <c r="AS129">
        <v>3746614.7138959798</v>
      </c>
      <c r="AT129">
        <v>0</v>
      </c>
      <c r="AU129">
        <v>6870425.4758224804</v>
      </c>
      <c r="AV129">
        <v>3863850.70623845</v>
      </c>
      <c r="AW129">
        <v>0</v>
      </c>
      <c r="AX129">
        <v>0</v>
      </c>
      <c r="AY129">
        <v>0</v>
      </c>
      <c r="AZ129">
        <v>3914446.1075832099</v>
      </c>
      <c r="BA129" s="1">
        <v>12586188.583815999</v>
      </c>
      <c r="BB129">
        <v>2936875.2781176702</v>
      </c>
      <c r="BC129">
        <v>4088230.19337693</v>
      </c>
      <c r="BD129">
        <v>4587323.1958488701</v>
      </c>
      <c r="BE129">
        <v>2937322.7537140301</v>
      </c>
      <c r="BG129" t="s">
        <v>532</v>
      </c>
      <c r="BH129" t="s">
        <v>533</v>
      </c>
      <c r="BN129" t="b">
        <v>0</v>
      </c>
      <c r="BS129">
        <v>485</v>
      </c>
      <c r="BT129">
        <v>1</v>
      </c>
      <c r="BU129" t="s">
        <v>67</v>
      </c>
      <c r="BV129">
        <v>9</v>
      </c>
      <c r="BW129">
        <v>0</v>
      </c>
      <c r="BX129">
        <v>1</v>
      </c>
      <c r="BY129">
        <v>122.9246</v>
      </c>
      <c r="BZ129">
        <v>0</v>
      </c>
      <c r="CB129">
        <v>122.9246</v>
      </c>
      <c r="CC129">
        <v>1</v>
      </c>
      <c r="CD129">
        <v>0.37540000000000001</v>
      </c>
      <c r="CE129">
        <v>0.37540000000000001</v>
      </c>
      <c r="CF129" t="b">
        <v>0</v>
      </c>
      <c r="CG129">
        <v>0</v>
      </c>
      <c r="CH129">
        <v>485</v>
      </c>
      <c r="CL129">
        <v>0</v>
      </c>
      <c r="CM129" s="1">
        <v>46097139.530711398</v>
      </c>
      <c r="CQ129">
        <v>0</v>
      </c>
      <c r="CR129" t="s">
        <v>59</v>
      </c>
    </row>
    <row r="130" spans="1:96" hidden="1" x14ac:dyDescent="0.55000000000000004">
      <c r="S130" t="s">
        <v>83</v>
      </c>
      <c r="T130" t="s">
        <v>508</v>
      </c>
      <c r="U130" t="s">
        <v>62</v>
      </c>
      <c r="V130" t="s">
        <v>85</v>
      </c>
      <c r="W130" t="s">
        <v>64</v>
      </c>
      <c r="X130">
        <v>0</v>
      </c>
      <c r="Y130">
        <v>0</v>
      </c>
      <c r="Z130">
        <v>0</v>
      </c>
      <c r="AB130">
        <v>0</v>
      </c>
      <c r="AC130">
        <v>1569</v>
      </c>
      <c r="AD130">
        <v>0</v>
      </c>
      <c r="AE130">
        <v>-1</v>
      </c>
      <c r="AI130" t="s">
        <v>59</v>
      </c>
      <c r="AJ130">
        <v>2</v>
      </c>
      <c r="AK130">
        <v>0</v>
      </c>
      <c r="AL130">
        <v>0</v>
      </c>
      <c r="AM130">
        <v>335308.03733427799</v>
      </c>
      <c r="AN130">
        <v>0</v>
      </c>
      <c r="AO130">
        <v>335308.03733427799</v>
      </c>
      <c r="AP130">
        <v>1173578.1306699701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2445682.7302921698</v>
      </c>
      <c r="AX130">
        <v>2248629.7923877202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G130" t="s">
        <v>534</v>
      </c>
      <c r="BH130" t="s">
        <v>66</v>
      </c>
      <c r="BN130" t="b">
        <v>1</v>
      </c>
      <c r="BS130">
        <v>1569</v>
      </c>
      <c r="BT130">
        <v>0</v>
      </c>
      <c r="BU130" t="s">
        <v>67</v>
      </c>
      <c r="BV130">
        <v>2</v>
      </c>
      <c r="BW130">
        <v>0</v>
      </c>
      <c r="BX130">
        <v>1</v>
      </c>
      <c r="BY130">
        <v>392.27640000000002</v>
      </c>
      <c r="BZ130">
        <v>0</v>
      </c>
      <c r="CB130">
        <v>392.27640000000002</v>
      </c>
      <c r="CC130" t="s">
        <v>68</v>
      </c>
      <c r="CD130">
        <v>4.9253999999999998</v>
      </c>
      <c r="CE130">
        <v>4.9253999999999998</v>
      </c>
      <c r="CF130" t="b">
        <v>0</v>
      </c>
      <c r="CG130">
        <v>1</v>
      </c>
      <c r="CH130">
        <v>1569</v>
      </c>
      <c r="CL130">
        <v>0</v>
      </c>
      <c r="CM130">
        <v>4694312.5226798998</v>
      </c>
      <c r="CQ130">
        <v>0</v>
      </c>
      <c r="CR130" t="s">
        <v>59</v>
      </c>
    </row>
    <row r="131" spans="1:96" hidden="1" x14ac:dyDescent="0.55000000000000004">
      <c r="S131" t="s">
        <v>102</v>
      </c>
      <c r="T131" t="s">
        <v>535</v>
      </c>
      <c r="U131" t="s">
        <v>62</v>
      </c>
      <c r="V131" t="s">
        <v>536</v>
      </c>
      <c r="W131" t="s">
        <v>64</v>
      </c>
      <c r="X131">
        <v>1.4545454545454499</v>
      </c>
      <c r="Y131">
        <v>9.9999999999999895E-2</v>
      </c>
      <c r="Z131">
        <v>0</v>
      </c>
      <c r="AB131">
        <v>0.6875</v>
      </c>
      <c r="AC131">
        <v>113</v>
      </c>
      <c r="AD131">
        <v>0.476190476190476</v>
      </c>
      <c r="AE131">
        <v>96</v>
      </c>
      <c r="AI131" t="s">
        <v>59</v>
      </c>
      <c r="AJ131">
        <v>7</v>
      </c>
      <c r="AK131">
        <v>3</v>
      </c>
      <c r="AL131" s="1">
        <v>19660329.067372199</v>
      </c>
      <c r="AM131" s="1">
        <v>19470293.082052998</v>
      </c>
      <c r="AN131" s="1">
        <v>10728470.019453799</v>
      </c>
      <c r="AO131" s="1">
        <v>19470293.082052998</v>
      </c>
      <c r="AP131" s="1">
        <v>17632589.548682299</v>
      </c>
      <c r="AQ131" s="1">
        <v>31251135.054965999</v>
      </c>
      <c r="AR131" s="1">
        <v>14184513.5992576</v>
      </c>
      <c r="AS131" s="1">
        <v>21763051.839497201</v>
      </c>
      <c r="AT131" s="1">
        <v>24989284.653660402</v>
      </c>
      <c r="AU131">
        <v>0</v>
      </c>
      <c r="AV131" s="1">
        <v>27598106.8399368</v>
      </c>
      <c r="AW131" s="1">
        <v>14846595.4247947</v>
      </c>
      <c r="AX131" s="1">
        <v>14416171.792123601</v>
      </c>
      <c r="AY131" s="1">
        <v>16278306.3241504</v>
      </c>
      <c r="AZ131" s="1">
        <v>27066849.4123648</v>
      </c>
      <c r="BA131" s="1">
        <v>31382880.3621797</v>
      </c>
      <c r="BB131" s="1">
        <v>21456940.038907699</v>
      </c>
      <c r="BC131" s="1">
        <v>27350267.8069029</v>
      </c>
      <c r="BD131">
        <v>0</v>
      </c>
      <c r="BE131" s="1">
        <v>26857826.028432701</v>
      </c>
      <c r="BG131" t="s">
        <v>537</v>
      </c>
      <c r="BH131" t="s">
        <v>538</v>
      </c>
      <c r="BN131" t="b">
        <v>0</v>
      </c>
      <c r="BS131">
        <v>113</v>
      </c>
      <c r="BT131">
        <v>4.71428571428571</v>
      </c>
      <c r="BU131" t="s">
        <v>67</v>
      </c>
      <c r="BV131">
        <v>12</v>
      </c>
      <c r="BW131">
        <v>0</v>
      </c>
      <c r="BX131">
        <v>7</v>
      </c>
      <c r="BY131">
        <v>600.41719999999998</v>
      </c>
      <c r="BZ131">
        <v>0</v>
      </c>
      <c r="CB131">
        <v>600.41719999999998</v>
      </c>
      <c r="CC131">
        <v>0.95454545454545403</v>
      </c>
      <c r="CD131">
        <v>5.5229999999999997</v>
      </c>
      <c r="CE131">
        <v>5.5229999999999997</v>
      </c>
      <c r="CF131" t="b">
        <v>0</v>
      </c>
      <c r="CG131">
        <v>0</v>
      </c>
      <c r="CH131">
        <v>113</v>
      </c>
      <c r="CL131">
        <v>22</v>
      </c>
      <c r="CM131" s="1">
        <v>272584103.14874202</v>
      </c>
      <c r="CQ131">
        <v>0.47142857142857097</v>
      </c>
      <c r="CR131" t="s">
        <v>59</v>
      </c>
    </row>
    <row r="132" spans="1:96" hidden="1" x14ac:dyDescent="0.55000000000000004">
      <c r="S132" t="s">
        <v>74</v>
      </c>
      <c r="T132" t="s">
        <v>539</v>
      </c>
      <c r="U132" t="s">
        <v>62</v>
      </c>
      <c r="V132" t="s">
        <v>540</v>
      </c>
      <c r="W132" t="s">
        <v>64</v>
      </c>
      <c r="X132">
        <v>3.3529411764705799</v>
      </c>
      <c r="Y132">
        <v>0</v>
      </c>
      <c r="Z132">
        <v>0</v>
      </c>
      <c r="AB132">
        <v>0.29824561403508698</v>
      </c>
      <c r="AC132">
        <v>571</v>
      </c>
      <c r="AD132">
        <v>0</v>
      </c>
      <c r="AE132">
        <v>156</v>
      </c>
      <c r="AI132" t="s">
        <v>59</v>
      </c>
      <c r="AJ132">
        <v>1</v>
      </c>
      <c r="AK132">
        <v>6</v>
      </c>
      <c r="AL132">
        <v>618231.58259273798</v>
      </c>
      <c r="AM132">
        <v>2367384.2247513202</v>
      </c>
      <c r="AN132">
        <v>0</v>
      </c>
      <c r="AO132">
        <v>2367384.2247513202</v>
      </c>
      <c r="AP132">
        <v>0</v>
      </c>
      <c r="AQ132">
        <v>7478196.0565826297</v>
      </c>
      <c r="AR132">
        <v>0</v>
      </c>
      <c r="AS132" s="1">
        <v>19925170.5485324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1854694.7477782101</v>
      </c>
      <c r="BB132">
        <v>0</v>
      </c>
      <c r="BC132">
        <v>3885317.7936252402</v>
      </c>
      <c r="BD132">
        <v>0</v>
      </c>
      <c r="BE132">
        <v>7822171.0996850701</v>
      </c>
      <c r="BG132" t="s">
        <v>541</v>
      </c>
      <c r="BH132" t="s">
        <v>78</v>
      </c>
      <c r="BN132" t="b">
        <v>0</v>
      </c>
      <c r="BS132">
        <v>571</v>
      </c>
      <c r="BT132">
        <v>6</v>
      </c>
      <c r="BU132" t="s">
        <v>67</v>
      </c>
      <c r="BV132">
        <v>4</v>
      </c>
      <c r="BW132">
        <v>0</v>
      </c>
      <c r="BX132">
        <v>1</v>
      </c>
      <c r="BY132">
        <v>401.2688</v>
      </c>
      <c r="BZ132">
        <v>0</v>
      </c>
      <c r="CB132">
        <v>401.2688</v>
      </c>
      <c r="CC132">
        <v>0.60784313725490102</v>
      </c>
      <c r="CD132">
        <v>4.3848000000000003</v>
      </c>
      <c r="CE132">
        <v>4.3848000000000003</v>
      </c>
      <c r="CF132" t="b">
        <v>0</v>
      </c>
      <c r="CG132">
        <v>0</v>
      </c>
      <c r="CH132">
        <v>571</v>
      </c>
      <c r="CL132">
        <v>0</v>
      </c>
      <c r="CM132" s="1">
        <v>33143379.146518402</v>
      </c>
      <c r="CQ132">
        <v>0</v>
      </c>
      <c r="CR132" t="s">
        <v>59</v>
      </c>
    </row>
    <row r="133" spans="1:96" hidden="1" x14ac:dyDescent="0.55000000000000004">
      <c r="S133" t="s">
        <v>74</v>
      </c>
      <c r="T133" t="s">
        <v>110</v>
      </c>
      <c r="U133" t="s">
        <v>62</v>
      </c>
      <c r="V133" t="s">
        <v>111</v>
      </c>
      <c r="W133" t="s">
        <v>64</v>
      </c>
      <c r="X133">
        <v>4.7083333333333304</v>
      </c>
      <c r="Y133">
        <v>1.36165381889066E-2</v>
      </c>
      <c r="Z133">
        <v>0</v>
      </c>
      <c r="AB133">
        <v>0.212389380530973</v>
      </c>
      <c r="AC133">
        <v>389</v>
      </c>
      <c r="AD133">
        <v>0.6</v>
      </c>
      <c r="AE133">
        <v>4</v>
      </c>
      <c r="AI133" t="s">
        <v>59</v>
      </c>
      <c r="AJ133">
        <v>5</v>
      </c>
      <c r="AK133">
        <v>12</v>
      </c>
      <c r="AL133" s="1">
        <v>15200815.0123288</v>
      </c>
      <c r="AM133" s="1">
        <v>14807478.4059448</v>
      </c>
      <c r="AN133">
        <v>0</v>
      </c>
      <c r="AO133" s="1">
        <v>14807478.4059448</v>
      </c>
      <c r="AP133">
        <v>0</v>
      </c>
      <c r="AQ133">
        <v>0</v>
      </c>
      <c r="AR133">
        <v>0</v>
      </c>
      <c r="AS133" s="1">
        <v>64794671.169135503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 s="1">
        <v>45602445.036986597</v>
      </c>
      <c r="BB133">
        <v>0</v>
      </c>
      <c r="BC133" s="1">
        <v>96907581.477106094</v>
      </c>
      <c r="BD133">
        <v>0</v>
      </c>
      <c r="BE133" s="1">
        <v>40425563.161560401</v>
      </c>
      <c r="BG133" t="s">
        <v>542</v>
      </c>
      <c r="BH133" t="s">
        <v>196</v>
      </c>
      <c r="BN133" t="b">
        <v>0</v>
      </c>
      <c r="BS133">
        <v>389</v>
      </c>
      <c r="BT133">
        <v>5.6</v>
      </c>
      <c r="BU133" t="s">
        <v>67</v>
      </c>
      <c r="BV133">
        <v>3</v>
      </c>
      <c r="BW133">
        <v>0</v>
      </c>
      <c r="BX133">
        <v>5</v>
      </c>
      <c r="BY133">
        <v>365.24790000000002</v>
      </c>
      <c r="BZ133">
        <v>0</v>
      </c>
      <c r="CB133">
        <v>365.24790000000002</v>
      </c>
      <c r="CC133">
        <v>0.62916666666666599</v>
      </c>
      <c r="CD133">
        <v>4.5298999999999996</v>
      </c>
      <c r="CE133">
        <v>4.5298999999999996</v>
      </c>
      <c r="CF133" t="b">
        <v>0</v>
      </c>
      <c r="CG133">
        <v>0</v>
      </c>
      <c r="CH133">
        <v>389</v>
      </c>
      <c r="CL133">
        <v>910</v>
      </c>
      <c r="CM133" s="1">
        <v>207304697.68322799</v>
      </c>
      <c r="CQ133">
        <v>0.4</v>
      </c>
      <c r="CR133" t="s">
        <v>59</v>
      </c>
    </row>
    <row r="134" spans="1:96" hidden="1" x14ac:dyDescent="0.55000000000000004">
      <c r="S134" t="s">
        <v>74</v>
      </c>
      <c r="T134" t="s">
        <v>75</v>
      </c>
      <c r="U134" t="s">
        <v>62</v>
      </c>
      <c r="V134" t="s">
        <v>76</v>
      </c>
      <c r="W134" t="s">
        <v>64</v>
      </c>
      <c r="X134">
        <v>4.71875</v>
      </c>
      <c r="Y134">
        <v>0.22026315789473699</v>
      </c>
      <c r="Z134">
        <v>0</v>
      </c>
      <c r="AB134">
        <v>0.211920529801324</v>
      </c>
      <c r="AC134">
        <v>446</v>
      </c>
      <c r="AD134">
        <v>0.4</v>
      </c>
      <c r="AE134">
        <v>4</v>
      </c>
      <c r="AI134" t="s">
        <v>59</v>
      </c>
      <c r="AJ134">
        <v>5</v>
      </c>
      <c r="AK134">
        <v>8</v>
      </c>
      <c r="AL134">
        <v>3728000.6509810099</v>
      </c>
      <c r="AM134">
        <v>3307562.5160815702</v>
      </c>
      <c r="AN134">
        <v>0</v>
      </c>
      <c r="AO134">
        <v>3307562.5160815702</v>
      </c>
      <c r="AP134">
        <v>0</v>
      </c>
      <c r="AQ134">
        <v>1970509.94348288</v>
      </c>
      <c r="AR134">
        <v>0</v>
      </c>
      <c r="AS134">
        <v>9851100.3152377307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4343841.2833455</v>
      </c>
      <c r="BA134" s="1">
        <v>11184001.952942999</v>
      </c>
      <c r="BB134">
        <v>0</v>
      </c>
      <c r="BC134" s="1">
        <v>18956421.7301328</v>
      </c>
      <c r="BD134">
        <v>0</v>
      </c>
      <c r="BE134">
        <v>8780468.3180497494</v>
      </c>
      <c r="BG134" t="s">
        <v>543</v>
      </c>
      <c r="BH134" t="s">
        <v>196</v>
      </c>
      <c r="BN134" t="b">
        <v>0</v>
      </c>
      <c r="BS134">
        <v>446</v>
      </c>
      <c r="BT134">
        <v>4.2</v>
      </c>
      <c r="BU134" t="s">
        <v>67</v>
      </c>
      <c r="BV134">
        <v>5</v>
      </c>
      <c r="BW134">
        <v>0</v>
      </c>
      <c r="BX134">
        <v>5</v>
      </c>
      <c r="BY134">
        <v>371.2944</v>
      </c>
      <c r="BZ134">
        <v>0</v>
      </c>
      <c r="CB134">
        <v>371.2944</v>
      </c>
      <c r="CC134">
        <v>0.62812500000000004</v>
      </c>
      <c r="CD134">
        <v>6.2464000000000004</v>
      </c>
      <c r="CE134">
        <v>6.2464000000000004</v>
      </c>
      <c r="CF134" t="b">
        <v>0</v>
      </c>
      <c r="CG134">
        <v>0</v>
      </c>
      <c r="CH134">
        <v>446</v>
      </c>
      <c r="CL134">
        <v>11654</v>
      </c>
      <c r="CM134" s="1">
        <v>46305875.225142002</v>
      </c>
      <c r="CQ134">
        <v>0.42</v>
      </c>
      <c r="CR134" t="s">
        <v>59</v>
      </c>
    </row>
    <row r="135" spans="1:96" hidden="1" x14ac:dyDescent="0.55000000000000004">
      <c r="S135" t="s">
        <v>83</v>
      </c>
      <c r="T135" t="s">
        <v>197</v>
      </c>
      <c r="U135" t="s">
        <v>62</v>
      </c>
      <c r="V135" t="s">
        <v>198</v>
      </c>
      <c r="W135" t="s">
        <v>64</v>
      </c>
      <c r="X135">
        <v>3.23529411764705</v>
      </c>
      <c r="Y135">
        <v>2.6777355674274899E-2</v>
      </c>
      <c r="Z135">
        <v>0</v>
      </c>
      <c r="AB135">
        <v>0.30909090909090903</v>
      </c>
      <c r="AC135">
        <v>129</v>
      </c>
      <c r="AD135">
        <v>0.57777777777777695</v>
      </c>
      <c r="AE135">
        <v>8</v>
      </c>
      <c r="AI135" t="s">
        <v>59</v>
      </c>
      <c r="AJ135">
        <v>10</v>
      </c>
      <c r="AK135">
        <v>6</v>
      </c>
      <c r="AL135">
        <v>0</v>
      </c>
      <c r="AM135">
        <v>2239578.7294257502</v>
      </c>
      <c r="AN135">
        <v>0</v>
      </c>
      <c r="AO135">
        <v>2239578.7294257502</v>
      </c>
      <c r="AP135">
        <v>7838525.5529901301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9344852.3559421003</v>
      </c>
      <c r="AX135" s="1">
        <v>16431245.413696701</v>
      </c>
      <c r="AY135">
        <v>5578004.4423217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G135" t="s">
        <v>544</v>
      </c>
      <c r="BH135" t="s">
        <v>87</v>
      </c>
      <c r="BN135" t="b">
        <v>0</v>
      </c>
      <c r="BS135">
        <v>129</v>
      </c>
      <c r="BT135">
        <v>8.5</v>
      </c>
      <c r="BU135" t="s">
        <v>67</v>
      </c>
      <c r="BV135">
        <v>3</v>
      </c>
      <c r="BW135">
        <v>0</v>
      </c>
      <c r="BX135">
        <v>10</v>
      </c>
      <c r="BY135">
        <v>345.20589999999999</v>
      </c>
      <c r="BZ135">
        <v>0</v>
      </c>
      <c r="CB135">
        <v>345.20589999999999</v>
      </c>
      <c r="CC135">
        <v>0.77647058823529402</v>
      </c>
      <c r="CD135">
        <v>3.3071000000000002</v>
      </c>
      <c r="CE135">
        <v>3.3071000000000002</v>
      </c>
      <c r="CF135" t="b">
        <v>0</v>
      </c>
      <c r="CG135">
        <v>0</v>
      </c>
      <c r="CH135">
        <v>129</v>
      </c>
      <c r="CL135">
        <v>1022</v>
      </c>
      <c r="CM135" s="1">
        <v>31354102.211960498</v>
      </c>
      <c r="CQ135">
        <v>0.42499999999999999</v>
      </c>
      <c r="CR135" t="s">
        <v>59</v>
      </c>
    </row>
    <row r="136" spans="1:96" x14ac:dyDescent="0.55000000000000004">
      <c r="A136" t="s">
        <v>116</v>
      </c>
      <c r="B136" t="s">
        <v>3549</v>
      </c>
      <c r="C136" t="s">
        <v>118</v>
      </c>
      <c r="D136" t="s">
        <v>175</v>
      </c>
      <c r="E136" t="s">
        <v>3550</v>
      </c>
      <c r="F136" t="s">
        <v>3551</v>
      </c>
      <c r="G136" t="s">
        <v>178</v>
      </c>
      <c r="H136" t="s">
        <v>179</v>
      </c>
      <c r="I136" t="s">
        <v>124</v>
      </c>
      <c r="J136">
        <v>1</v>
      </c>
      <c r="K136">
        <v>3.0517599999999999E-4</v>
      </c>
      <c r="L136">
        <v>0.85105900000000001</v>
      </c>
      <c r="M136">
        <v>0.65900300000000001</v>
      </c>
      <c r="N136" t="s">
        <v>180</v>
      </c>
      <c r="O136">
        <v>8</v>
      </c>
      <c r="P136" t="s">
        <v>3552</v>
      </c>
      <c r="Q136" t="s">
        <v>3553</v>
      </c>
      <c r="R136" t="s">
        <v>128</v>
      </c>
      <c r="S136" t="s">
        <v>102</v>
      </c>
      <c r="T136" t="s">
        <v>1365</v>
      </c>
      <c r="U136" t="s">
        <v>62</v>
      </c>
      <c r="V136" t="s">
        <v>1366</v>
      </c>
      <c r="W136" t="s">
        <v>64</v>
      </c>
      <c r="X136">
        <v>4.6944444444444402</v>
      </c>
      <c r="Y136">
        <v>4.8253968253968202E-2</v>
      </c>
      <c r="Z136">
        <v>0</v>
      </c>
      <c r="AB136">
        <v>0.213017751479289</v>
      </c>
      <c r="AC136">
        <v>19</v>
      </c>
      <c r="AD136">
        <v>0.3</v>
      </c>
      <c r="AE136">
        <v>22</v>
      </c>
      <c r="AF136" t="s">
        <v>3549</v>
      </c>
      <c r="AG136" t="s">
        <v>118</v>
      </c>
      <c r="AH136" t="s">
        <v>175</v>
      </c>
      <c r="AI136" t="s">
        <v>59</v>
      </c>
      <c r="AJ136">
        <v>5</v>
      </c>
      <c r="AK136">
        <v>10</v>
      </c>
      <c r="AL136" s="1">
        <v>14431603.5471544</v>
      </c>
      <c r="AM136" s="1">
        <v>49812193.817217201</v>
      </c>
      <c r="AN136" s="1">
        <v>84786513.333727494</v>
      </c>
      <c r="AO136" s="1">
        <v>49812193.817217201</v>
      </c>
      <c r="AP136" s="1">
        <v>58919132.459179901</v>
      </c>
      <c r="AQ136">
        <v>0</v>
      </c>
      <c r="AR136" s="1">
        <v>79332196.579769298</v>
      </c>
      <c r="AS136" s="1">
        <v>24258488.6948689</v>
      </c>
      <c r="AT136" s="1">
        <v>60057246.278763101</v>
      </c>
      <c r="AU136">
        <v>0</v>
      </c>
      <c r="AV136">
        <v>0</v>
      </c>
      <c r="AW136" s="1">
        <v>34125437.429916799</v>
      </c>
      <c r="AX136" s="1">
        <v>61678661.801498003</v>
      </c>
      <c r="AY136" s="1">
        <v>79815184.326541603</v>
      </c>
      <c r="AZ136" s="1">
        <v>33287258.594838001</v>
      </c>
      <c r="BA136" s="1">
        <v>43294810.641463399</v>
      </c>
      <c r="BB136" s="1">
        <v>63759851.800857</v>
      </c>
      <c r="BC136" s="1">
        <v>111948402.425926</v>
      </c>
      <c r="BD136" s="1">
        <v>105813174.866598</v>
      </c>
      <c r="BE136" s="1">
        <v>42373537.428908303</v>
      </c>
      <c r="BF136" t="s">
        <v>3550</v>
      </c>
      <c r="BG136" t="s">
        <v>3554</v>
      </c>
      <c r="BH136" t="s">
        <v>141</v>
      </c>
      <c r="BJ136" t="s">
        <v>3551</v>
      </c>
      <c r="BK136" t="s">
        <v>178</v>
      </c>
      <c r="BL136" t="s">
        <v>179</v>
      </c>
      <c r="BM136" t="s">
        <v>124</v>
      </c>
      <c r="BN136" t="b">
        <v>0</v>
      </c>
      <c r="BO136">
        <v>1</v>
      </c>
      <c r="BP136">
        <v>3.0517599999999999E-4</v>
      </c>
      <c r="BQ136">
        <v>0.85105900000000001</v>
      </c>
      <c r="BR136">
        <v>0.65900300000000001</v>
      </c>
      <c r="BS136">
        <v>19</v>
      </c>
      <c r="BT136">
        <v>4.8</v>
      </c>
      <c r="BU136" t="s">
        <v>67</v>
      </c>
      <c r="BV136">
        <v>11</v>
      </c>
      <c r="BW136">
        <v>0</v>
      </c>
      <c r="BX136">
        <v>5</v>
      </c>
      <c r="BY136">
        <v>463.08730000000003</v>
      </c>
      <c r="BZ136">
        <v>0</v>
      </c>
      <c r="CA136" t="s">
        <v>180</v>
      </c>
      <c r="CB136">
        <v>463.08730000000003</v>
      </c>
      <c r="CC136">
        <v>0.53819444444444398</v>
      </c>
      <c r="CD136">
        <v>1.9105000000000001</v>
      </c>
      <c r="CE136">
        <v>1.9105000000000001</v>
      </c>
      <c r="CF136" t="b">
        <v>0</v>
      </c>
      <c r="CG136">
        <v>0</v>
      </c>
      <c r="CH136">
        <v>19</v>
      </c>
      <c r="CI136">
        <v>8</v>
      </c>
      <c r="CJ136" t="s">
        <v>3552</v>
      </c>
      <c r="CK136" t="s">
        <v>3553</v>
      </c>
      <c r="CL136">
        <v>172</v>
      </c>
      <c r="CM136" s="1">
        <v>697370713.44104099</v>
      </c>
      <c r="CN136" t="s">
        <v>128</v>
      </c>
      <c r="CQ136">
        <v>0.36923076923076897</v>
      </c>
      <c r="CR136" t="s">
        <v>59</v>
      </c>
    </row>
    <row r="137" spans="1:96" x14ac:dyDescent="0.55000000000000004">
      <c r="A137" t="s">
        <v>116</v>
      </c>
      <c r="B137" t="s">
        <v>1678</v>
      </c>
      <c r="C137" t="s">
        <v>143</v>
      </c>
      <c r="D137" t="s">
        <v>418</v>
      </c>
      <c r="E137" t="s">
        <v>1679</v>
      </c>
      <c r="F137" t="s">
        <v>1680</v>
      </c>
      <c r="G137" t="s">
        <v>247</v>
      </c>
      <c r="H137" t="s">
        <v>123</v>
      </c>
      <c r="I137" t="s">
        <v>147</v>
      </c>
      <c r="J137">
        <v>3</v>
      </c>
      <c r="K137">
        <v>3.3111600000000001E-3</v>
      </c>
      <c r="L137">
        <v>0.98600900000000002</v>
      </c>
      <c r="M137">
        <v>19.936800000000002</v>
      </c>
      <c r="N137" t="s">
        <v>421</v>
      </c>
      <c r="O137">
        <v>12</v>
      </c>
      <c r="P137" t="s">
        <v>1681</v>
      </c>
      <c r="Q137" t="s">
        <v>1682</v>
      </c>
      <c r="R137" t="s">
        <v>128</v>
      </c>
      <c r="S137" t="s">
        <v>287</v>
      </c>
      <c r="T137" t="s">
        <v>1683</v>
      </c>
      <c r="U137" t="s">
        <v>62</v>
      </c>
      <c r="V137" t="s">
        <v>1684</v>
      </c>
      <c r="W137" t="s">
        <v>64</v>
      </c>
      <c r="X137">
        <v>2.5263157894736801</v>
      </c>
      <c r="Y137">
        <v>0.52631578947368396</v>
      </c>
      <c r="Z137">
        <v>0</v>
      </c>
      <c r="AB137">
        <v>0.39583333333333298</v>
      </c>
      <c r="AC137">
        <v>73</v>
      </c>
      <c r="AD137">
        <v>0.16666666666666599</v>
      </c>
      <c r="AE137">
        <v>30</v>
      </c>
      <c r="AF137" t="s">
        <v>1678</v>
      </c>
      <c r="AG137" t="s">
        <v>143</v>
      </c>
      <c r="AH137" t="s">
        <v>418</v>
      </c>
      <c r="AI137" t="s">
        <v>59</v>
      </c>
      <c r="AJ137">
        <v>4</v>
      </c>
      <c r="AK137">
        <v>4</v>
      </c>
      <c r="AL137" s="1">
        <v>44017638.965709098</v>
      </c>
      <c r="AM137" s="1">
        <v>26729737.172444601</v>
      </c>
      <c r="AN137" s="1">
        <v>19640868.306569502</v>
      </c>
      <c r="AO137" s="1">
        <v>26729737.172444601</v>
      </c>
      <c r="AP137" s="1">
        <v>29003609.000415701</v>
      </c>
      <c r="AQ137" s="1">
        <v>15239179.246072499</v>
      </c>
      <c r="AR137">
        <v>0</v>
      </c>
      <c r="AS137" s="1">
        <v>22405341.2245722</v>
      </c>
      <c r="AT137" s="1">
        <v>21413133.413391799</v>
      </c>
      <c r="AU137" s="1">
        <v>58479786.7701822</v>
      </c>
      <c r="AV137" s="1">
        <v>33693331.976280801</v>
      </c>
      <c r="AW137" s="1">
        <v>13190371.015876699</v>
      </c>
      <c r="AX137" s="1">
        <v>18112310.470079198</v>
      </c>
      <c r="AY137" s="1">
        <v>63298621.102315098</v>
      </c>
      <c r="AZ137">
        <v>3066562.9224692201</v>
      </c>
      <c r="BA137" s="1">
        <v>39879798.150664203</v>
      </c>
      <c r="BB137">
        <v>8766488.9310348891</v>
      </c>
      <c r="BC137" s="1">
        <v>46156147.509182103</v>
      </c>
      <c r="BD137" s="1">
        <v>30515247.6821042</v>
      </c>
      <c r="BE137" s="1">
        <v>21716807.725574002</v>
      </c>
      <c r="BF137" t="s">
        <v>1679</v>
      </c>
      <c r="BG137" t="s">
        <v>1685</v>
      </c>
      <c r="BH137" t="s">
        <v>424</v>
      </c>
      <c r="BJ137" t="s">
        <v>1680</v>
      </c>
      <c r="BK137" t="s">
        <v>247</v>
      </c>
      <c r="BL137" t="s">
        <v>123</v>
      </c>
      <c r="BM137" t="s">
        <v>147</v>
      </c>
      <c r="BN137" t="b">
        <v>0</v>
      </c>
      <c r="BO137">
        <v>3</v>
      </c>
      <c r="BP137">
        <v>3.3111600000000001E-3</v>
      </c>
      <c r="BQ137">
        <v>0.98600900000000002</v>
      </c>
      <c r="BR137">
        <v>19.936800000000002</v>
      </c>
      <c r="BS137">
        <v>73</v>
      </c>
      <c r="BT137">
        <v>2.5</v>
      </c>
      <c r="BU137" t="s">
        <v>67</v>
      </c>
      <c r="BV137">
        <v>13</v>
      </c>
      <c r="BW137">
        <v>0</v>
      </c>
      <c r="BX137">
        <v>4</v>
      </c>
      <c r="BY137">
        <v>166.08629999999999</v>
      </c>
      <c r="BZ137">
        <v>0</v>
      </c>
      <c r="CA137" t="s">
        <v>421</v>
      </c>
      <c r="CB137">
        <v>166.08629999999999</v>
      </c>
      <c r="CC137">
        <v>0.69473684210526299</v>
      </c>
      <c r="CD137">
        <v>0.74790000000000001</v>
      </c>
      <c r="CE137">
        <v>0.74790000000000001</v>
      </c>
      <c r="CF137" t="b">
        <v>0</v>
      </c>
      <c r="CG137">
        <v>0</v>
      </c>
      <c r="CH137">
        <v>73</v>
      </c>
      <c r="CI137">
        <v>12</v>
      </c>
      <c r="CJ137" t="s">
        <v>1681</v>
      </c>
      <c r="CK137" t="s">
        <v>1682</v>
      </c>
      <c r="CL137">
        <v>208</v>
      </c>
      <c r="CM137" s="1">
        <v>374216320.41422498</v>
      </c>
      <c r="CN137" t="s">
        <v>128</v>
      </c>
      <c r="CQ137">
        <v>0.33333333333333298</v>
      </c>
      <c r="CR137" t="s">
        <v>59</v>
      </c>
    </row>
    <row r="138" spans="1:96" hidden="1" x14ac:dyDescent="0.55000000000000004">
      <c r="S138" t="s">
        <v>79</v>
      </c>
      <c r="T138" t="s">
        <v>561</v>
      </c>
      <c r="U138" t="s">
        <v>62</v>
      </c>
      <c r="V138" t="s">
        <v>562</v>
      </c>
      <c r="W138" t="s">
        <v>64</v>
      </c>
      <c r="X138">
        <v>4.5104166666666599</v>
      </c>
      <c r="Y138">
        <v>7.7710662203537397E-3</v>
      </c>
      <c r="Z138">
        <v>0</v>
      </c>
      <c r="AB138">
        <v>0.221709006928406</v>
      </c>
      <c r="AC138">
        <v>925</v>
      </c>
      <c r="AD138">
        <v>0.64285714285714202</v>
      </c>
      <c r="AE138">
        <v>4</v>
      </c>
      <c r="AI138" t="s">
        <v>59</v>
      </c>
      <c r="AJ138">
        <v>8</v>
      </c>
      <c r="AK138">
        <v>12</v>
      </c>
      <c r="AL138">
        <v>0</v>
      </c>
      <c r="AM138">
        <v>840454.49417045398</v>
      </c>
      <c r="AN138">
        <v>0</v>
      </c>
      <c r="AO138">
        <v>840454.49417045398</v>
      </c>
      <c r="AP138">
        <v>0</v>
      </c>
      <c r="AQ138">
        <v>0</v>
      </c>
      <c r="AR138">
        <v>0</v>
      </c>
      <c r="AS138">
        <v>2088649.4475441501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7805684.8091752399</v>
      </c>
      <c r="BA138">
        <v>0</v>
      </c>
      <c r="BB138">
        <v>0</v>
      </c>
      <c r="BC138">
        <v>1872028.66166696</v>
      </c>
      <c r="BD138">
        <v>0</v>
      </c>
      <c r="BE138">
        <v>2941590.7295965902</v>
      </c>
      <c r="BG138" t="s">
        <v>563</v>
      </c>
      <c r="BH138" t="s">
        <v>196</v>
      </c>
      <c r="BN138" t="b">
        <v>0</v>
      </c>
      <c r="BS138">
        <v>925</v>
      </c>
      <c r="BT138">
        <v>8.75</v>
      </c>
      <c r="BU138" t="s">
        <v>67</v>
      </c>
      <c r="BV138">
        <v>3</v>
      </c>
      <c r="BW138">
        <v>0</v>
      </c>
      <c r="BX138">
        <v>8</v>
      </c>
      <c r="BY138">
        <v>349.25310000000002</v>
      </c>
      <c r="BZ138">
        <v>0</v>
      </c>
      <c r="CB138">
        <v>349.25310000000002</v>
      </c>
      <c r="CC138">
        <v>0.64895833333333297</v>
      </c>
      <c r="CD138">
        <v>4.7690999999999999</v>
      </c>
      <c r="CE138">
        <v>4.7690999999999999</v>
      </c>
      <c r="CF138" t="b">
        <v>0</v>
      </c>
      <c r="CG138">
        <v>0</v>
      </c>
      <c r="CH138">
        <v>925</v>
      </c>
      <c r="CL138">
        <v>826</v>
      </c>
      <c r="CM138" s="1">
        <v>11766362.918386299</v>
      </c>
      <c r="CQ138">
        <v>0.4375</v>
      </c>
      <c r="CR138" t="s">
        <v>59</v>
      </c>
    </row>
    <row r="139" spans="1:96" x14ac:dyDescent="0.55000000000000004">
      <c r="A139" t="s">
        <v>242</v>
      </c>
      <c r="B139" t="s">
        <v>917</v>
      </c>
      <c r="C139" t="s">
        <v>294</v>
      </c>
      <c r="D139" t="s">
        <v>918</v>
      </c>
      <c r="E139" t="s">
        <v>919</v>
      </c>
      <c r="F139" t="s">
        <v>920</v>
      </c>
      <c r="G139" t="s">
        <v>122</v>
      </c>
      <c r="H139" t="s">
        <v>179</v>
      </c>
      <c r="I139" t="s">
        <v>147</v>
      </c>
      <c r="J139">
        <v>3</v>
      </c>
      <c r="K139" s="1">
        <v>4.5776399999999998E-5</v>
      </c>
      <c r="L139">
        <v>0.88428600000000002</v>
      </c>
      <c r="M139">
        <v>0.30695099999999997</v>
      </c>
      <c r="N139" t="s">
        <v>298</v>
      </c>
      <c r="O139">
        <v>13</v>
      </c>
      <c r="P139" t="s">
        <v>921</v>
      </c>
      <c r="Q139" t="s">
        <v>922</v>
      </c>
      <c r="R139" t="s">
        <v>128</v>
      </c>
      <c r="S139" t="s">
        <v>74</v>
      </c>
      <c r="T139" t="s">
        <v>453</v>
      </c>
      <c r="U139" t="s">
        <v>62</v>
      </c>
      <c r="V139" t="s">
        <v>454</v>
      </c>
      <c r="W139" t="s">
        <v>64</v>
      </c>
      <c r="X139">
        <v>1.5</v>
      </c>
      <c r="Y139">
        <v>0</v>
      </c>
      <c r="Z139">
        <v>0</v>
      </c>
      <c r="AB139">
        <v>0.66666666666666596</v>
      </c>
      <c r="AC139">
        <v>614</v>
      </c>
      <c r="AD139">
        <v>0</v>
      </c>
      <c r="AE139">
        <v>214</v>
      </c>
      <c r="AF139" t="s">
        <v>917</v>
      </c>
      <c r="AG139" t="s">
        <v>294</v>
      </c>
      <c r="AH139" t="s">
        <v>918</v>
      </c>
      <c r="AI139" t="s">
        <v>59</v>
      </c>
      <c r="AJ139">
        <v>1</v>
      </c>
      <c r="AK139">
        <v>2</v>
      </c>
      <c r="AL139">
        <v>382990.48626099998</v>
      </c>
      <c r="AM139">
        <v>1786812.0000056201</v>
      </c>
      <c r="AN139">
        <v>0</v>
      </c>
      <c r="AO139">
        <v>1786812.0000056201</v>
      </c>
      <c r="AP139">
        <v>0</v>
      </c>
      <c r="AQ139">
        <v>0</v>
      </c>
      <c r="AR139">
        <v>0</v>
      </c>
      <c r="AS139" s="1">
        <v>22346925.6873019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1519470.8539938501</v>
      </c>
      <c r="BA139">
        <v>1148971.458783</v>
      </c>
      <c r="BB139">
        <v>0</v>
      </c>
      <c r="BC139">
        <v>0</v>
      </c>
      <c r="BD139">
        <v>0</v>
      </c>
      <c r="BE139">
        <v>5966599.1353239501</v>
      </c>
      <c r="BF139" t="s">
        <v>919</v>
      </c>
      <c r="BG139" t="s">
        <v>2168</v>
      </c>
      <c r="BH139" t="s">
        <v>1433</v>
      </c>
      <c r="BJ139" t="s">
        <v>920</v>
      </c>
      <c r="BK139" t="s">
        <v>122</v>
      </c>
      <c r="BL139" t="s">
        <v>179</v>
      </c>
      <c r="BM139" t="s">
        <v>147</v>
      </c>
      <c r="BN139" t="b">
        <v>0</v>
      </c>
      <c r="BO139">
        <v>3</v>
      </c>
      <c r="BP139" s="1">
        <v>4.5776399999999998E-5</v>
      </c>
      <c r="BQ139">
        <v>0.88428600000000002</v>
      </c>
      <c r="BR139">
        <v>0.30695099999999997</v>
      </c>
      <c r="BS139">
        <v>614</v>
      </c>
      <c r="BT139">
        <v>2</v>
      </c>
      <c r="BU139" t="s">
        <v>67</v>
      </c>
      <c r="BV139">
        <v>3</v>
      </c>
      <c r="BW139">
        <v>0</v>
      </c>
      <c r="BX139">
        <v>1</v>
      </c>
      <c r="BY139">
        <v>149.13249999999999</v>
      </c>
      <c r="BZ139">
        <v>0</v>
      </c>
      <c r="CA139" t="s">
        <v>298</v>
      </c>
      <c r="CB139">
        <v>149.13249999999999</v>
      </c>
      <c r="CC139">
        <v>0.75</v>
      </c>
      <c r="CD139">
        <v>4.6604999999999999</v>
      </c>
      <c r="CE139">
        <v>4.6604999999999999</v>
      </c>
      <c r="CF139" t="b">
        <v>0</v>
      </c>
      <c r="CG139">
        <v>0</v>
      </c>
      <c r="CH139">
        <v>614</v>
      </c>
      <c r="CI139">
        <v>13</v>
      </c>
      <c r="CJ139" t="s">
        <v>921</v>
      </c>
      <c r="CK139" t="s">
        <v>922</v>
      </c>
      <c r="CL139">
        <v>0</v>
      </c>
      <c r="CM139" s="1">
        <v>25015368.000078801</v>
      </c>
      <c r="CN139" t="s">
        <v>128</v>
      </c>
      <c r="CQ139">
        <v>0</v>
      </c>
      <c r="CR139" t="s">
        <v>59</v>
      </c>
    </row>
    <row r="140" spans="1:96" hidden="1" x14ac:dyDescent="0.55000000000000004">
      <c r="S140" t="s">
        <v>69</v>
      </c>
      <c r="T140" t="s">
        <v>150</v>
      </c>
      <c r="U140" t="s">
        <v>62</v>
      </c>
      <c r="V140" t="s">
        <v>151</v>
      </c>
      <c r="W140" t="s">
        <v>64</v>
      </c>
      <c r="X140">
        <v>4.3333333333333304</v>
      </c>
      <c r="Y140">
        <v>0.43650793650793601</v>
      </c>
      <c r="Z140">
        <v>0</v>
      </c>
      <c r="AB140">
        <v>0.23076923076923</v>
      </c>
      <c r="AC140">
        <v>1773</v>
      </c>
      <c r="AD140">
        <v>0</v>
      </c>
      <c r="AE140">
        <v>22</v>
      </c>
      <c r="AI140" t="s">
        <v>59</v>
      </c>
      <c r="AJ140">
        <v>2</v>
      </c>
      <c r="AK140">
        <v>7</v>
      </c>
      <c r="AL140">
        <v>3064307.6438289401</v>
      </c>
      <c r="AM140">
        <v>656637.35224905796</v>
      </c>
      <c r="AN140">
        <v>0</v>
      </c>
      <c r="AO140">
        <v>656637.35224905796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9192922.9314868208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G140" t="s">
        <v>571</v>
      </c>
      <c r="BH140" t="s">
        <v>141</v>
      </c>
      <c r="BN140" t="b">
        <v>0</v>
      </c>
      <c r="BS140">
        <v>1773</v>
      </c>
      <c r="BT140">
        <v>3</v>
      </c>
      <c r="BU140" t="s">
        <v>67</v>
      </c>
      <c r="BV140">
        <v>1</v>
      </c>
      <c r="BW140">
        <v>0</v>
      </c>
      <c r="BX140">
        <v>2</v>
      </c>
      <c r="BY140">
        <v>345.09690000000001</v>
      </c>
      <c r="BZ140">
        <v>0</v>
      </c>
      <c r="CB140">
        <v>345.09690000000001</v>
      </c>
      <c r="CC140">
        <v>0.58333333333333304</v>
      </c>
      <c r="CD140">
        <v>3.6852999999999998</v>
      </c>
      <c r="CE140">
        <v>3.6852999999999998</v>
      </c>
      <c r="CF140" t="b">
        <v>0</v>
      </c>
      <c r="CG140">
        <v>0</v>
      </c>
      <c r="CH140">
        <v>1773</v>
      </c>
      <c r="CL140">
        <v>1140</v>
      </c>
      <c r="CM140">
        <v>9192922.9314868208</v>
      </c>
      <c r="CQ140">
        <v>0.5</v>
      </c>
      <c r="CR140" t="s">
        <v>59</v>
      </c>
    </row>
    <row r="141" spans="1:96" hidden="1" x14ac:dyDescent="0.55000000000000004">
      <c r="S141" t="s">
        <v>133</v>
      </c>
      <c r="T141" t="s">
        <v>134</v>
      </c>
      <c r="U141" t="s">
        <v>62</v>
      </c>
      <c r="V141" t="s">
        <v>135</v>
      </c>
      <c r="W141" t="s">
        <v>64</v>
      </c>
      <c r="X141">
        <v>0</v>
      </c>
      <c r="Y141">
        <v>0</v>
      </c>
      <c r="Z141">
        <v>0</v>
      </c>
      <c r="AB141">
        <v>0</v>
      </c>
      <c r="AC141">
        <v>1472</v>
      </c>
      <c r="AD141">
        <v>0</v>
      </c>
      <c r="AE141">
        <v>-1</v>
      </c>
      <c r="AI141" t="s">
        <v>59</v>
      </c>
      <c r="AJ141">
        <v>2</v>
      </c>
      <c r="AK141">
        <v>0</v>
      </c>
      <c r="AL141">
        <v>0</v>
      </c>
      <c r="AM141">
        <v>1418237.60018137</v>
      </c>
      <c r="AN141">
        <v>9927663.2012696397</v>
      </c>
      <c r="AO141">
        <v>1418237.60018137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 s="1">
        <v>19855326.402539201</v>
      </c>
      <c r="BE141">
        <v>0</v>
      </c>
      <c r="BG141" t="s">
        <v>572</v>
      </c>
      <c r="BH141" t="s">
        <v>66</v>
      </c>
      <c r="BN141" t="b">
        <v>1</v>
      </c>
      <c r="BS141">
        <v>1472</v>
      </c>
      <c r="BT141">
        <v>0</v>
      </c>
      <c r="BU141" t="s">
        <v>67</v>
      </c>
      <c r="BV141">
        <v>1</v>
      </c>
      <c r="BW141">
        <v>0</v>
      </c>
      <c r="BX141">
        <v>1</v>
      </c>
      <c r="BY141">
        <v>185.0445</v>
      </c>
      <c r="BZ141">
        <v>0</v>
      </c>
      <c r="CB141">
        <v>185.0445</v>
      </c>
      <c r="CC141" t="s">
        <v>68</v>
      </c>
      <c r="CD141">
        <v>0.54239999999999999</v>
      </c>
      <c r="CE141">
        <v>0.54239999999999999</v>
      </c>
      <c r="CF141" t="b">
        <v>0</v>
      </c>
      <c r="CG141">
        <v>1</v>
      </c>
      <c r="CH141">
        <v>1472</v>
      </c>
      <c r="CL141">
        <v>0</v>
      </c>
      <c r="CM141" s="1">
        <v>19855326.402539201</v>
      </c>
      <c r="CQ141">
        <v>0</v>
      </c>
      <c r="CR141" t="s">
        <v>59</v>
      </c>
    </row>
    <row r="142" spans="1:96" hidden="1" x14ac:dyDescent="0.55000000000000004">
      <c r="S142" t="s">
        <v>74</v>
      </c>
      <c r="T142" t="s">
        <v>91</v>
      </c>
      <c r="U142" t="s">
        <v>62</v>
      </c>
      <c r="V142" t="s">
        <v>92</v>
      </c>
      <c r="W142" t="s">
        <v>64</v>
      </c>
      <c r="X142">
        <v>0</v>
      </c>
      <c r="Y142">
        <v>0</v>
      </c>
      <c r="Z142">
        <v>0</v>
      </c>
      <c r="AB142">
        <v>0</v>
      </c>
      <c r="AC142">
        <v>548</v>
      </c>
      <c r="AD142">
        <v>0</v>
      </c>
      <c r="AE142">
        <v>-1</v>
      </c>
      <c r="AI142" t="s">
        <v>59</v>
      </c>
      <c r="AJ142">
        <v>2</v>
      </c>
      <c r="AK142">
        <v>0</v>
      </c>
      <c r="AL142">
        <v>927827.01151186903</v>
      </c>
      <c r="AM142">
        <v>552998.77484285703</v>
      </c>
      <c r="AN142">
        <v>0</v>
      </c>
      <c r="AO142">
        <v>552998.77484285703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2783481.0345355999</v>
      </c>
      <c r="BB142">
        <v>0</v>
      </c>
      <c r="BC142">
        <v>4958501.8132643998</v>
      </c>
      <c r="BD142">
        <v>0</v>
      </c>
      <c r="BE142">
        <v>1239625.4533160999</v>
      </c>
      <c r="BG142" t="s">
        <v>573</v>
      </c>
      <c r="BH142" t="s">
        <v>66</v>
      </c>
      <c r="BN142" t="b">
        <v>1</v>
      </c>
      <c r="BS142">
        <v>548</v>
      </c>
      <c r="BT142">
        <v>0</v>
      </c>
      <c r="BU142" t="s">
        <v>67</v>
      </c>
      <c r="BV142">
        <v>2</v>
      </c>
      <c r="BW142">
        <v>0</v>
      </c>
      <c r="BX142">
        <v>1</v>
      </c>
      <c r="BY142">
        <v>459.30829999999997</v>
      </c>
      <c r="BZ142">
        <v>0</v>
      </c>
      <c r="CB142">
        <v>459.30829999999997</v>
      </c>
      <c r="CC142" t="s">
        <v>68</v>
      </c>
      <c r="CD142">
        <v>5.5872999999999999</v>
      </c>
      <c r="CE142">
        <v>5.5872999999999999</v>
      </c>
      <c r="CF142" t="b">
        <v>0</v>
      </c>
      <c r="CG142">
        <v>1</v>
      </c>
      <c r="CH142">
        <v>548</v>
      </c>
      <c r="CL142">
        <v>0</v>
      </c>
      <c r="CM142">
        <v>7741982.8477999996</v>
      </c>
      <c r="CQ142">
        <v>0</v>
      </c>
      <c r="CR142" t="s">
        <v>59</v>
      </c>
    </row>
    <row r="143" spans="1:96" hidden="1" x14ac:dyDescent="0.55000000000000004">
      <c r="S143" t="s">
        <v>69</v>
      </c>
      <c r="T143" t="s">
        <v>150</v>
      </c>
      <c r="U143" t="s">
        <v>62</v>
      </c>
      <c r="V143" t="s">
        <v>151</v>
      </c>
      <c r="W143" t="s">
        <v>64</v>
      </c>
      <c r="X143">
        <v>2.21428571428571</v>
      </c>
      <c r="Y143">
        <v>0</v>
      </c>
      <c r="Z143">
        <v>0</v>
      </c>
      <c r="AB143">
        <v>0.45161290322580599</v>
      </c>
      <c r="AC143">
        <v>1738</v>
      </c>
      <c r="AD143">
        <v>1</v>
      </c>
      <c r="AE143">
        <v>34</v>
      </c>
      <c r="AI143" t="s">
        <v>59</v>
      </c>
      <c r="AJ143">
        <v>2</v>
      </c>
      <c r="AK143">
        <v>4</v>
      </c>
      <c r="AL143">
        <v>9726138.7155504897</v>
      </c>
      <c r="AM143">
        <v>2084172.58190367</v>
      </c>
      <c r="AN143">
        <v>0</v>
      </c>
      <c r="AO143">
        <v>2084172.58190367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 s="1">
        <v>29178416.146651398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G143" t="s">
        <v>574</v>
      </c>
      <c r="BH143" t="s">
        <v>184</v>
      </c>
      <c r="BN143" t="b">
        <v>0</v>
      </c>
      <c r="BS143">
        <v>1738</v>
      </c>
      <c r="BT143">
        <v>6</v>
      </c>
      <c r="BU143" t="s">
        <v>67</v>
      </c>
      <c r="BV143">
        <v>1</v>
      </c>
      <c r="BW143">
        <v>0</v>
      </c>
      <c r="BX143">
        <v>2</v>
      </c>
      <c r="BY143">
        <v>493.2577</v>
      </c>
      <c r="BZ143">
        <v>0</v>
      </c>
      <c r="CB143">
        <v>493.2577</v>
      </c>
      <c r="CC143">
        <v>0.865079365079365</v>
      </c>
      <c r="CD143">
        <v>3.5901999999999998</v>
      </c>
      <c r="CE143">
        <v>3.5901999999999998</v>
      </c>
      <c r="CF143" t="b">
        <v>0</v>
      </c>
      <c r="CG143">
        <v>0</v>
      </c>
      <c r="CH143">
        <v>1738</v>
      </c>
      <c r="CL143">
        <v>0</v>
      </c>
      <c r="CM143" s="1">
        <v>29178416.146651398</v>
      </c>
      <c r="CQ143">
        <v>0.6</v>
      </c>
      <c r="CR143" t="s">
        <v>59</v>
      </c>
    </row>
    <row r="144" spans="1:96" hidden="1" x14ac:dyDescent="0.55000000000000004">
      <c r="S144" t="s">
        <v>208</v>
      </c>
      <c r="T144" t="s">
        <v>575</v>
      </c>
      <c r="U144" t="s">
        <v>62</v>
      </c>
      <c r="V144" t="s">
        <v>576</v>
      </c>
      <c r="W144" t="s">
        <v>64</v>
      </c>
      <c r="X144">
        <v>3.1764705882352899</v>
      </c>
      <c r="Y144">
        <v>8.2073703740958695E-2</v>
      </c>
      <c r="Z144">
        <v>0</v>
      </c>
      <c r="AB144">
        <v>0.31481481481481399</v>
      </c>
      <c r="AC144">
        <v>715</v>
      </c>
      <c r="AD144">
        <v>0.46428571428571402</v>
      </c>
      <c r="AE144">
        <v>8</v>
      </c>
      <c r="AI144" t="s">
        <v>59</v>
      </c>
      <c r="AJ144">
        <v>8</v>
      </c>
      <c r="AK144">
        <v>5</v>
      </c>
      <c r="AL144">
        <v>0</v>
      </c>
      <c r="AM144">
        <v>2999966.4890770498</v>
      </c>
      <c r="AN144">
        <v>0</v>
      </c>
      <c r="AO144">
        <v>2999966.4890770498</v>
      </c>
      <c r="AP144">
        <v>7787401.8555090204</v>
      </c>
      <c r="AQ144">
        <v>0</v>
      </c>
      <c r="AR144">
        <v>0</v>
      </c>
      <c r="AS144" s="1">
        <v>10849923.425042501</v>
      </c>
      <c r="AT144">
        <v>0</v>
      </c>
      <c r="AU144">
        <v>0</v>
      </c>
      <c r="AV144">
        <v>0</v>
      </c>
      <c r="AW144" s="1">
        <v>15520070.447952</v>
      </c>
      <c r="AX144" s="1">
        <v>15629536.974083999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2712480.8562606401</v>
      </c>
      <c r="BG144" t="s">
        <v>577</v>
      </c>
      <c r="BH144" t="s">
        <v>87</v>
      </c>
      <c r="BN144" t="b">
        <v>0</v>
      </c>
      <c r="BS144">
        <v>715</v>
      </c>
      <c r="BT144">
        <v>7</v>
      </c>
      <c r="BU144" t="s">
        <v>67</v>
      </c>
      <c r="BV144">
        <v>3</v>
      </c>
      <c r="BW144">
        <v>0</v>
      </c>
      <c r="BX144">
        <v>8</v>
      </c>
      <c r="BY144">
        <v>285.18509999999998</v>
      </c>
      <c r="BZ144">
        <v>0</v>
      </c>
      <c r="CB144">
        <v>285.18509999999998</v>
      </c>
      <c r="CC144">
        <v>0.78235294117647003</v>
      </c>
      <c r="CD144">
        <v>4.1997999999999998</v>
      </c>
      <c r="CE144">
        <v>4.1997999999999998</v>
      </c>
      <c r="CF144" t="b">
        <v>0</v>
      </c>
      <c r="CG144">
        <v>0</v>
      </c>
      <c r="CH144">
        <v>715</v>
      </c>
      <c r="CL144">
        <v>2050</v>
      </c>
      <c r="CM144" s="1">
        <v>41999530.847078703</v>
      </c>
      <c r="CQ144">
        <v>0.33333333333333298</v>
      </c>
      <c r="CR144" t="s">
        <v>59</v>
      </c>
    </row>
    <row r="145" spans="1:96" hidden="1" x14ac:dyDescent="0.55000000000000004">
      <c r="S145" t="s">
        <v>79</v>
      </c>
      <c r="T145" t="s">
        <v>80</v>
      </c>
      <c r="U145" t="s">
        <v>62</v>
      </c>
      <c r="V145" t="s">
        <v>81</v>
      </c>
      <c r="W145" t="s">
        <v>64</v>
      </c>
      <c r="X145">
        <v>0</v>
      </c>
      <c r="Y145">
        <v>0</v>
      </c>
      <c r="Z145">
        <v>0</v>
      </c>
      <c r="AB145">
        <v>0</v>
      </c>
      <c r="AC145">
        <v>1396</v>
      </c>
      <c r="AD145">
        <v>0</v>
      </c>
      <c r="AE145">
        <v>-1</v>
      </c>
      <c r="AI145" t="s">
        <v>59</v>
      </c>
      <c r="AJ145">
        <v>2</v>
      </c>
      <c r="AK145">
        <v>0</v>
      </c>
      <c r="AL145">
        <v>0</v>
      </c>
      <c r="AM145">
        <v>119132.637399602</v>
      </c>
      <c r="AN145">
        <v>0</v>
      </c>
      <c r="AO145">
        <v>119132.637399602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1667856.9235944301</v>
      </c>
      <c r="BA145">
        <v>0</v>
      </c>
      <c r="BB145">
        <v>0</v>
      </c>
      <c r="BC145">
        <v>0</v>
      </c>
      <c r="BD145">
        <v>0</v>
      </c>
      <c r="BE145">
        <v>416964.23089860799</v>
      </c>
      <c r="BG145" t="s">
        <v>578</v>
      </c>
      <c r="BH145" t="s">
        <v>66</v>
      </c>
      <c r="BN145" t="b">
        <v>1</v>
      </c>
      <c r="BS145">
        <v>1396</v>
      </c>
      <c r="BT145">
        <v>0</v>
      </c>
      <c r="BU145" t="s">
        <v>67</v>
      </c>
      <c r="BV145">
        <v>1</v>
      </c>
      <c r="BW145">
        <v>0</v>
      </c>
      <c r="BX145">
        <v>1</v>
      </c>
      <c r="BY145">
        <v>369.279</v>
      </c>
      <c r="BZ145">
        <v>0</v>
      </c>
      <c r="CB145">
        <v>369.279</v>
      </c>
      <c r="CC145" t="s">
        <v>68</v>
      </c>
      <c r="CD145">
        <v>5.8879000000000001</v>
      </c>
      <c r="CE145">
        <v>5.8879000000000001</v>
      </c>
      <c r="CF145" t="b">
        <v>0</v>
      </c>
      <c r="CG145">
        <v>1</v>
      </c>
      <c r="CH145">
        <v>1396</v>
      </c>
      <c r="CL145">
        <v>0</v>
      </c>
      <c r="CM145">
        <v>1667856.9235944301</v>
      </c>
      <c r="CQ145">
        <v>0</v>
      </c>
      <c r="CR145" t="s">
        <v>59</v>
      </c>
    </row>
    <row r="146" spans="1:96" hidden="1" x14ac:dyDescent="0.55000000000000004">
      <c r="S146" t="s">
        <v>313</v>
      </c>
      <c r="T146" t="s">
        <v>579</v>
      </c>
      <c r="U146" t="s">
        <v>62</v>
      </c>
      <c r="V146" t="s">
        <v>580</v>
      </c>
      <c r="W146" t="s">
        <v>64</v>
      </c>
      <c r="X146">
        <v>1.8</v>
      </c>
      <c r="Y146">
        <v>1.9047619047619001E-2</v>
      </c>
      <c r="Z146">
        <v>0</v>
      </c>
      <c r="AB146">
        <v>0.55555555555555503</v>
      </c>
      <c r="AC146">
        <v>1274</v>
      </c>
      <c r="AD146">
        <v>0.8</v>
      </c>
      <c r="AE146">
        <v>94</v>
      </c>
      <c r="AI146" t="s">
        <v>59</v>
      </c>
      <c r="AJ146">
        <v>5</v>
      </c>
      <c r="AK146">
        <v>3</v>
      </c>
      <c r="AL146">
        <v>0</v>
      </c>
      <c r="AM146">
        <v>1018741.12027806</v>
      </c>
      <c r="AN146">
        <v>3527597.4769314202</v>
      </c>
      <c r="AO146">
        <v>1018741.12027806</v>
      </c>
      <c r="AP146">
        <v>540873.16394232598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2163492.6557693002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5043688.0742606996</v>
      </c>
      <c r="BD146">
        <v>7055194.9538628496</v>
      </c>
      <c r="BE146">
        <v>1260922.01856517</v>
      </c>
      <c r="BG146" t="s">
        <v>581</v>
      </c>
      <c r="BH146" t="s">
        <v>582</v>
      </c>
      <c r="BN146" t="b">
        <v>0</v>
      </c>
      <c r="BS146">
        <v>1274</v>
      </c>
      <c r="BT146">
        <v>7.2</v>
      </c>
      <c r="BU146" t="s">
        <v>67</v>
      </c>
      <c r="BV146">
        <v>3</v>
      </c>
      <c r="BW146">
        <v>0</v>
      </c>
      <c r="BX146">
        <v>5</v>
      </c>
      <c r="BY146">
        <v>110.009</v>
      </c>
      <c r="BZ146">
        <v>0</v>
      </c>
      <c r="CB146">
        <v>110.009</v>
      </c>
      <c r="CC146">
        <v>0.91999999999999904</v>
      </c>
      <c r="CD146">
        <v>0.88600000000000001</v>
      </c>
      <c r="CE146">
        <v>0.88600000000000001</v>
      </c>
      <c r="CF146" t="b">
        <v>0</v>
      </c>
      <c r="CG146">
        <v>0</v>
      </c>
      <c r="CH146">
        <v>1274</v>
      </c>
      <c r="CL146">
        <v>16</v>
      </c>
      <c r="CM146" s="1">
        <v>14262375.6838928</v>
      </c>
      <c r="CQ146">
        <v>0.55384615384615299</v>
      </c>
      <c r="CR146" t="s">
        <v>59</v>
      </c>
    </row>
    <row r="147" spans="1:96" x14ac:dyDescent="0.55000000000000004">
      <c r="A147" t="s">
        <v>334</v>
      </c>
      <c r="B147" t="s">
        <v>618</v>
      </c>
      <c r="C147" t="s">
        <v>118</v>
      </c>
      <c r="D147" t="s">
        <v>619</v>
      </c>
      <c r="E147" t="s">
        <v>620</v>
      </c>
      <c r="F147" t="s">
        <v>621</v>
      </c>
      <c r="G147" t="s">
        <v>339</v>
      </c>
      <c r="H147" t="s">
        <v>128</v>
      </c>
      <c r="I147" t="s">
        <v>124</v>
      </c>
      <c r="J147">
        <v>3</v>
      </c>
      <c r="K147">
        <v>1.54114E-2</v>
      </c>
      <c r="L147">
        <v>0.70748199999999895</v>
      </c>
      <c r="M147">
        <v>38.797899999999998</v>
      </c>
      <c r="N147" t="s">
        <v>125</v>
      </c>
      <c r="O147">
        <v>167</v>
      </c>
      <c r="P147" t="s">
        <v>128</v>
      </c>
      <c r="Q147" t="s">
        <v>622</v>
      </c>
      <c r="R147" t="s">
        <v>128</v>
      </c>
      <c r="S147" t="s">
        <v>74</v>
      </c>
      <c r="T147" t="s">
        <v>110</v>
      </c>
      <c r="U147" t="s">
        <v>62</v>
      </c>
      <c r="V147" t="s">
        <v>111</v>
      </c>
      <c r="W147" t="s">
        <v>64</v>
      </c>
      <c r="X147">
        <v>2</v>
      </c>
      <c r="Y147">
        <v>0</v>
      </c>
      <c r="Z147">
        <v>0</v>
      </c>
      <c r="AB147">
        <v>0.5</v>
      </c>
      <c r="AC147">
        <v>484</v>
      </c>
      <c r="AD147">
        <v>0</v>
      </c>
      <c r="AE147">
        <v>124</v>
      </c>
      <c r="AF147" t="s">
        <v>618</v>
      </c>
      <c r="AG147" t="s">
        <v>118</v>
      </c>
      <c r="AH147" t="s">
        <v>619</v>
      </c>
      <c r="AI147" t="s">
        <v>59</v>
      </c>
      <c r="AJ147">
        <v>1</v>
      </c>
      <c r="AK147">
        <v>3</v>
      </c>
      <c r="AL147">
        <v>2996092.9481741302</v>
      </c>
      <c r="AM147">
        <v>2689270.0347353602</v>
      </c>
      <c r="AN147">
        <v>0</v>
      </c>
      <c r="AO147">
        <v>2689270.0347353602</v>
      </c>
      <c r="AP147">
        <v>0</v>
      </c>
      <c r="AQ147">
        <v>0</v>
      </c>
      <c r="AR147">
        <v>0</v>
      </c>
      <c r="AS147" s="1">
        <v>21402960.205573399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8988278.8445224091</v>
      </c>
      <c r="BB147">
        <v>0</v>
      </c>
      <c r="BC147">
        <v>7258541.4361992301</v>
      </c>
      <c r="BD147">
        <v>0</v>
      </c>
      <c r="BE147">
        <v>7165375.4104431598</v>
      </c>
      <c r="BF147" t="s">
        <v>620</v>
      </c>
      <c r="BG147" t="s">
        <v>2507</v>
      </c>
      <c r="BH147" t="s">
        <v>624</v>
      </c>
      <c r="BJ147" t="s">
        <v>621</v>
      </c>
      <c r="BK147" t="s">
        <v>339</v>
      </c>
      <c r="BL147" t="s">
        <v>128</v>
      </c>
      <c r="BM147" t="s">
        <v>124</v>
      </c>
      <c r="BN147" t="b">
        <v>0</v>
      </c>
      <c r="BO147">
        <v>3</v>
      </c>
      <c r="BP147">
        <v>1.54114E-2</v>
      </c>
      <c r="BQ147">
        <v>0.70748199999999895</v>
      </c>
      <c r="BR147">
        <v>38.797899999999998</v>
      </c>
      <c r="BS147">
        <v>484</v>
      </c>
      <c r="BT147">
        <v>2</v>
      </c>
      <c r="BU147" t="s">
        <v>67</v>
      </c>
      <c r="BV147">
        <v>3</v>
      </c>
      <c r="BW147">
        <v>0</v>
      </c>
      <c r="BX147">
        <v>1</v>
      </c>
      <c r="BY147">
        <v>397.23739999999998</v>
      </c>
      <c r="BZ147">
        <v>0</v>
      </c>
      <c r="CA147" t="s">
        <v>125</v>
      </c>
      <c r="CB147">
        <v>397.23739999999998</v>
      </c>
      <c r="CC147">
        <v>0.5</v>
      </c>
      <c r="CD147">
        <v>3.7391999999999999</v>
      </c>
      <c r="CE147">
        <v>3.7391999999999999</v>
      </c>
      <c r="CF147" t="b">
        <v>0</v>
      </c>
      <c r="CG147">
        <v>0</v>
      </c>
      <c r="CH147">
        <v>484</v>
      </c>
      <c r="CI147">
        <v>167</v>
      </c>
      <c r="CJ147" t="s">
        <v>128</v>
      </c>
      <c r="CK147" t="s">
        <v>622</v>
      </c>
      <c r="CL147">
        <v>0</v>
      </c>
      <c r="CM147" s="1">
        <v>37649780.486295</v>
      </c>
      <c r="CN147" t="s">
        <v>128</v>
      </c>
      <c r="CQ147">
        <v>0</v>
      </c>
      <c r="CR147" t="s">
        <v>59</v>
      </c>
    </row>
    <row r="148" spans="1:96" x14ac:dyDescent="0.55000000000000004">
      <c r="A148" t="s">
        <v>242</v>
      </c>
      <c r="B148" t="s">
        <v>554</v>
      </c>
      <c r="C148" t="s">
        <v>143</v>
      </c>
      <c r="D148" t="s">
        <v>418</v>
      </c>
      <c r="E148" t="s">
        <v>555</v>
      </c>
      <c r="F148" t="s">
        <v>556</v>
      </c>
      <c r="G148" t="s">
        <v>215</v>
      </c>
      <c r="H148" t="s">
        <v>123</v>
      </c>
      <c r="I148" t="s">
        <v>147</v>
      </c>
      <c r="J148">
        <v>3</v>
      </c>
      <c r="K148">
        <v>4.8828099999999899E-4</v>
      </c>
      <c r="L148">
        <v>0.89389099999999999</v>
      </c>
      <c r="M148">
        <v>1.8692299999999999</v>
      </c>
      <c r="N148" t="s">
        <v>421</v>
      </c>
      <c r="O148">
        <v>52</v>
      </c>
      <c r="P148" t="s">
        <v>557</v>
      </c>
      <c r="Q148" t="s">
        <v>558</v>
      </c>
      <c r="R148" t="s">
        <v>128</v>
      </c>
      <c r="S148" t="s">
        <v>74</v>
      </c>
      <c r="T148" t="s">
        <v>95</v>
      </c>
      <c r="U148" t="s">
        <v>62</v>
      </c>
      <c r="V148" t="s">
        <v>96</v>
      </c>
      <c r="W148" t="s">
        <v>64</v>
      </c>
      <c r="X148">
        <v>1.3333333333333299</v>
      </c>
      <c r="Y148">
        <v>0</v>
      </c>
      <c r="Z148">
        <v>0</v>
      </c>
      <c r="AB148">
        <v>0.75</v>
      </c>
      <c r="AC148">
        <v>607</v>
      </c>
      <c r="AD148">
        <v>1</v>
      </c>
      <c r="AE148">
        <v>28</v>
      </c>
      <c r="AF148" t="s">
        <v>554</v>
      </c>
      <c r="AG148" t="s">
        <v>143</v>
      </c>
      <c r="AH148" t="s">
        <v>418</v>
      </c>
      <c r="AI148" t="s">
        <v>59</v>
      </c>
      <c r="AJ148">
        <v>2</v>
      </c>
      <c r="AK148">
        <v>2</v>
      </c>
      <c r="AL148">
        <v>740749.78991984797</v>
      </c>
      <c r="AM148">
        <v>1562049.82049773</v>
      </c>
      <c r="AN148">
        <v>0</v>
      </c>
      <c r="AO148">
        <v>1562049.82049773</v>
      </c>
      <c r="AP148">
        <v>0</v>
      </c>
      <c r="AQ148">
        <v>0</v>
      </c>
      <c r="AR148">
        <v>0</v>
      </c>
      <c r="AS148" s="1">
        <v>19646448.117208701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2222249.3697595401</v>
      </c>
      <c r="BB148">
        <v>0</v>
      </c>
      <c r="BC148">
        <v>0</v>
      </c>
      <c r="BD148">
        <v>0</v>
      </c>
      <c r="BE148">
        <v>4911612.0293021901</v>
      </c>
      <c r="BF148" t="s">
        <v>555</v>
      </c>
      <c r="BG148" t="s">
        <v>3513</v>
      </c>
      <c r="BH148" t="s">
        <v>1851</v>
      </c>
      <c r="BJ148" t="s">
        <v>556</v>
      </c>
      <c r="BK148" t="s">
        <v>215</v>
      </c>
      <c r="BL148" t="s">
        <v>123</v>
      </c>
      <c r="BM148" t="s">
        <v>147</v>
      </c>
      <c r="BN148" t="b">
        <v>0</v>
      </c>
      <c r="BO148">
        <v>3</v>
      </c>
      <c r="BP148">
        <v>4.8828099999999899E-4</v>
      </c>
      <c r="BQ148">
        <v>0.89389099999999999</v>
      </c>
      <c r="BR148">
        <v>1.8692299999999999</v>
      </c>
      <c r="BS148">
        <v>607</v>
      </c>
      <c r="BT148">
        <v>3</v>
      </c>
      <c r="BU148" t="s">
        <v>67</v>
      </c>
      <c r="BV148">
        <v>2</v>
      </c>
      <c r="BW148">
        <v>0</v>
      </c>
      <c r="BX148">
        <v>2</v>
      </c>
      <c r="BY148">
        <v>261.22149999999999</v>
      </c>
      <c r="BZ148">
        <v>0</v>
      </c>
      <c r="CA148" t="s">
        <v>421</v>
      </c>
      <c r="CB148">
        <v>261.22149999999999</v>
      </c>
      <c r="CC148">
        <v>0.88888888888888895</v>
      </c>
      <c r="CD148">
        <v>4.4745999999999997</v>
      </c>
      <c r="CE148">
        <v>4.4745999999999997</v>
      </c>
      <c r="CF148" t="b">
        <v>0</v>
      </c>
      <c r="CG148">
        <v>0</v>
      </c>
      <c r="CH148">
        <v>607</v>
      </c>
      <c r="CI148">
        <v>52</v>
      </c>
      <c r="CJ148" t="s">
        <v>557</v>
      </c>
      <c r="CK148" t="s">
        <v>558</v>
      </c>
      <c r="CL148">
        <v>0</v>
      </c>
      <c r="CM148" s="1">
        <v>21868697.486968301</v>
      </c>
      <c r="CN148" t="s">
        <v>128</v>
      </c>
      <c r="CQ148">
        <v>1</v>
      </c>
      <c r="CR148" t="s">
        <v>59</v>
      </c>
    </row>
    <row r="149" spans="1:96" hidden="1" x14ac:dyDescent="0.55000000000000004">
      <c r="S149" t="s">
        <v>79</v>
      </c>
      <c r="T149" t="s">
        <v>593</v>
      </c>
      <c r="U149" t="s">
        <v>62</v>
      </c>
      <c r="V149" t="s">
        <v>594</v>
      </c>
      <c r="W149" t="s">
        <v>64</v>
      </c>
      <c r="X149">
        <v>0</v>
      </c>
      <c r="Y149">
        <v>0</v>
      </c>
      <c r="Z149">
        <v>0</v>
      </c>
      <c r="AB149">
        <v>0</v>
      </c>
      <c r="AC149">
        <v>1302</v>
      </c>
      <c r="AD149">
        <v>0</v>
      </c>
      <c r="AE149">
        <v>-1</v>
      </c>
      <c r="AI149" t="s">
        <v>59</v>
      </c>
      <c r="AJ149">
        <v>2</v>
      </c>
      <c r="AK149">
        <v>0</v>
      </c>
      <c r="AL149">
        <v>0</v>
      </c>
      <c r="AM149">
        <v>1705427.8154951299</v>
      </c>
      <c r="AN149">
        <v>0</v>
      </c>
      <c r="AO149">
        <v>1705427.8154951299</v>
      </c>
      <c r="AP149">
        <v>0</v>
      </c>
      <c r="AQ149" s="1">
        <v>13603728.332394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 s="1">
        <v>10272261.0845378</v>
      </c>
      <c r="BA149">
        <v>0</v>
      </c>
      <c r="BB149">
        <v>0</v>
      </c>
      <c r="BC149">
        <v>0</v>
      </c>
      <c r="BD149">
        <v>0</v>
      </c>
      <c r="BE149">
        <v>5968997.3542329799</v>
      </c>
      <c r="BG149" t="s">
        <v>595</v>
      </c>
      <c r="BH149" t="s">
        <v>66</v>
      </c>
      <c r="BN149" t="b">
        <v>1</v>
      </c>
      <c r="BS149">
        <v>1302</v>
      </c>
      <c r="BT149">
        <v>0</v>
      </c>
      <c r="BU149" t="s">
        <v>67</v>
      </c>
      <c r="BV149">
        <v>2</v>
      </c>
      <c r="BW149">
        <v>0</v>
      </c>
      <c r="BX149">
        <v>1</v>
      </c>
      <c r="BY149">
        <v>601.42380000000003</v>
      </c>
      <c r="BZ149">
        <v>0</v>
      </c>
      <c r="CB149">
        <v>601.42380000000003</v>
      </c>
      <c r="CC149" t="s">
        <v>68</v>
      </c>
      <c r="CD149">
        <v>6.1773999999999996</v>
      </c>
      <c r="CE149">
        <v>6.1773999999999996</v>
      </c>
      <c r="CF149" t="b">
        <v>0</v>
      </c>
      <c r="CG149">
        <v>1</v>
      </c>
      <c r="CH149">
        <v>1302</v>
      </c>
      <c r="CL149">
        <v>0</v>
      </c>
      <c r="CM149" s="1">
        <v>23875989.416931901</v>
      </c>
      <c r="CQ149">
        <v>0</v>
      </c>
      <c r="CR149" t="s">
        <v>59</v>
      </c>
    </row>
    <row r="150" spans="1:96" hidden="1" x14ac:dyDescent="0.55000000000000004">
      <c r="S150" t="s">
        <v>74</v>
      </c>
      <c r="T150" t="s">
        <v>596</v>
      </c>
      <c r="U150" t="s">
        <v>62</v>
      </c>
      <c r="V150" t="s">
        <v>597</v>
      </c>
      <c r="W150" t="s">
        <v>64</v>
      </c>
      <c r="X150">
        <v>0</v>
      </c>
      <c r="Y150">
        <v>0</v>
      </c>
      <c r="Z150">
        <v>0</v>
      </c>
      <c r="AB150">
        <v>0</v>
      </c>
      <c r="AC150">
        <v>581</v>
      </c>
      <c r="AD150">
        <v>0</v>
      </c>
      <c r="AE150">
        <v>-1</v>
      </c>
      <c r="AI150" t="s">
        <v>59</v>
      </c>
      <c r="AJ150">
        <v>2</v>
      </c>
      <c r="AK150">
        <v>0</v>
      </c>
      <c r="AL150">
        <v>1701910.3525613099</v>
      </c>
      <c r="AM150">
        <v>887451.71948200499</v>
      </c>
      <c r="AN150">
        <v>0</v>
      </c>
      <c r="AO150">
        <v>887451.71948200499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2806544.83277793</v>
      </c>
      <c r="AW150">
        <v>0</v>
      </c>
      <c r="AX150">
        <v>0</v>
      </c>
      <c r="AY150">
        <v>0</v>
      </c>
      <c r="AZ150">
        <v>2567803.40398406</v>
      </c>
      <c r="BA150">
        <v>2299186.2249059901</v>
      </c>
      <c r="BB150">
        <v>0</v>
      </c>
      <c r="BC150">
        <v>4750789.61108007</v>
      </c>
      <c r="BD150">
        <v>0</v>
      </c>
      <c r="BE150">
        <v>1829648.2537660301</v>
      </c>
      <c r="BG150" t="s">
        <v>598</v>
      </c>
      <c r="BH150" t="s">
        <v>66</v>
      </c>
      <c r="BN150" t="b">
        <v>1</v>
      </c>
      <c r="BS150">
        <v>581</v>
      </c>
      <c r="BT150">
        <v>0</v>
      </c>
      <c r="BU150" t="s">
        <v>67</v>
      </c>
      <c r="BV150">
        <v>4</v>
      </c>
      <c r="BW150">
        <v>0</v>
      </c>
      <c r="BX150">
        <v>1</v>
      </c>
      <c r="BY150">
        <v>317.09980000000002</v>
      </c>
      <c r="BZ150">
        <v>0</v>
      </c>
      <c r="CB150">
        <v>317.09980000000002</v>
      </c>
      <c r="CC150" t="s">
        <v>68</v>
      </c>
      <c r="CD150">
        <v>1.2262</v>
      </c>
      <c r="CE150">
        <v>1.2262</v>
      </c>
      <c r="CF150" t="b">
        <v>0</v>
      </c>
      <c r="CG150">
        <v>1</v>
      </c>
      <c r="CH150">
        <v>581</v>
      </c>
      <c r="CL150">
        <v>0</v>
      </c>
      <c r="CM150" s="1">
        <v>12424324.072748</v>
      </c>
      <c r="CQ150">
        <v>0</v>
      </c>
      <c r="CR150" t="s">
        <v>59</v>
      </c>
    </row>
    <row r="151" spans="1:96" hidden="1" x14ac:dyDescent="0.55000000000000004">
      <c r="S151" t="s">
        <v>79</v>
      </c>
      <c r="T151" t="s">
        <v>80</v>
      </c>
      <c r="U151" t="s">
        <v>62</v>
      </c>
      <c r="V151" t="s">
        <v>81</v>
      </c>
      <c r="W151" t="s">
        <v>64</v>
      </c>
      <c r="X151">
        <v>4.03125</v>
      </c>
      <c r="Y151">
        <v>8.8671843827799302E-2</v>
      </c>
      <c r="Z151">
        <v>0</v>
      </c>
      <c r="AB151">
        <v>0.24806201550387499</v>
      </c>
      <c r="AC151">
        <v>1280</v>
      </c>
      <c r="AD151">
        <v>0.422222222222222</v>
      </c>
      <c r="AE151">
        <v>4</v>
      </c>
      <c r="AI151" t="s">
        <v>59</v>
      </c>
      <c r="AJ151">
        <v>10</v>
      </c>
      <c r="AK151">
        <v>11</v>
      </c>
      <c r="AL151">
        <v>0</v>
      </c>
      <c r="AM151">
        <v>7893090.9238452399</v>
      </c>
      <c r="AN151">
        <v>0</v>
      </c>
      <c r="AO151">
        <v>7893090.9238452399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 s="1">
        <v>110503272.933833</v>
      </c>
      <c r="BA151">
        <v>0</v>
      </c>
      <c r="BB151">
        <v>0</v>
      </c>
      <c r="BC151">
        <v>0</v>
      </c>
      <c r="BD151">
        <v>0</v>
      </c>
      <c r="BE151" s="1">
        <v>27625818.233458299</v>
      </c>
      <c r="BG151" t="s">
        <v>599</v>
      </c>
      <c r="BH151" t="s">
        <v>196</v>
      </c>
      <c r="BN151" t="b">
        <v>0</v>
      </c>
      <c r="BS151">
        <v>1280</v>
      </c>
      <c r="BT151">
        <v>8.6</v>
      </c>
      <c r="BU151" t="s">
        <v>67</v>
      </c>
      <c r="BV151">
        <v>1</v>
      </c>
      <c r="BW151">
        <v>0</v>
      </c>
      <c r="BX151">
        <v>10</v>
      </c>
      <c r="BY151">
        <v>383.25839999999999</v>
      </c>
      <c r="BZ151">
        <v>0</v>
      </c>
      <c r="CB151">
        <v>383.25839999999999</v>
      </c>
      <c r="CC151">
        <v>0.69687500000000002</v>
      </c>
      <c r="CD151">
        <v>5.1185999999999998</v>
      </c>
      <c r="CE151">
        <v>5.1185999999999998</v>
      </c>
      <c r="CF151" t="b">
        <v>0</v>
      </c>
      <c r="CG151">
        <v>0</v>
      </c>
      <c r="CH151">
        <v>1280</v>
      </c>
      <c r="CL151">
        <v>4848</v>
      </c>
      <c r="CM151" s="1">
        <v>110503272.933833</v>
      </c>
      <c r="CQ151">
        <v>0.277419354838709</v>
      </c>
      <c r="CR151" t="s">
        <v>59</v>
      </c>
    </row>
    <row r="152" spans="1:96" hidden="1" x14ac:dyDescent="0.55000000000000004">
      <c r="S152" t="s">
        <v>102</v>
      </c>
      <c r="T152" t="s">
        <v>600</v>
      </c>
      <c r="U152" t="s">
        <v>62</v>
      </c>
      <c r="V152" t="s">
        <v>601</v>
      </c>
      <c r="W152" t="s">
        <v>64</v>
      </c>
      <c r="X152">
        <v>1.6</v>
      </c>
      <c r="Y152">
        <v>0.20476190476190401</v>
      </c>
      <c r="Z152">
        <v>0</v>
      </c>
      <c r="AB152">
        <v>0.625</v>
      </c>
      <c r="AC152">
        <v>57</v>
      </c>
      <c r="AD152">
        <v>0.266666666666666</v>
      </c>
      <c r="AE152">
        <v>94</v>
      </c>
      <c r="AI152" t="s">
        <v>59</v>
      </c>
      <c r="AJ152">
        <v>6</v>
      </c>
      <c r="AK152">
        <v>2</v>
      </c>
      <c r="AL152">
        <v>5473628.5019942299</v>
      </c>
      <c r="AM152" s="1">
        <v>32944929.7311479</v>
      </c>
      <c r="AN152" s="1">
        <v>16778960.0515626</v>
      </c>
      <c r="AO152" s="1">
        <v>32944929.7311479</v>
      </c>
      <c r="AP152" s="1">
        <v>65829260.334661797</v>
      </c>
      <c r="AQ152" s="1">
        <v>37509436.965122998</v>
      </c>
      <c r="AR152" s="1">
        <v>27344909.712200701</v>
      </c>
      <c r="AS152" s="1">
        <v>32858699.0270276</v>
      </c>
      <c r="AT152" s="1">
        <v>71969191.658548206</v>
      </c>
      <c r="AU152">
        <v>6132016.4240145497</v>
      </c>
      <c r="AV152">
        <v>0</v>
      </c>
      <c r="AW152" s="1">
        <v>37976823.772450604</v>
      </c>
      <c r="AX152" s="1">
        <v>98019625.688375294</v>
      </c>
      <c r="AY152" s="1">
        <v>55351400.219273001</v>
      </c>
      <c r="AZ152" s="1">
        <v>17678694.106522501</v>
      </c>
      <c r="BA152" s="1">
        <v>10288869.081968101</v>
      </c>
      <c r="BB152" s="1">
        <v>22661934.4838291</v>
      </c>
      <c r="BC152" s="1">
        <v>32541429.4774427</v>
      </c>
      <c r="BD152" s="1">
        <v>10895985.619295999</v>
      </c>
      <c r="BE152" s="1">
        <v>30147064.894028898</v>
      </c>
      <c r="BG152" t="s">
        <v>602</v>
      </c>
      <c r="BH152" t="s">
        <v>582</v>
      </c>
      <c r="BN152" t="b">
        <v>0</v>
      </c>
      <c r="BS152">
        <v>57</v>
      </c>
      <c r="BT152">
        <v>5.1666666666666599</v>
      </c>
      <c r="BU152" t="s">
        <v>67</v>
      </c>
      <c r="BV152">
        <v>13</v>
      </c>
      <c r="BW152">
        <v>0</v>
      </c>
      <c r="BX152">
        <v>6</v>
      </c>
      <c r="BY152">
        <v>125.9864</v>
      </c>
      <c r="BZ152">
        <v>0</v>
      </c>
      <c r="CB152">
        <v>125.9864</v>
      </c>
      <c r="CC152">
        <v>0.94</v>
      </c>
      <c r="CD152">
        <v>0.33760000000000001</v>
      </c>
      <c r="CE152">
        <v>0.33760000000000001</v>
      </c>
      <c r="CF152" t="b">
        <v>0</v>
      </c>
      <c r="CG152">
        <v>0</v>
      </c>
      <c r="CH152">
        <v>57</v>
      </c>
      <c r="CL152">
        <v>80</v>
      </c>
      <c r="CM152" s="1">
        <v>461229016.23607099</v>
      </c>
      <c r="CQ152">
        <v>0.35714285714285698</v>
      </c>
      <c r="CR152" t="s">
        <v>59</v>
      </c>
    </row>
    <row r="153" spans="1:96" hidden="1" x14ac:dyDescent="0.55000000000000004">
      <c r="S153" t="s">
        <v>79</v>
      </c>
      <c r="T153" t="s">
        <v>472</v>
      </c>
      <c r="U153" t="s">
        <v>62</v>
      </c>
      <c r="V153" t="s">
        <v>473</v>
      </c>
      <c r="W153" t="s">
        <v>64</v>
      </c>
      <c r="X153">
        <v>1</v>
      </c>
      <c r="Y153">
        <v>0</v>
      </c>
      <c r="Z153">
        <v>0</v>
      </c>
      <c r="AB153">
        <v>1</v>
      </c>
      <c r="AC153">
        <v>836</v>
      </c>
      <c r="AD153">
        <v>0</v>
      </c>
      <c r="AE153">
        <v>44</v>
      </c>
      <c r="AI153" t="s">
        <v>59</v>
      </c>
      <c r="AJ153">
        <v>1</v>
      </c>
      <c r="AK153">
        <v>1</v>
      </c>
      <c r="AL153">
        <v>0</v>
      </c>
      <c r="AM153">
        <v>758509.29020991805</v>
      </c>
      <c r="AN153">
        <v>0</v>
      </c>
      <c r="AO153">
        <v>758509.29020991805</v>
      </c>
      <c r="AP153">
        <v>0</v>
      </c>
      <c r="AQ153">
        <v>0</v>
      </c>
      <c r="AR153">
        <v>0</v>
      </c>
      <c r="AS153">
        <v>6057005.9605672397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4562124.10237162</v>
      </c>
      <c r="BA153">
        <v>0</v>
      </c>
      <c r="BB153">
        <v>0</v>
      </c>
      <c r="BC153">
        <v>0</v>
      </c>
      <c r="BD153">
        <v>0</v>
      </c>
      <c r="BE153">
        <v>2654782.5157347098</v>
      </c>
      <c r="BG153" t="s">
        <v>603</v>
      </c>
      <c r="BH153" t="s">
        <v>604</v>
      </c>
      <c r="BN153" t="b">
        <v>0</v>
      </c>
      <c r="BS153">
        <v>836</v>
      </c>
      <c r="BT153">
        <v>1</v>
      </c>
      <c r="BU153" t="s">
        <v>67</v>
      </c>
      <c r="BV153">
        <v>2</v>
      </c>
      <c r="BW153">
        <v>0</v>
      </c>
      <c r="BX153">
        <v>1</v>
      </c>
      <c r="BY153">
        <v>470.31139999999999</v>
      </c>
      <c r="BZ153">
        <v>0</v>
      </c>
      <c r="CB153">
        <v>470.31139999999999</v>
      </c>
      <c r="CC153">
        <v>1</v>
      </c>
      <c r="CD153">
        <v>3.4748999999999999</v>
      </c>
      <c r="CE153">
        <v>3.4748999999999999</v>
      </c>
      <c r="CF153" t="b">
        <v>0</v>
      </c>
      <c r="CG153">
        <v>0</v>
      </c>
      <c r="CH153">
        <v>836</v>
      </c>
      <c r="CL153">
        <v>0</v>
      </c>
      <c r="CM153" s="1">
        <v>10619130.0629388</v>
      </c>
      <c r="CQ153">
        <v>0</v>
      </c>
      <c r="CR153" t="s">
        <v>59</v>
      </c>
    </row>
    <row r="154" spans="1:96" hidden="1" x14ac:dyDescent="0.55000000000000004">
      <c r="S154" t="s">
        <v>83</v>
      </c>
      <c r="T154" t="s">
        <v>225</v>
      </c>
      <c r="U154" t="s">
        <v>62</v>
      </c>
      <c r="V154" t="s">
        <v>85</v>
      </c>
      <c r="W154" t="s">
        <v>64</v>
      </c>
      <c r="X154">
        <v>0</v>
      </c>
      <c r="Y154">
        <v>0</v>
      </c>
      <c r="Z154">
        <v>0</v>
      </c>
      <c r="AB154">
        <v>0</v>
      </c>
      <c r="AC154">
        <v>1679</v>
      </c>
      <c r="AD154">
        <v>0</v>
      </c>
      <c r="AE154">
        <v>-1</v>
      </c>
      <c r="AI154" t="s">
        <v>59</v>
      </c>
      <c r="AJ154">
        <v>2</v>
      </c>
      <c r="AK154">
        <v>0</v>
      </c>
      <c r="AL154">
        <v>0</v>
      </c>
      <c r="AM154">
        <v>1203728.5404546601</v>
      </c>
      <c r="AN154">
        <v>0</v>
      </c>
      <c r="AO154">
        <v>1203728.5404546601</v>
      </c>
      <c r="AP154">
        <v>4213049.8915913301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 s="1">
        <v>16852199.566365302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G154" t="s">
        <v>605</v>
      </c>
      <c r="BH154" t="s">
        <v>66</v>
      </c>
      <c r="BN154" t="b">
        <v>1</v>
      </c>
      <c r="BS154">
        <v>1679</v>
      </c>
      <c r="BT154">
        <v>0</v>
      </c>
      <c r="BU154" t="s">
        <v>67</v>
      </c>
      <c r="BV154">
        <v>1</v>
      </c>
      <c r="BW154">
        <v>0</v>
      </c>
      <c r="BX154">
        <v>1</v>
      </c>
      <c r="BY154">
        <v>193.15870000000001</v>
      </c>
      <c r="BZ154">
        <v>0</v>
      </c>
      <c r="CB154">
        <v>193.15870000000001</v>
      </c>
      <c r="CC154" t="s">
        <v>68</v>
      </c>
      <c r="CD154">
        <v>2.1497000000000002</v>
      </c>
      <c r="CE154">
        <v>2.1497000000000002</v>
      </c>
      <c r="CF154" t="b">
        <v>0</v>
      </c>
      <c r="CG154">
        <v>1</v>
      </c>
      <c r="CH154">
        <v>1679</v>
      </c>
      <c r="CL154">
        <v>0</v>
      </c>
      <c r="CM154" s="1">
        <v>16852199.566365302</v>
      </c>
      <c r="CQ154">
        <v>0</v>
      </c>
      <c r="CR154" t="s">
        <v>59</v>
      </c>
    </row>
    <row r="155" spans="1:96" hidden="1" x14ac:dyDescent="0.55000000000000004">
      <c r="S155" t="s">
        <v>79</v>
      </c>
      <c r="T155" t="s">
        <v>472</v>
      </c>
      <c r="U155" t="s">
        <v>62</v>
      </c>
      <c r="V155" t="s">
        <v>473</v>
      </c>
      <c r="W155" t="s">
        <v>64</v>
      </c>
      <c r="X155">
        <v>1</v>
      </c>
      <c r="Y155">
        <v>0.116666666666666</v>
      </c>
      <c r="Z155">
        <v>0</v>
      </c>
      <c r="AB155">
        <v>1</v>
      </c>
      <c r="AC155">
        <v>752</v>
      </c>
      <c r="AD155">
        <v>0.7</v>
      </c>
      <c r="AE155">
        <v>13</v>
      </c>
      <c r="AI155" t="s">
        <v>59</v>
      </c>
      <c r="AJ155">
        <v>5</v>
      </c>
      <c r="AK155">
        <v>1</v>
      </c>
      <c r="AL155">
        <v>0</v>
      </c>
      <c r="AM155">
        <v>1624624.4279714399</v>
      </c>
      <c r="AN155">
        <v>0</v>
      </c>
      <c r="AO155">
        <v>1624624.4279714399</v>
      </c>
      <c r="AP155">
        <v>0</v>
      </c>
      <c r="AQ155">
        <v>0</v>
      </c>
      <c r="AR155">
        <v>0</v>
      </c>
      <c r="AS155" s="1">
        <v>15158391.2854397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7586350.7061605304</v>
      </c>
      <c r="BA155">
        <v>0</v>
      </c>
      <c r="BB155">
        <v>0</v>
      </c>
      <c r="BC155">
        <v>0</v>
      </c>
      <c r="BD155">
        <v>0</v>
      </c>
      <c r="BE155">
        <v>5686185.4979000697</v>
      </c>
      <c r="BG155" t="s">
        <v>606</v>
      </c>
      <c r="BH155" t="s">
        <v>607</v>
      </c>
      <c r="BN155" t="b">
        <v>0</v>
      </c>
      <c r="BS155">
        <v>752</v>
      </c>
      <c r="BT155">
        <v>3.8</v>
      </c>
      <c r="BU155" t="s">
        <v>67</v>
      </c>
      <c r="BV155">
        <v>2</v>
      </c>
      <c r="BW155">
        <v>0</v>
      </c>
      <c r="BX155">
        <v>5</v>
      </c>
      <c r="BY155">
        <v>443.27800000000002</v>
      </c>
      <c r="BZ155">
        <v>0</v>
      </c>
      <c r="CB155">
        <v>443.27800000000002</v>
      </c>
      <c r="CC155">
        <v>1</v>
      </c>
      <c r="CD155">
        <v>3.7991000000000001</v>
      </c>
      <c r="CE155">
        <v>3.7991000000000001</v>
      </c>
      <c r="CF155" t="b">
        <v>0</v>
      </c>
      <c r="CG155">
        <v>0</v>
      </c>
      <c r="CH155">
        <v>752</v>
      </c>
      <c r="CL155">
        <v>6</v>
      </c>
      <c r="CM155" s="1">
        <v>22744741.991600201</v>
      </c>
      <c r="CQ155">
        <v>0.76</v>
      </c>
      <c r="CR155" t="s">
        <v>59</v>
      </c>
    </row>
    <row r="156" spans="1:96" hidden="1" x14ac:dyDescent="0.55000000000000004">
      <c r="S156" t="s">
        <v>208</v>
      </c>
      <c r="T156" t="s">
        <v>608</v>
      </c>
      <c r="U156" t="s">
        <v>62</v>
      </c>
      <c r="V156" t="s">
        <v>609</v>
      </c>
      <c r="W156" t="s">
        <v>64</v>
      </c>
      <c r="X156">
        <v>2.5909090909090899</v>
      </c>
      <c r="Y156" s="1">
        <v>6.1842918985776101E-4</v>
      </c>
      <c r="Z156">
        <v>0</v>
      </c>
      <c r="AB156">
        <v>0.38596491228070101</v>
      </c>
      <c r="AC156">
        <v>1235</v>
      </c>
      <c r="AD156">
        <v>0.96428571428571397</v>
      </c>
      <c r="AE156">
        <v>14</v>
      </c>
      <c r="AI156" t="s">
        <v>59</v>
      </c>
      <c r="AJ156">
        <v>8</v>
      </c>
      <c r="AK156">
        <v>5</v>
      </c>
      <c r="AL156">
        <v>0</v>
      </c>
      <c r="AM156">
        <v>1555810.70905484</v>
      </c>
      <c r="AN156">
        <v>0</v>
      </c>
      <c r="AO156">
        <v>1555810.70905484</v>
      </c>
      <c r="AP156">
        <v>2560788.9256903799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6620859.6981829396</v>
      </c>
      <c r="AX156">
        <v>3622296.0045785801</v>
      </c>
      <c r="AY156">
        <v>0</v>
      </c>
      <c r="AZ156">
        <v>9464236.4951394591</v>
      </c>
      <c r="BA156">
        <v>0</v>
      </c>
      <c r="BB156">
        <v>0</v>
      </c>
      <c r="BC156">
        <v>2073957.72886685</v>
      </c>
      <c r="BD156">
        <v>0</v>
      </c>
      <c r="BE156">
        <v>2884548.5560015799</v>
      </c>
      <c r="BG156" t="s">
        <v>610</v>
      </c>
      <c r="BH156" t="s">
        <v>491</v>
      </c>
      <c r="BN156" t="b">
        <v>0</v>
      </c>
      <c r="BS156">
        <v>1235</v>
      </c>
      <c r="BT156">
        <v>8.5</v>
      </c>
      <c r="BU156" t="s">
        <v>67</v>
      </c>
      <c r="BV156">
        <v>4</v>
      </c>
      <c r="BW156">
        <v>0</v>
      </c>
      <c r="BX156">
        <v>8</v>
      </c>
      <c r="BY156">
        <v>109.1015</v>
      </c>
      <c r="BZ156">
        <v>0</v>
      </c>
      <c r="CB156">
        <v>109.1015</v>
      </c>
      <c r="CC156">
        <v>0.84090909090909105</v>
      </c>
      <c r="CD156">
        <v>5.8731</v>
      </c>
      <c r="CE156">
        <v>5.8731</v>
      </c>
      <c r="CF156" t="b">
        <v>0</v>
      </c>
      <c r="CG156">
        <v>0</v>
      </c>
      <c r="CH156">
        <v>1235</v>
      </c>
      <c r="CL156">
        <v>2</v>
      </c>
      <c r="CM156" s="1">
        <v>21781349.9267678</v>
      </c>
      <c r="CQ156">
        <v>0.77272727272727204</v>
      </c>
      <c r="CR156" t="s">
        <v>59</v>
      </c>
    </row>
    <row r="157" spans="1:96" hidden="1" x14ac:dyDescent="0.55000000000000004">
      <c r="S157" t="s">
        <v>74</v>
      </c>
      <c r="T157" t="s">
        <v>539</v>
      </c>
      <c r="U157" t="s">
        <v>62</v>
      </c>
      <c r="V157" t="s">
        <v>540</v>
      </c>
      <c r="W157" t="s">
        <v>64</v>
      </c>
      <c r="X157">
        <v>0</v>
      </c>
      <c r="Y157">
        <v>0</v>
      </c>
      <c r="Z157">
        <v>0</v>
      </c>
      <c r="AB157">
        <v>0</v>
      </c>
      <c r="AC157">
        <v>509</v>
      </c>
      <c r="AD157">
        <v>0</v>
      </c>
      <c r="AE157">
        <v>-1</v>
      </c>
      <c r="AI157" t="s">
        <v>59</v>
      </c>
      <c r="AJ157">
        <v>2</v>
      </c>
      <c r="AK157">
        <v>0</v>
      </c>
      <c r="AL157">
        <v>2080134.5154641699</v>
      </c>
      <c r="AM157">
        <v>2795048.9616001202</v>
      </c>
      <c r="AN157">
        <v>0</v>
      </c>
      <c r="AO157">
        <v>2795048.9616001202</v>
      </c>
      <c r="AP157">
        <v>0</v>
      </c>
      <c r="AQ157">
        <v>7659473.0180441402</v>
      </c>
      <c r="AR157">
        <v>0</v>
      </c>
      <c r="AS157" s="1">
        <v>19120177.432314798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6240403.5463925097</v>
      </c>
      <c r="BB157">
        <v>0</v>
      </c>
      <c r="BC157">
        <v>6110631.4656502698</v>
      </c>
      <c r="BD157">
        <v>0</v>
      </c>
      <c r="BE157">
        <v>8222570.47900231</v>
      </c>
      <c r="BG157" t="s">
        <v>611</v>
      </c>
      <c r="BH157" t="s">
        <v>66</v>
      </c>
      <c r="BN157" t="b">
        <v>1</v>
      </c>
      <c r="BS157">
        <v>509</v>
      </c>
      <c r="BT157">
        <v>0</v>
      </c>
      <c r="BU157" t="s">
        <v>67</v>
      </c>
      <c r="BV157">
        <v>4</v>
      </c>
      <c r="BW157">
        <v>0</v>
      </c>
      <c r="BX157">
        <v>1</v>
      </c>
      <c r="BY157">
        <v>457.29250000000002</v>
      </c>
      <c r="BZ157">
        <v>0</v>
      </c>
      <c r="CB157">
        <v>457.29250000000002</v>
      </c>
      <c r="CC157" t="s">
        <v>68</v>
      </c>
      <c r="CD157">
        <v>4.1553000000000004</v>
      </c>
      <c r="CE157">
        <v>4.1553000000000004</v>
      </c>
      <c r="CF157" t="b">
        <v>0</v>
      </c>
      <c r="CG157">
        <v>1</v>
      </c>
      <c r="CH157">
        <v>509</v>
      </c>
      <c r="CL157">
        <v>0</v>
      </c>
      <c r="CM157" s="1">
        <v>39130685.462401703</v>
      </c>
      <c r="CQ157">
        <v>0</v>
      </c>
      <c r="CR157" t="s">
        <v>59</v>
      </c>
    </row>
    <row r="158" spans="1:96" hidden="1" x14ac:dyDescent="0.55000000000000004">
      <c r="S158" t="s">
        <v>74</v>
      </c>
      <c r="T158" t="s">
        <v>170</v>
      </c>
      <c r="U158" t="s">
        <v>62</v>
      </c>
      <c r="V158" t="s">
        <v>171</v>
      </c>
      <c r="W158" t="s">
        <v>64</v>
      </c>
      <c r="X158">
        <v>5.375</v>
      </c>
      <c r="Y158">
        <v>0</v>
      </c>
      <c r="Z158">
        <v>0</v>
      </c>
      <c r="AB158">
        <v>0.186046511627906</v>
      </c>
      <c r="AC158">
        <v>490</v>
      </c>
      <c r="AD158">
        <v>0</v>
      </c>
      <c r="AE158">
        <v>39</v>
      </c>
      <c r="AI158" t="s">
        <v>59</v>
      </c>
      <c r="AJ158">
        <v>1</v>
      </c>
      <c r="AK158">
        <v>9</v>
      </c>
      <c r="AL158">
        <v>2447726.2700845799</v>
      </c>
      <c r="AM158">
        <v>3091412.49366681</v>
      </c>
      <c r="AN158">
        <v>0</v>
      </c>
      <c r="AO158">
        <v>3091412.49366681</v>
      </c>
      <c r="AP158">
        <v>0</v>
      </c>
      <c r="AQ158">
        <v>0</v>
      </c>
      <c r="AR158">
        <v>0</v>
      </c>
      <c r="AS158" s="1">
        <v>25090271.791026499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2309510.2940094299</v>
      </c>
      <c r="BA158">
        <v>7343178.8102537598</v>
      </c>
      <c r="BB158">
        <v>0</v>
      </c>
      <c r="BC158">
        <v>8536814.0160456598</v>
      </c>
      <c r="BD158">
        <v>0</v>
      </c>
      <c r="BE158">
        <v>8984149.0252704192</v>
      </c>
      <c r="BG158" t="s">
        <v>612</v>
      </c>
      <c r="BH158" t="s">
        <v>94</v>
      </c>
      <c r="BN158" t="b">
        <v>0</v>
      </c>
      <c r="BS158">
        <v>490</v>
      </c>
      <c r="BT158">
        <v>2</v>
      </c>
      <c r="BU158" t="s">
        <v>67</v>
      </c>
      <c r="BV158">
        <v>4</v>
      </c>
      <c r="BW158">
        <v>0</v>
      </c>
      <c r="BX158">
        <v>1</v>
      </c>
      <c r="BY158">
        <v>245.22659999999999</v>
      </c>
      <c r="BZ158">
        <v>0</v>
      </c>
      <c r="CB158">
        <v>245.22659999999999</v>
      </c>
      <c r="CC158">
        <v>0.5625</v>
      </c>
      <c r="CD158">
        <v>4.5396999999999998</v>
      </c>
      <c r="CE158">
        <v>4.5396999999999998</v>
      </c>
      <c r="CF158" t="b">
        <v>0</v>
      </c>
      <c r="CG158">
        <v>0</v>
      </c>
      <c r="CH158">
        <v>490</v>
      </c>
      <c r="CL158">
        <v>0</v>
      </c>
      <c r="CM158" s="1">
        <v>43279774.911335401</v>
      </c>
      <c r="CQ158">
        <v>0</v>
      </c>
      <c r="CR158" t="s">
        <v>59</v>
      </c>
    </row>
    <row r="159" spans="1:96" hidden="1" x14ac:dyDescent="0.55000000000000004">
      <c r="S159" t="s">
        <v>74</v>
      </c>
      <c r="T159" t="s">
        <v>170</v>
      </c>
      <c r="U159" t="s">
        <v>62</v>
      </c>
      <c r="V159" t="s">
        <v>171</v>
      </c>
      <c r="W159" t="s">
        <v>64</v>
      </c>
      <c r="X159">
        <v>0</v>
      </c>
      <c r="Y159">
        <v>0</v>
      </c>
      <c r="Z159">
        <v>0</v>
      </c>
      <c r="AB159">
        <v>0</v>
      </c>
      <c r="AC159">
        <v>496</v>
      </c>
      <c r="AD159">
        <v>0</v>
      </c>
      <c r="AE159">
        <v>-1</v>
      </c>
      <c r="AI159" t="s">
        <v>59</v>
      </c>
      <c r="AJ159">
        <v>2</v>
      </c>
      <c r="AK159">
        <v>0</v>
      </c>
      <c r="AL159">
        <v>1508975.0648842801</v>
      </c>
      <c r="AM159">
        <v>5357516.9792006202</v>
      </c>
      <c r="AN159">
        <v>0</v>
      </c>
      <c r="AO159">
        <v>5357516.9792006202</v>
      </c>
      <c r="AP159">
        <v>0</v>
      </c>
      <c r="AQ159">
        <v>0</v>
      </c>
      <c r="AR159">
        <v>0</v>
      </c>
      <c r="AS159" s="1">
        <v>16100785.721782099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 s="1">
        <v>50802337.691728897</v>
      </c>
      <c r="BA159">
        <v>4526925.1946528396</v>
      </c>
      <c r="BB159">
        <v>0</v>
      </c>
      <c r="BC159">
        <v>3575189.1006448399</v>
      </c>
      <c r="BD159">
        <v>0</v>
      </c>
      <c r="BE159" s="1">
        <v>17619578.128538899</v>
      </c>
      <c r="BG159" t="s">
        <v>613</v>
      </c>
      <c r="BH159" t="s">
        <v>66</v>
      </c>
      <c r="BN159" t="b">
        <v>1</v>
      </c>
      <c r="BS159">
        <v>496</v>
      </c>
      <c r="BT159">
        <v>0</v>
      </c>
      <c r="BU159" t="s">
        <v>67</v>
      </c>
      <c r="BV159">
        <v>4</v>
      </c>
      <c r="BW159">
        <v>0</v>
      </c>
      <c r="BX159">
        <v>1</v>
      </c>
      <c r="BY159">
        <v>457.29250000000002</v>
      </c>
      <c r="BZ159">
        <v>0</v>
      </c>
      <c r="CB159">
        <v>457.29250000000002</v>
      </c>
      <c r="CC159" t="s">
        <v>68</v>
      </c>
      <c r="CD159">
        <v>4.3429000000000002</v>
      </c>
      <c r="CE159">
        <v>4.3429000000000002</v>
      </c>
      <c r="CF159" t="b">
        <v>0</v>
      </c>
      <c r="CG159">
        <v>1</v>
      </c>
      <c r="CH159">
        <v>496</v>
      </c>
      <c r="CL159">
        <v>0</v>
      </c>
      <c r="CM159" s="1">
        <v>75005237.708808705</v>
      </c>
      <c r="CQ159">
        <v>0</v>
      </c>
      <c r="CR159" t="s">
        <v>59</v>
      </c>
    </row>
    <row r="160" spans="1:96" hidden="1" x14ac:dyDescent="0.55000000000000004">
      <c r="S160" t="s">
        <v>79</v>
      </c>
      <c r="T160" t="s">
        <v>219</v>
      </c>
      <c r="U160" t="s">
        <v>62</v>
      </c>
      <c r="V160" t="s">
        <v>220</v>
      </c>
      <c r="W160" t="s">
        <v>64</v>
      </c>
      <c r="X160">
        <v>1.2</v>
      </c>
      <c r="Y160">
        <v>6.6296296296296298E-2</v>
      </c>
      <c r="Z160">
        <v>0</v>
      </c>
      <c r="AB160">
        <v>0.83333333333333304</v>
      </c>
      <c r="AC160">
        <v>667</v>
      </c>
      <c r="AD160">
        <v>0.75</v>
      </c>
      <c r="AE160">
        <v>121</v>
      </c>
      <c r="AI160" t="s">
        <v>59</v>
      </c>
      <c r="AJ160">
        <v>8</v>
      </c>
      <c r="AK160">
        <v>2</v>
      </c>
      <c r="AL160">
        <v>0</v>
      </c>
      <c r="AM160">
        <v>2212066.4669435201</v>
      </c>
      <c r="AN160">
        <v>0</v>
      </c>
      <c r="AO160">
        <v>2212066.4669435201</v>
      </c>
      <c r="AP160">
        <v>0</v>
      </c>
      <c r="AQ160">
        <v>0</v>
      </c>
      <c r="AR160">
        <v>0</v>
      </c>
      <c r="AS160" s="1">
        <v>30968930.537209399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7742232.6343023498</v>
      </c>
      <c r="BG160" t="s">
        <v>614</v>
      </c>
      <c r="BH160" t="s">
        <v>615</v>
      </c>
      <c r="BN160" t="b">
        <v>0</v>
      </c>
      <c r="BS160">
        <v>667</v>
      </c>
      <c r="BT160">
        <v>6.625</v>
      </c>
      <c r="BU160" t="s">
        <v>67</v>
      </c>
      <c r="BV160">
        <v>1</v>
      </c>
      <c r="BW160">
        <v>0</v>
      </c>
      <c r="BX160">
        <v>8</v>
      </c>
      <c r="BY160">
        <v>399.25360000000001</v>
      </c>
      <c r="BZ160">
        <v>0</v>
      </c>
      <c r="CB160">
        <v>399.25360000000001</v>
      </c>
      <c r="CC160">
        <v>0.97777777777777697</v>
      </c>
      <c r="CD160">
        <v>4.7956000000000003</v>
      </c>
      <c r="CE160">
        <v>4.7956000000000003</v>
      </c>
      <c r="CF160" t="b">
        <v>0</v>
      </c>
      <c r="CG160">
        <v>0</v>
      </c>
      <c r="CH160">
        <v>667</v>
      </c>
      <c r="CL160">
        <v>22</v>
      </c>
      <c r="CM160" s="1">
        <v>30968930.537209399</v>
      </c>
      <c r="CQ160">
        <v>0.66249999999999998</v>
      </c>
      <c r="CR160" t="s">
        <v>59</v>
      </c>
    </row>
    <row r="161" spans="1:96" hidden="1" x14ac:dyDescent="0.55000000000000004">
      <c r="S161" t="s">
        <v>102</v>
      </c>
      <c r="T161" t="s">
        <v>129</v>
      </c>
      <c r="U161" t="s">
        <v>62</v>
      </c>
      <c r="V161" t="s">
        <v>130</v>
      </c>
      <c r="W161" t="s">
        <v>64</v>
      </c>
      <c r="X161">
        <v>1</v>
      </c>
      <c r="Y161">
        <v>0</v>
      </c>
      <c r="Z161">
        <v>0</v>
      </c>
      <c r="AB161">
        <v>1</v>
      </c>
      <c r="AC161">
        <v>124</v>
      </c>
      <c r="AD161">
        <v>0</v>
      </c>
      <c r="AE161">
        <v>79</v>
      </c>
      <c r="AI161" t="s">
        <v>59</v>
      </c>
      <c r="AJ161">
        <v>1</v>
      </c>
      <c r="AK161">
        <v>1</v>
      </c>
      <c r="AL161" s="1">
        <v>11221132.4313634</v>
      </c>
      <c r="AM161" s="1">
        <v>17113890.0760305</v>
      </c>
      <c r="AN161" s="1">
        <v>14757475.358430799</v>
      </c>
      <c r="AO161" s="1">
        <v>17113890.0760305</v>
      </c>
      <c r="AP161" s="1">
        <v>20362963.227836501</v>
      </c>
      <c r="AQ161" s="1">
        <v>28879557.775574699</v>
      </c>
      <c r="AR161">
        <v>3468446.4855035702</v>
      </c>
      <c r="AS161" s="1">
        <v>31199953.089655701</v>
      </c>
      <c r="AT161">
        <v>6615139.2596243201</v>
      </c>
      <c r="AU161">
        <v>9127892.3197517991</v>
      </c>
      <c r="AV161">
        <v>4208480.46762593</v>
      </c>
      <c r="AW161" s="1">
        <v>16953527.382715002</v>
      </c>
      <c r="AX161" s="1">
        <v>26603118.379049599</v>
      </c>
      <c r="AY161" s="1">
        <v>31280067.889957201</v>
      </c>
      <c r="AZ161" s="1">
        <v>15384232.033652101</v>
      </c>
      <c r="BA161" s="1">
        <v>20327024.506712701</v>
      </c>
      <c r="BB161" s="1">
        <v>18276813.053561501</v>
      </c>
      <c r="BC161" s="1">
        <v>16032070.7577434</v>
      </c>
      <c r="BD161" s="1">
        <v>11238137.663300199</v>
      </c>
      <c r="BE161" s="1">
        <v>22873953.4141565</v>
      </c>
      <c r="BG161" t="s">
        <v>616</v>
      </c>
      <c r="BH161" t="s">
        <v>533</v>
      </c>
      <c r="BN161" t="b">
        <v>0</v>
      </c>
      <c r="BS161">
        <v>124</v>
      </c>
      <c r="BT161">
        <v>1</v>
      </c>
      <c r="BU161" t="s">
        <v>67</v>
      </c>
      <c r="BV161">
        <v>14</v>
      </c>
      <c r="BW161">
        <v>0</v>
      </c>
      <c r="BX161">
        <v>1</v>
      </c>
      <c r="BY161">
        <v>122.5371</v>
      </c>
      <c r="BZ161">
        <v>0</v>
      </c>
      <c r="CB161">
        <v>122.5371</v>
      </c>
      <c r="CC161">
        <v>1</v>
      </c>
      <c r="CD161">
        <v>0.35020000000000001</v>
      </c>
      <c r="CE161">
        <v>0.35020000000000001</v>
      </c>
      <c r="CF161" t="b">
        <v>0</v>
      </c>
      <c r="CG161">
        <v>0</v>
      </c>
      <c r="CH161">
        <v>124</v>
      </c>
      <c r="CL161">
        <v>0</v>
      </c>
      <c r="CM161" s="1">
        <v>239594461.064428</v>
      </c>
      <c r="CQ161">
        <v>0</v>
      </c>
      <c r="CR161" t="s">
        <v>59</v>
      </c>
    </row>
    <row r="162" spans="1:96" hidden="1" x14ac:dyDescent="0.55000000000000004">
      <c r="S162" t="s">
        <v>74</v>
      </c>
      <c r="T162" t="s">
        <v>453</v>
      </c>
      <c r="U162" t="s">
        <v>62</v>
      </c>
      <c r="V162" t="s">
        <v>454</v>
      </c>
      <c r="W162" t="s">
        <v>64</v>
      </c>
      <c r="X162">
        <v>3.9565217391304301</v>
      </c>
      <c r="Y162">
        <v>0</v>
      </c>
      <c r="Z162">
        <v>0</v>
      </c>
      <c r="AB162">
        <v>0.25274725274725202</v>
      </c>
      <c r="AC162">
        <v>625</v>
      </c>
      <c r="AD162">
        <v>1</v>
      </c>
      <c r="AE162">
        <v>47</v>
      </c>
      <c r="AI162" t="s">
        <v>59</v>
      </c>
      <c r="AJ162">
        <v>2</v>
      </c>
      <c r="AK162">
        <v>6</v>
      </c>
      <c r="AL162">
        <v>547039.50546388095</v>
      </c>
      <c r="AM162">
        <v>488147.70639129699</v>
      </c>
      <c r="AN162">
        <v>0</v>
      </c>
      <c r="AO162">
        <v>488147.70639129699</v>
      </c>
      <c r="AP162">
        <v>0</v>
      </c>
      <c r="AQ162">
        <v>0</v>
      </c>
      <c r="AR162">
        <v>0</v>
      </c>
      <c r="AS162">
        <v>2663802.9514873298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2529146.4215991902</v>
      </c>
      <c r="BA162">
        <v>1641118.5163916401</v>
      </c>
      <c r="BB162">
        <v>0</v>
      </c>
      <c r="BC162">
        <v>0</v>
      </c>
      <c r="BD162">
        <v>0</v>
      </c>
      <c r="BE162">
        <v>1298237.3432716299</v>
      </c>
      <c r="BG162" t="s">
        <v>617</v>
      </c>
      <c r="BH162" t="s">
        <v>157</v>
      </c>
      <c r="BN162" t="b">
        <v>0</v>
      </c>
      <c r="BS162">
        <v>625</v>
      </c>
      <c r="BT162">
        <v>2.5</v>
      </c>
      <c r="BU162" t="s">
        <v>67</v>
      </c>
      <c r="BV162">
        <v>3</v>
      </c>
      <c r="BW162">
        <v>0</v>
      </c>
      <c r="BX162">
        <v>2</v>
      </c>
      <c r="BY162">
        <v>198.03720000000001</v>
      </c>
      <c r="BZ162">
        <v>0</v>
      </c>
      <c r="CB162">
        <v>198.03720000000001</v>
      </c>
      <c r="CC162">
        <v>0.67149758454106201</v>
      </c>
      <c r="CD162">
        <v>0.45379999999999998</v>
      </c>
      <c r="CE162">
        <v>0.45379999999999998</v>
      </c>
      <c r="CF162" t="b">
        <v>0</v>
      </c>
      <c r="CG162">
        <v>0</v>
      </c>
      <c r="CH162">
        <v>625</v>
      </c>
      <c r="CL162">
        <v>0</v>
      </c>
      <c r="CM162">
        <v>6834067.8894781601</v>
      </c>
      <c r="CQ162">
        <v>0.83333333333333304</v>
      </c>
      <c r="CR162" t="s">
        <v>59</v>
      </c>
    </row>
    <row r="163" spans="1:96" x14ac:dyDescent="0.55000000000000004">
      <c r="A163">
        <v>161.1</v>
      </c>
      <c r="B163" t="s">
        <v>185</v>
      </c>
      <c r="C163" t="s">
        <v>143</v>
      </c>
      <c r="D163" t="s">
        <v>186</v>
      </c>
      <c r="E163" t="s">
        <v>187</v>
      </c>
      <c r="F163" t="s">
        <v>128</v>
      </c>
      <c r="G163" t="s">
        <v>146</v>
      </c>
      <c r="H163" t="s">
        <v>123</v>
      </c>
      <c r="I163" t="s">
        <v>147</v>
      </c>
      <c r="J163">
        <v>3</v>
      </c>
      <c r="K163">
        <v>1.0681200000000001E-4</v>
      </c>
      <c r="L163">
        <v>0.77055899999999999</v>
      </c>
      <c r="M163">
        <v>0.66303000000000001</v>
      </c>
      <c r="N163" t="s">
        <v>188</v>
      </c>
      <c r="O163">
        <v>25</v>
      </c>
      <c r="P163" t="s">
        <v>128</v>
      </c>
      <c r="Q163" t="s">
        <v>189</v>
      </c>
      <c r="R163" t="s">
        <v>128</v>
      </c>
      <c r="S163" t="s">
        <v>74</v>
      </c>
      <c r="T163" t="s">
        <v>110</v>
      </c>
      <c r="U163" t="s">
        <v>62</v>
      </c>
      <c r="V163" t="s">
        <v>111</v>
      </c>
      <c r="W163" t="s">
        <v>64</v>
      </c>
      <c r="X163">
        <v>1.0909090909090899</v>
      </c>
      <c r="Y163">
        <v>4.0404040404040404E-3</v>
      </c>
      <c r="Z163">
        <v>0</v>
      </c>
      <c r="AB163">
        <v>0.91666666666666596</v>
      </c>
      <c r="AC163">
        <v>554</v>
      </c>
      <c r="AD163">
        <v>0.97777777777777697</v>
      </c>
      <c r="AE163">
        <v>38</v>
      </c>
      <c r="AF163" t="s">
        <v>185</v>
      </c>
      <c r="AG163" t="s">
        <v>143</v>
      </c>
      <c r="AH163" t="s">
        <v>186</v>
      </c>
      <c r="AI163" t="s">
        <v>59</v>
      </c>
      <c r="AJ163">
        <v>10</v>
      </c>
      <c r="AK163">
        <v>2</v>
      </c>
      <c r="AL163">
        <v>852686.92884499696</v>
      </c>
      <c r="AM163">
        <v>1720077.8129010999</v>
      </c>
      <c r="AN163">
        <v>0</v>
      </c>
      <c r="AO163">
        <v>1720077.8129010999</v>
      </c>
      <c r="AP163">
        <v>0</v>
      </c>
      <c r="AQ163">
        <v>0</v>
      </c>
      <c r="AR163">
        <v>0</v>
      </c>
      <c r="AS163" s="1">
        <v>18842257.531073801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2558060.7865349902</v>
      </c>
      <c r="BB163">
        <v>0</v>
      </c>
      <c r="BC163">
        <v>2680771.0630066502</v>
      </c>
      <c r="BD163">
        <v>0</v>
      </c>
      <c r="BE163">
        <v>5380757.1485201297</v>
      </c>
      <c r="BF163" t="s">
        <v>187</v>
      </c>
      <c r="BG163" t="s">
        <v>2523</v>
      </c>
      <c r="BH163" t="s">
        <v>191</v>
      </c>
      <c r="BJ163" t="s">
        <v>128</v>
      </c>
      <c r="BK163" t="s">
        <v>146</v>
      </c>
      <c r="BL163" t="s">
        <v>123</v>
      </c>
      <c r="BM163" t="s">
        <v>147</v>
      </c>
      <c r="BN163" t="b">
        <v>0</v>
      </c>
      <c r="BO163">
        <v>3</v>
      </c>
      <c r="BP163">
        <v>1.0681200000000001E-4</v>
      </c>
      <c r="BQ163">
        <v>0.77055899999999999</v>
      </c>
      <c r="BR163">
        <v>0.66303000000000001</v>
      </c>
      <c r="BS163">
        <v>554</v>
      </c>
      <c r="BT163">
        <v>9.9</v>
      </c>
      <c r="BU163" t="s">
        <v>67</v>
      </c>
      <c r="BV163">
        <v>3</v>
      </c>
      <c r="BW163">
        <v>0</v>
      </c>
      <c r="BX163">
        <v>10</v>
      </c>
      <c r="BY163">
        <v>161.09610000000001</v>
      </c>
      <c r="BZ163">
        <v>0</v>
      </c>
      <c r="CA163" t="s">
        <v>188</v>
      </c>
      <c r="CB163">
        <v>161.09610000000001</v>
      </c>
      <c r="CC163">
        <v>0.99090909090909096</v>
      </c>
      <c r="CD163">
        <v>3.6032000000000002</v>
      </c>
      <c r="CE163">
        <v>3.6032000000000002</v>
      </c>
      <c r="CF163" t="b">
        <v>0</v>
      </c>
      <c r="CG163">
        <v>0</v>
      </c>
      <c r="CH163">
        <v>554</v>
      </c>
      <c r="CI163">
        <v>25</v>
      </c>
      <c r="CJ163" t="s">
        <v>128</v>
      </c>
      <c r="CK163" t="s">
        <v>189</v>
      </c>
      <c r="CL163">
        <v>4</v>
      </c>
      <c r="CM163" s="1">
        <v>24081089.380615499</v>
      </c>
      <c r="CN163" t="s">
        <v>128</v>
      </c>
      <c r="CQ163">
        <v>0.9</v>
      </c>
      <c r="CR163" t="s">
        <v>59</v>
      </c>
    </row>
    <row r="164" spans="1:96" hidden="1" x14ac:dyDescent="0.55000000000000004">
      <c r="S164" t="s">
        <v>208</v>
      </c>
      <c r="T164" t="s">
        <v>625</v>
      </c>
      <c r="U164" t="s">
        <v>62</v>
      </c>
      <c r="V164" t="s">
        <v>626</v>
      </c>
      <c r="W164" t="s">
        <v>64</v>
      </c>
      <c r="X164">
        <v>0</v>
      </c>
      <c r="Y164">
        <v>0</v>
      </c>
      <c r="Z164">
        <v>0</v>
      </c>
      <c r="AB164">
        <v>0</v>
      </c>
      <c r="AC164">
        <v>763</v>
      </c>
      <c r="AD164">
        <v>0</v>
      </c>
      <c r="AE164">
        <v>-1</v>
      </c>
      <c r="AI164" t="s">
        <v>59</v>
      </c>
      <c r="AJ164">
        <v>2</v>
      </c>
      <c r="AK164">
        <v>0</v>
      </c>
      <c r="AL164">
        <v>0</v>
      </c>
      <c r="AM164">
        <v>1428026.1703125699</v>
      </c>
      <c r="AN164">
        <v>0</v>
      </c>
      <c r="AO164">
        <v>1428026.1703125699</v>
      </c>
      <c r="AP164">
        <v>496881.79009650199</v>
      </c>
      <c r="AQ164">
        <v>0</v>
      </c>
      <c r="AR164">
        <v>0</v>
      </c>
      <c r="AS164">
        <v>9847121.5115665197</v>
      </c>
      <c r="AT164">
        <v>1987527.1603860001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8157717.7124235202</v>
      </c>
      <c r="BD164">
        <v>0</v>
      </c>
      <c r="BE164">
        <v>4501209.8059975104</v>
      </c>
      <c r="BG164" t="s">
        <v>627</v>
      </c>
      <c r="BH164" t="s">
        <v>66</v>
      </c>
      <c r="BN164" t="b">
        <v>1</v>
      </c>
      <c r="BS164">
        <v>763</v>
      </c>
      <c r="BT164">
        <v>0</v>
      </c>
      <c r="BU164" t="s">
        <v>67</v>
      </c>
      <c r="BV164">
        <v>3</v>
      </c>
      <c r="BW164">
        <v>0</v>
      </c>
      <c r="BX164">
        <v>1</v>
      </c>
      <c r="BY164">
        <v>301.21620000000001</v>
      </c>
      <c r="BZ164">
        <v>0</v>
      </c>
      <c r="CB164">
        <v>301.21620000000001</v>
      </c>
      <c r="CC164" t="s">
        <v>68</v>
      </c>
      <c r="CD164">
        <v>5.5483000000000002</v>
      </c>
      <c r="CE164">
        <v>5.5483000000000002</v>
      </c>
      <c r="CF164" t="b">
        <v>0</v>
      </c>
      <c r="CG164">
        <v>1</v>
      </c>
      <c r="CH164">
        <v>763</v>
      </c>
      <c r="CL164">
        <v>0</v>
      </c>
      <c r="CM164" s="1">
        <v>19992366.384376001</v>
      </c>
      <c r="CQ164">
        <v>0</v>
      </c>
      <c r="CR164" t="s">
        <v>59</v>
      </c>
    </row>
    <row r="165" spans="1:96" hidden="1" x14ac:dyDescent="0.55000000000000004">
      <c r="S165" t="s">
        <v>83</v>
      </c>
      <c r="T165" t="s">
        <v>84</v>
      </c>
      <c r="U165" t="s">
        <v>62</v>
      </c>
      <c r="V165" t="s">
        <v>85</v>
      </c>
      <c r="W165" t="s">
        <v>64</v>
      </c>
      <c r="X165">
        <v>3.70588235294117</v>
      </c>
      <c r="Y165">
        <v>4.9468419208079602E-2</v>
      </c>
      <c r="Z165">
        <v>0</v>
      </c>
      <c r="AB165">
        <v>0.26984126984126899</v>
      </c>
      <c r="AC165">
        <v>1490</v>
      </c>
      <c r="AD165">
        <v>0.46666666666666601</v>
      </c>
      <c r="AE165">
        <v>8</v>
      </c>
      <c r="AI165" t="s">
        <v>59</v>
      </c>
      <c r="AJ165">
        <v>10</v>
      </c>
      <c r="AK165">
        <v>7</v>
      </c>
      <c r="AL165">
        <v>0</v>
      </c>
      <c r="AM165">
        <v>2510985.0934905298</v>
      </c>
      <c r="AN165">
        <v>0</v>
      </c>
      <c r="AO165">
        <v>2510985.0934905298</v>
      </c>
      <c r="AP165">
        <v>8788447.8272168506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 s="1">
        <v>35153791.308867402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G165" t="s">
        <v>628</v>
      </c>
      <c r="BH165" t="s">
        <v>87</v>
      </c>
      <c r="BN165" t="b">
        <v>0</v>
      </c>
      <c r="BS165">
        <v>1490</v>
      </c>
      <c r="BT165">
        <v>7.4</v>
      </c>
      <c r="BU165" t="s">
        <v>67</v>
      </c>
      <c r="BV165">
        <v>1</v>
      </c>
      <c r="BW165">
        <v>0</v>
      </c>
      <c r="BX165">
        <v>10</v>
      </c>
      <c r="BY165">
        <v>678.39970000000005</v>
      </c>
      <c r="BZ165">
        <v>0</v>
      </c>
      <c r="CB165">
        <v>678.39970000000005</v>
      </c>
      <c r="CC165">
        <v>0.72941176470588198</v>
      </c>
      <c r="CD165">
        <v>4.2992999999999997</v>
      </c>
      <c r="CE165">
        <v>4.2992999999999997</v>
      </c>
      <c r="CF165" t="b">
        <v>0</v>
      </c>
      <c r="CG165">
        <v>0</v>
      </c>
      <c r="CH165">
        <v>1490</v>
      </c>
      <c r="CL165">
        <v>4346</v>
      </c>
      <c r="CM165" s="1">
        <v>35153791.308867402</v>
      </c>
      <c r="CQ165">
        <v>0.45624999999999999</v>
      </c>
      <c r="CR165" t="s">
        <v>59</v>
      </c>
    </row>
    <row r="166" spans="1:96" hidden="1" x14ac:dyDescent="0.55000000000000004">
      <c r="S166" t="s">
        <v>287</v>
      </c>
      <c r="T166" t="s">
        <v>629</v>
      </c>
      <c r="U166" t="s">
        <v>62</v>
      </c>
      <c r="V166" t="s">
        <v>630</v>
      </c>
      <c r="W166" t="s">
        <v>64</v>
      </c>
      <c r="X166">
        <v>0</v>
      </c>
      <c r="Y166">
        <v>0</v>
      </c>
      <c r="Z166">
        <v>0</v>
      </c>
      <c r="AB166">
        <v>0</v>
      </c>
      <c r="AC166">
        <v>364</v>
      </c>
      <c r="AD166">
        <v>0</v>
      </c>
      <c r="AE166">
        <v>-1</v>
      </c>
      <c r="AI166" t="s">
        <v>59</v>
      </c>
      <c r="AJ166">
        <v>2</v>
      </c>
      <c r="AK166">
        <v>0</v>
      </c>
      <c r="AL166">
        <v>1255798.7977933099</v>
      </c>
      <c r="AM166">
        <v>587255.01775961905</v>
      </c>
      <c r="AN166">
        <v>895708.96807377599</v>
      </c>
      <c r="AO166">
        <v>587255.01775961905</v>
      </c>
      <c r="AP166">
        <v>241502.15864170299</v>
      </c>
      <c r="AQ166">
        <v>0</v>
      </c>
      <c r="AR166">
        <v>0</v>
      </c>
      <c r="AS166">
        <v>0</v>
      </c>
      <c r="AT166">
        <v>0</v>
      </c>
      <c r="AU166">
        <v>1606232.9332042399</v>
      </c>
      <c r="AV166">
        <v>0</v>
      </c>
      <c r="AW166">
        <v>0</v>
      </c>
      <c r="AX166">
        <v>0</v>
      </c>
      <c r="AY166">
        <v>966008.63456681499</v>
      </c>
      <c r="AZ166">
        <v>0</v>
      </c>
      <c r="BA166">
        <v>2161163.4601756898</v>
      </c>
      <c r="BB166">
        <v>0</v>
      </c>
      <c r="BC166">
        <v>1696747.2845403701</v>
      </c>
      <c r="BD166">
        <v>1791417.9361475499</v>
      </c>
      <c r="BE166">
        <v>424186.821135092</v>
      </c>
      <c r="BG166" t="s">
        <v>631</v>
      </c>
      <c r="BH166" t="s">
        <v>66</v>
      </c>
      <c r="BN166" t="b">
        <v>1</v>
      </c>
      <c r="BS166">
        <v>364</v>
      </c>
      <c r="BT166">
        <v>0</v>
      </c>
      <c r="BU166" t="s">
        <v>67</v>
      </c>
      <c r="BV166">
        <v>5</v>
      </c>
      <c r="BW166">
        <v>0</v>
      </c>
      <c r="BX166">
        <v>1</v>
      </c>
      <c r="BY166">
        <v>584.42200000000003</v>
      </c>
      <c r="BZ166">
        <v>0</v>
      </c>
      <c r="CB166">
        <v>584.42200000000003</v>
      </c>
      <c r="CC166" t="s">
        <v>68</v>
      </c>
      <c r="CD166">
        <v>5.6645000000000003</v>
      </c>
      <c r="CE166">
        <v>5.6645000000000003</v>
      </c>
      <c r="CF166" t="b">
        <v>0</v>
      </c>
      <c r="CG166">
        <v>1</v>
      </c>
      <c r="CH166">
        <v>364</v>
      </c>
      <c r="CL166">
        <v>0</v>
      </c>
      <c r="CM166">
        <v>8221570.2486346699</v>
      </c>
      <c r="CQ166">
        <v>0</v>
      </c>
      <c r="CR166" t="s">
        <v>59</v>
      </c>
    </row>
    <row r="167" spans="1:96" x14ac:dyDescent="0.55000000000000004">
      <c r="A167" t="s">
        <v>334</v>
      </c>
      <c r="B167" t="s">
        <v>1360</v>
      </c>
      <c r="C167" t="s">
        <v>118</v>
      </c>
      <c r="D167" t="s">
        <v>1361</v>
      </c>
      <c r="E167" t="s">
        <v>1362</v>
      </c>
      <c r="F167" t="s">
        <v>1363</v>
      </c>
      <c r="G167" t="s">
        <v>506</v>
      </c>
      <c r="H167" t="s">
        <v>128</v>
      </c>
      <c r="I167" t="s">
        <v>124</v>
      </c>
      <c r="J167">
        <v>3</v>
      </c>
      <c r="K167">
        <v>2.74658E-4</v>
      </c>
      <c r="L167">
        <v>0.87964100000000001</v>
      </c>
      <c r="M167">
        <v>0.61432100000000001</v>
      </c>
      <c r="N167" t="s">
        <v>125</v>
      </c>
      <c r="O167">
        <v>9</v>
      </c>
      <c r="P167" t="s">
        <v>128</v>
      </c>
      <c r="Q167" t="s">
        <v>1364</v>
      </c>
      <c r="R167" t="s">
        <v>128</v>
      </c>
      <c r="S167" t="s">
        <v>102</v>
      </c>
      <c r="T167" t="s">
        <v>1365</v>
      </c>
      <c r="U167" t="s">
        <v>62</v>
      </c>
      <c r="V167" t="s">
        <v>1366</v>
      </c>
      <c r="W167" t="s">
        <v>64</v>
      </c>
      <c r="X167">
        <v>4.7222222222222197</v>
      </c>
      <c r="Y167">
        <v>0.13412698412698401</v>
      </c>
      <c r="Z167">
        <v>0</v>
      </c>
      <c r="AA167" t="s">
        <v>1367</v>
      </c>
      <c r="AB167">
        <v>0.21176470588235199</v>
      </c>
      <c r="AC167">
        <v>9</v>
      </c>
      <c r="AD167">
        <v>0.2</v>
      </c>
      <c r="AE167">
        <v>22</v>
      </c>
      <c r="AF167" t="s">
        <v>1360</v>
      </c>
      <c r="AG167" t="s">
        <v>118</v>
      </c>
      <c r="AH167" t="s">
        <v>1361</v>
      </c>
      <c r="AI167" t="s">
        <v>59</v>
      </c>
      <c r="AJ167">
        <v>6</v>
      </c>
      <c r="AK167">
        <v>10</v>
      </c>
      <c r="AL167">
        <v>8533009.2284636497</v>
      </c>
      <c r="AM167" s="1">
        <v>26780690.056313802</v>
      </c>
      <c r="AN167" s="1">
        <v>17965586.489057802</v>
      </c>
      <c r="AO167" s="1">
        <v>26780690.056313802</v>
      </c>
      <c r="AP167" s="1">
        <v>48125678.459574297</v>
      </c>
      <c r="AQ167">
        <v>0</v>
      </c>
      <c r="AR167" s="1">
        <v>11557516.258781999</v>
      </c>
      <c r="AS167" s="1">
        <v>18804344.295805801</v>
      </c>
      <c r="AT167" s="1">
        <v>30399888.299099199</v>
      </c>
      <c r="AU167">
        <v>0</v>
      </c>
      <c r="AV167">
        <v>0</v>
      </c>
      <c r="AW167">
        <v>2963641.6152946702</v>
      </c>
      <c r="AX167" s="1">
        <v>18354979.585224401</v>
      </c>
      <c r="AY167" s="1">
        <v>140784204.338678</v>
      </c>
      <c r="AZ167" s="1">
        <v>12776841.1733182</v>
      </c>
      <c r="BA167" s="1">
        <v>25599027.685390901</v>
      </c>
      <c r="BB167" s="1">
        <v>15917838.513051501</v>
      </c>
      <c r="BC167" s="1">
        <v>77758044.5586842</v>
      </c>
      <c r="BD167" s="1">
        <v>20013334.465064202</v>
      </c>
      <c r="BE167" s="1">
        <v>27334807.506951999</v>
      </c>
      <c r="BF167" t="s">
        <v>1362</v>
      </c>
      <c r="BG167" t="s">
        <v>1368</v>
      </c>
      <c r="BH167" t="s">
        <v>141</v>
      </c>
      <c r="BJ167" t="s">
        <v>1363</v>
      </c>
      <c r="BK167" t="s">
        <v>506</v>
      </c>
      <c r="BL167" t="s">
        <v>128</v>
      </c>
      <c r="BM167" t="s">
        <v>124</v>
      </c>
      <c r="BN167" t="b">
        <v>0</v>
      </c>
      <c r="BO167">
        <v>3</v>
      </c>
      <c r="BP167">
        <v>2.74658E-4</v>
      </c>
      <c r="BQ167">
        <v>0.87964100000000001</v>
      </c>
      <c r="BR167">
        <v>0.61432100000000001</v>
      </c>
      <c r="BS167">
        <v>9</v>
      </c>
      <c r="BT167">
        <v>3.5</v>
      </c>
      <c r="BU167" t="s">
        <v>67</v>
      </c>
      <c r="BV167">
        <v>11</v>
      </c>
      <c r="BW167">
        <v>0</v>
      </c>
      <c r="BX167">
        <v>6</v>
      </c>
      <c r="BY167">
        <v>447.09230000000002</v>
      </c>
      <c r="BZ167">
        <v>0</v>
      </c>
      <c r="CA167" t="s">
        <v>125</v>
      </c>
      <c r="CB167">
        <v>447.09230000000002</v>
      </c>
      <c r="CC167">
        <v>0.53472222222222199</v>
      </c>
      <c r="CD167">
        <v>2.1082000000000001</v>
      </c>
      <c r="CE167">
        <v>2.1082000000000001</v>
      </c>
      <c r="CF167" t="b">
        <v>0</v>
      </c>
      <c r="CG167">
        <v>0</v>
      </c>
      <c r="CH167">
        <v>9</v>
      </c>
      <c r="CI167">
        <v>9</v>
      </c>
      <c r="CJ167" t="s">
        <v>128</v>
      </c>
      <c r="CK167" t="s">
        <v>1364</v>
      </c>
      <c r="CL167">
        <v>302</v>
      </c>
      <c r="CM167" s="1">
        <v>374929660.78839397</v>
      </c>
      <c r="CN167" t="s">
        <v>128</v>
      </c>
      <c r="CQ167">
        <v>0.30303030303030298</v>
      </c>
      <c r="CR167" t="s">
        <v>59</v>
      </c>
    </row>
    <row r="168" spans="1:96" hidden="1" x14ac:dyDescent="0.55000000000000004">
      <c r="S168" t="s">
        <v>83</v>
      </c>
      <c r="T168" t="s">
        <v>508</v>
      </c>
      <c r="U168" t="s">
        <v>62</v>
      </c>
      <c r="V168" t="s">
        <v>85</v>
      </c>
      <c r="W168" t="s">
        <v>64</v>
      </c>
      <c r="X168">
        <v>1.5</v>
      </c>
      <c r="Y168">
        <v>0</v>
      </c>
      <c r="Z168">
        <v>0</v>
      </c>
      <c r="AB168">
        <v>0.66666666666666596</v>
      </c>
      <c r="AC168">
        <v>1543</v>
      </c>
      <c r="AD168">
        <v>0</v>
      </c>
      <c r="AE168">
        <v>53</v>
      </c>
      <c r="AI168" t="s">
        <v>59</v>
      </c>
      <c r="AJ168">
        <v>1</v>
      </c>
      <c r="AK168">
        <v>2</v>
      </c>
      <c r="AL168">
        <v>0</v>
      </c>
      <c r="AM168">
        <v>957052.65354064398</v>
      </c>
      <c r="AN168">
        <v>0</v>
      </c>
      <c r="AO168">
        <v>957052.65354064398</v>
      </c>
      <c r="AP168">
        <v>3349684.2873922498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3727705.51167621</v>
      </c>
      <c r="AX168">
        <v>9671031.6378927901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G168" t="s">
        <v>641</v>
      </c>
      <c r="BH168" t="s">
        <v>642</v>
      </c>
      <c r="BN168" t="b">
        <v>0</v>
      </c>
      <c r="BS168">
        <v>1543</v>
      </c>
      <c r="BT168">
        <v>2</v>
      </c>
      <c r="BU168" t="s">
        <v>67</v>
      </c>
      <c r="BV168">
        <v>2</v>
      </c>
      <c r="BW168">
        <v>0</v>
      </c>
      <c r="BX168">
        <v>1</v>
      </c>
      <c r="BY168">
        <v>301.17989999999998</v>
      </c>
      <c r="BZ168">
        <v>0</v>
      </c>
      <c r="CB168">
        <v>301.17989999999998</v>
      </c>
      <c r="CC168">
        <v>0.75</v>
      </c>
      <c r="CD168">
        <v>4.0031999999999996</v>
      </c>
      <c r="CE168">
        <v>4.0031999999999996</v>
      </c>
      <c r="CF168" t="b">
        <v>0</v>
      </c>
      <c r="CG168">
        <v>0</v>
      </c>
      <c r="CH168">
        <v>1543</v>
      </c>
      <c r="CL168">
        <v>0</v>
      </c>
      <c r="CM168" s="1">
        <v>13398737.149568999</v>
      </c>
      <c r="CQ168">
        <v>0</v>
      </c>
      <c r="CR168" t="s">
        <v>59</v>
      </c>
    </row>
    <row r="169" spans="1:96" hidden="1" x14ac:dyDescent="0.55000000000000004">
      <c r="S169" t="s">
        <v>79</v>
      </c>
      <c r="T169" t="s">
        <v>472</v>
      </c>
      <c r="U169" t="s">
        <v>62</v>
      </c>
      <c r="V169" t="s">
        <v>473</v>
      </c>
      <c r="W169" t="s">
        <v>64</v>
      </c>
      <c r="X169">
        <v>0</v>
      </c>
      <c r="Y169">
        <v>0</v>
      </c>
      <c r="Z169">
        <v>0</v>
      </c>
      <c r="AB169">
        <v>0</v>
      </c>
      <c r="AC169">
        <v>683</v>
      </c>
      <c r="AD169">
        <v>0</v>
      </c>
      <c r="AE169">
        <v>-1</v>
      </c>
      <c r="AI169" t="s">
        <v>59</v>
      </c>
      <c r="AJ169">
        <v>2</v>
      </c>
      <c r="AK169">
        <v>0</v>
      </c>
      <c r="AL169">
        <v>0</v>
      </c>
      <c r="AM169">
        <v>2613161.3442448201</v>
      </c>
      <c r="AN169">
        <v>0</v>
      </c>
      <c r="AO169">
        <v>2613161.3442448201</v>
      </c>
      <c r="AP169">
        <v>0</v>
      </c>
      <c r="AQ169">
        <v>0</v>
      </c>
      <c r="AR169">
        <v>0</v>
      </c>
      <c r="AS169" s="1">
        <v>30814332.622421298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5769926.19700618</v>
      </c>
      <c r="BA169">
        <v>0</v>
      </c>
      <c r="BB169">
        <v>0</v>
      </c>
      <c r="BC169">
        <v>0</v>
      </c>
      <c r="BD169">
        <v>0</v>
      </c>
      <c r="BE169">
        <v>9146064.7048568707</v>
      </c>
      <c r="BG169" t="s">
        <v>643</v>
      </c>
      <c r="BH169" t="s">
        <v>66</v>
      </c>
      <c r="BN169" t="b">
        <v>1</v>
      </c>
      <c r="BS169">
        <v>683</v>
      </c>
      <c r="BT169">
        <v>0</v>
      </c>
      <c r="BU169" t="s">
        <v>67</v>
      </c>
      <c r="BV169">
        <v>2</v>
      </c>
      <c r="BW169">
        <v>0</v>
      </c>
      <c r="BX169">
        <v>1</v>
      </c>
      <c r="BY169">
        <v>427.28219999999999</v>
      </c>
      <c r="BZ169">
        <v>0</v>
      </c>
      <c r="CB169">
        <v>427.28219999999999</v>
      </c>
      <c r="CC169" t="s">
        <v>68</v>
      </c>
      <c r="CD169">
        <v>4.2363999999999997</v>
      </c>
      <c r="CE169">
        <v>4.2363999999999997</v>
      </c>
      <c r="CF169" t="b">
        <v>0</v>
      </c>
      <c r="CG169">
        <v>1</v>
      </c>
      <c r="CH169">
        <v>683</v>
      </c>
      <c r="CL169">
        <v>0</v>
      </c>
      <c r="CM169" s="1">
        <v>36584258.819427498</v>
      </c>
      <c r="CQ169">
        <v>0</v>
      </c>
      <c r="CR169" t="s">
        <v>59</v>
      </c>
    </row>
    <row r="170" spans="1:96" hidden="1" x14ac:dyDescent="0.55000000000000004">
      <c r="S170" t="s">
        <v>60</v>
      </c>
      <c r="T170" t="s">
        <v>61</v>
      </c>
      <c r="U170" t="s">
        <v>62</v>
      </c>
      <c r="V170" t="s">
        <v>63</v>
      </c>
      <c r="W170" t="s">
        <v>64</v>
      </c>
      <c r="X170">
        <v>0</v>
      </c>
      <c r="Y170">
        <v>0</v>
      </c>
      <c r="Z170">
        <v>0</v>
      </c>
      <c r="AB170">
        <v>0</v>
      </c>
      <c r="AC170">
        <v>1893</v>
      </c>
      <c r="AD170">
        <v>0</v>
      </c>
      <c r="AE170">
        <v>-1</v>
      </c>
      <c r="AI170" t="s">
        <v>59</v>
      </c>
      <c r="AJ170">
        <v>2</v>
      </c>
      <c r="AK170">
        <v>0</v>
      </c>
      <c r="AL170">
        <v>0</v>
      </c>
      <c r="AM170">
        <v>793489.698931625</v>
      </c>
      <c r="AN170">
        <v>0</v>
      </c>
      <c r="AO170">
        <v>793489.698931625</v>
      </c>
      <c r="AP170">
        <v>0</v>
      </c>
      <c r="AQ170">
        <v>0</v>
      </c>
      <c r="AR170" s="1">
        <v>11108855.785042699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G170" t="s">
        <v>644</v>
      </c>
      <c r="BH170" t="s">
        <v>66</v>
      </c>
      <c r="BN170" t="b">
        <v>1</v>
      </c>
      <c r="BS170">
        <v>1893</v>
      </c>
      <c r="BT170">
        <v>0</v>
      </c>
      <c r="BU170" t="s">
        <v>67</v>
      </c>
      <c r="BV170">
        <v>1</v>
      </c>
      <c r="BW170">
        <v>0</v>
      </c>
      <c r="BX170">
        <v>1</v>
      </c>
      <c r="BY170">
        <v>351.15660000000003</v>
      </c>
      <c r="BZ170">
        <v>0</v>
      </c>
      <c r="CB170">
        <v>351.15660000000003</v>
      </c>
      <c r="CC170" t="s">
        <v>68</v>
      </c>
      <c r="CD170">
        <v>4.8461999999999996</v>
      </c>
      <c r="CE170">
        <v>4.8461999999999996</v>
      </c>
      <c r="CF170" t="b">
        <v>0</v>
      </c>
      <c r="CG170">
        <v>1</v>
      </c>
      <c r="CH170">
        <v>1893</v>
      </c>
      <c r="CL170">
        <v>0</v>
      </c>
      <c r="CM170" s="1">
        <v>11108855.785042699</v>
      </c>
      <c r="CQ170">
        <v>0</v>
      </c>
      <c r="CR170" t="s">
        <v>59</v>
      </c>
    </row>
    <row r="171" spans="1:96" hidden="1" x14ac:dyDescent="0.55000000000000004">
      <c r="S171" t="s">
        <v>74</v>
      </c>
      <c r="T171" t="s">
        <v>110</v>
      </c>
      <c r="U171" t="s">
        <v>62</v>
      </c>
      <c r="V171" t="s">
        <v>111</v>
      </c>
      <c r="W171" t="s">
        <v>64</v>
      </c>
      <c r="X171">
        <v>3.8645833333333299</v>
      </c>
      <c r="Y171">
        <v>0.19294322407112199</v>
      </c>
      <c r="Z171">
        <v>0</v>
      </c>
      <c r="AB171">
        <v>0.25876010781671099</v>
      </c>
      <c r="AC171">
        <v>419</v>
      </c>
      <c r="AD171">
        <v>0.37777777777777699</v>
      </c>
      <c r="AE171">
        <v>4</v>
      </c>
      <c r="AI171" t="s">
        <v>59</v>
      </c>
      <c r="AJ171">
        <v>10</v>
      </c>
      <c r="AK171">
        <v>10</v>
      </c>
      <c r="AL171">
        <v>6395633.9441183498</v>
      </c>
      <c r="AM171">
        <v>5582124.2266097805</v>
      </c>
      <c r="AN171">
        <v>0</v>
      </c>
      <c r="AO171">
        <v>5582124.2266097805</v>
      </c>
      <c r="AP171">
        <v>0</v>
      </c>
      <c r="AQ171">
        <v>0</v>
      </c>
      <c r="AR171">
        <v>0</v>
      </c>
      <c r="AS171">
        <v>5234045.5264245896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 s="1">
        <v>19186901.832355</v>
      </c>
      <c r="BB171">
        <v>0</v>
      </c>
      <c r="BC171" s="1">
        <v>53728791.813757204</v>
      </c>
      <c r="BD171">
        <v>0</v>
      </c>
      <c r="BE171" s="1">
        <v>14740709.335045399</v>
      </c>
      <c r="BG171" t="s">
        <v>645</v>
      </c>
      <c r="BH171" t="s">
        <v>196</v>
      </c>
      <c r="BN171" t="b">
        <v>0</v>
      </c>
      <c r="BS171">
        <v>419</v>
      </c>
      <c r="BT171">
        <v>7.8</v>
      </c>
      <c r="BU171" t="s">
        <v>67</v>
      </c>
      <c r="BV171">
        <v>3</v>
      </c>
      <c r="BW171">
        <v>0</v>
      </c>
      <c r="BX171">
        <v>10</v>
      </c>
      <c r="BY171">
        <v>353.2842</v>
      </c>
      <c r="BZ171">
        <v>0</v>
      </c>
      <c r="CB171">
        <v>353.2842</v>
      </c>
      <c r="CC171">
        <v>0.71354166666666596</v>
      </c>
      <c r="CD171">
        <v>6.2630999999999997</v>
      </c>
      <c r="CE171">
        <v>6.2630999999999997</v>
      </c>
      <c r="CF171" t="b">
        <v>0</v>
      </c>
      <c r="CG171">
        <v>0</v>
      </c>
      <c r="CH171">
        <v>419</v>
      </c>
      <c r="CL171">
        <v>11824</v>
      </c>
      <c r="CM171" s="1">
        <v>78149739.172536895</v>
      </c>
      <c r="CQ171">
        <v>0.32083333333333303</v>
      </c>
      <c r="CR171" t="s">
        <v>59</v>
      </c>
    </row>
    <row r="172" spans="1:96" hidden="1" x14ac:dyDescent="0.55000000000000004">
      <c r="S172" t="s">
        <v>79</v>
      </c>
      <c r="T172" t="s">
        <v>200</v>
      </c>
      <c r="U172" t="s">
        <v>62</v>
      </c>
      <c r="V172" t="s">
        <v>201</v>
      </c>
      <c r="W172" t="s">
        <v>64</v>
      </c>
      <c r="X172">
        <v>0</v>
      </c>
      <c r="Y172">
        <v>0</v>
      </c>
      <c r="Z172">
        <v>0</v>
      </c>
      <c r="AB172">
        <v>0</v>
      </c>
      <c r="AC172">
        <v>1645</v>
      </c>
      <c r="AD172">
        <v>0</v>
      </c>
      <c r="AE172">
        <v>-1</v>
      </c>
      <c r="AI172" t="s">
        <v>59</v>
      </c>
      <c r="AJ172">
        <v>2</v>
      </c>
      <c r="AK172">
        <v>0</v>
      </c>
      <c r="AL172">
        <v>0</v>
      </c>
      <c r="AM172">
        <v>119341.71863211</v>
      </c>
      <c r="AN172">
        <v>0</v>
      </c>
      <c r="AO172">
        <v>119341.71863211</v>
      </c>
      <c r="AP172">
        <v>0</v>
      </c>
      <c r="AQ172">
        <v>1670784.0608495399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417696.01521238597</v>
      </c>
      <c r="BG172" t="s">
        <v>646</v>
      </c>
      <c r="BH172" t="s">
        <v>66</v>
      </c>
      <c r="BN172" t="b">
        <v>1</v>
      </c>
      <c r="BS172">
        <v>1645</v>
      </c>
      <c r="BT172">
        <v>0</v>
      </c>
      <c r="BU172" t="s">
        <v>67</v>
      </c>
      <c r="BV172">
        <v>1</v>
      </c>
      <c r="BW172">
        <v>0</v>
      </c>
      <c r="BX172">
        <v>1</v>
      </c>
      <c r="BY172">
        <v>513.35530000000006</v>
      </c>
      <c r="BZ172">
        <v>0</v>
      </c>
      <c r="CB172">
        <v>513.35530000000006</v>
      </c>
      <c r="CC172" t="s">
        <v>68</v>
      </c>
      <c r="CD172">
        <v>4.1990999999999996</v>
      </c>
      <c r="CE172">
        <v>4.1990999999999996</v>
      </c>
      <c r="CF172" t="b">
        <v>0</v>
      </c>
      <c r="CG172">
        <v>1</v>
      </c>
      <c r="CH172">
        <v>1645</v>
      </c>
      <c r="CL172">
        <v>0</v>
      </c>
      <c r="CM172">
        <v>1670784.0608495399</v>
      </c>
      <c r="CQ172">
        <v>0</v>
      </c>
      <c r="CR172" t="s">
        <v>59</v>
      </c>
    </row>
    <row r="173" spans="1:96" x14ac:dyDescent="0.55000000000000004">
      <c r="A173" t="s">
        <v>242</v>
      </c>
      <c r="B173" t="s">
        <v>2048</v>
      </c>
      <c r="C173" t="s">
        <v>294</v>
      </c>
      <c r="D173" t="s">
        <v>2049</v>
      </c>
      <c r="E173" t="s">
        <v>2050</v>
      </c>
      <c r="F173" t="s">
        <v>2051</v>
      </c>
      <c r="G173" t="s">
        <v>122</v>
      </c>
      <c r="H173" t="s">
        <v>179</v>
      </c>
      <c r="I173" t="s">
        <v>147</v>
      </c>
      <c r="J173">
        <v>3</v>
      </c>
      <c r="K173">
        <v>0</v>
      </c>
      <c r="L173">
        <v>0.70255299999999998</v>
      </c>
      <c r="M173">
        <v>0</v>
      </c>
      <c r="N173" t="s">
        <v>298</v>
      </c>
      <c r="O173">
        <v>99</v>
      </c>
      <c r="P173" t="s">
        <v>2052</v>
      </c>
      <c r="Q173" t="s">
        <v>2053</v>
      </c>
      <c r="R173" t="s">
        <v>128</v>
      </c>
      <c r="S173" t="s">
        <v>74</v>
      </c>
      <c r="T173" t="s">
        <v>539</v>
      </c>
      <c r="U173" t="s">
        <v>62</v>
      </c>
      <c r="V173" t="s">
        <v>540</v>
      </c>
      <c r="W173" t="s">
        <v>64</v>
      </c>
      <c r="X173">
        <v>4.0833333333333304</v>
      </c>
      <c r="Y173">
        <v>4.5125886759062199E-2</v>
      </c>
      <c r="Z173">
        <v>0</v>
      </c>
      <c r="AB173">
        <v>0.24489795918367299</v>
      </c>
      <c r="AC173">
        <v>453</v>
      </c>
      <c r="AD173">
        <v>0.19047619047618999</v>
      </c>
      <c r="AE173">
        <v>4</v>
      </c>
      <c r="AF173" t="s">
        <v>2048</v>
      </c>
      <c r="AG173" t="s">
        <v>294</v>
      </c>
      <c r="AH173" t="s">
        <v>2049</v>
      </c>
      <c r="AI173" t="s">
        <v>59</v>
      </c>
      <c r="AJ173">
        <v>7</v>
      </c>
      <c r="AK173">
        <v>12</v>
      </c>
      <c r="AL173">
        <v>2910533.2315025302</v>
      </c>
      <c r="AM173">
        <v>3261202.52136584</v>
      </c>
      <c r="AN173">
        <v>0</v>
      </c>
      <c r="AO173">
        <v>3261202.52136584</v>
      </c>
      <c r="AP173">
        <v>0</v>
      </c>
      <c r="AQ173" s="1">
        <v>10114644.7677014</v>
      </c>
      <c r="AR173">
        <v>0</v>
      </c>
      <c r="AS173" s="1">
        <v>18687716.9631701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8731599.6945076007</v>
      </c>
      <c r="BB173">
        <v>0</v>
      </c>
      <c r="BC173">
        <v>8122873.8737426298</v>
      </c>
      <c r="BD173">
        <v>0</v>
      </c>
      <c r="BE173">
        <v>9231308.9011535607</v>
      </c>
      <c r="BF173" t="s">
        <v>2050</v>
      </c>
      <c r="BG173" t="s">
        <v>3482</v>
      </c>
      <c r="BH173" t="s">
        <v>196</v>
      </c>
      <c r="BJ173" t="s">
        <v>2051</v>
      </c>
      <c r="BK173" t="s">
        <v>122</v>
      </c>
      <c r="BL173" t="s">
        <v>179</v>
      </c>
      <c r="BM173" t="s">
        <v>147</v>
      </c>
      <c r="BN173" t="b">
        <v>0</v>
      </c>
      <c r="BO173">
        <v>3</v>
      </c>
      <c r="BP173">
        <v>0</v>
      </c>
      <c r="BQ173">
        <v>0.70255299999999998</v>
      </c>
      <c r="BR173">
        <v>0</v>
      </c>
      <c r="BS173">
        <v>453</v>
      </c>
      <c r="BT173">
        <v>8.1428571428571406</v>
      </c>
      <c r="BU173" t="s">
        <v>67</v>
      </c>
      <c r="BV173">
        <v>4</v>
      </c>
      <c r="BW173">
        <v>0</v>
      </c>
      <c r="BX173">
        <v>7</v>
      </c>
      <c r="BY173">
        <v>369.27879999999999</v>
      </c>
      <c r="BZ173">
        <v>0</v>
      </c>
      <c r="CA173" t="s">
        <v>298</v>
      </c>
      <c r="CB173">
        <v>369.27879999999999</v>
      </c>
      <c r="CC173">
        <v>0.69166666666666599</v>
      </c>
      <c r="CD173">
        <v>4.0810000000000004</v>
      </c>
      <c r="CE173">
        <v>4.0810000000000004</v>
      </c>
      <c r="CF173" t="b">
        <v>0</v>
      </c>
      <c r="CG173">
        <v>0</v>
      </c>
      <c r="CH173">
        <v>453</v>
      </c>
      <c r="CI173">
        <v>99</v>
      </c>
      <c r="CJ173" t="s">
        <v>2052</v>
      </c>
      <c r="CK173" t="s">
        <v>2053</v>
      </c>
      <c r="CL173">
        <v>2782</v>
      </c>
      <c r="CM173" s="1">
        <v>45656835.299121797</v>
      </c>
      <c r="CN173" t="s">
        <v>128</v>
      </c>
      <c r="CQ173">
        <v>0.238095238095238</v>
      </c>
      <c r="CR173" t="s">
        <v>59</v>
      </c>
    </row>
    <row r="174" spans="1:96" hidden="1" x14ac:dyDescent="0.55000000000000004">
      <c r="S174" t="s">
        <v>79</v>
      </c>
      <c r="T174" t="s">
        <v>219</v>
      </c>
      <c r="U174" t="s">
        <v>62</v>
      </c>
      <c r="V174" t="s">
        <v>220</v>
      </c>
      <c r="W174" t="s">
        <v>64</v>
      </c>
      <c r="X174">
        <v>0</v>
      </c>
      <c r="Y174">
        <v>0</v>
      </c>
      <c r="Z174">
        <v>0</v>
      </c>
      <c r="AB174">
        <v>0</v>
      </c>
      <c r="AC174">
        <v>821</v>
      </c>
      <c r="AD174">
        <v>0</v>
      </c>
      <c r="AE174">
        <v>-1</v>
      </c>
      <c r="AI174" t="s">
        <v>59</v>
      </c>
      <c r="AJ174">
        <v>2</v>
      </c>
      <c r="AK174">
        <v>0</v>
      </c>
      <c r="AL174">
        <v>0</v>
      </c>
      <c r="AM174">
        <v>695321.05409911601</v>
      </c>
      <c r="AN174">
        <v>0</v>
      </c>
      <c r="AO174">
        <v>695321.05409911601</v>
      </c>
      <c r="AP174">
        <v>0</v>
      </c>
      <c r="AQ174">
        <v>0</v>
      </c>
      <c r="AR174">
        <v>0</v>
      </c>
      <c r="AS174">
        <v>9734494.7573876306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2433623.6893469002</v>
      </c>
      <c r="BG174" t="s">
        <v>653</v>
      </c>
      <c r="BH174" t="s">
        <v>66</v>
      </c>
      <c r="BN174" t="b">
        <v>1</v>
      </c>
      <c r="BS174">
        <v>821</v>
      </c>
      <c r="BT174">
        <v>0</v>
      </c>
      <c r="BU174" t="s">
        <v>67</v>
      </c>
      <c r="BV174">
        <v>1</v>
      </c>
      <c r="BW174">
        <v>0</v>
      </c>
      <c r="BX174">
        <v>1</v>
      </c>
      <c r="BY174">
        <v>453.26119999999997</v>
      </c>
      <c r="BZ174">
        <v>0</v>
      </c>
      <c r="CB174">
        <v>453.26119999999997</v>
      </c>
      <c r="CC174" t="s">
        <v>68</v>
      </c>
      <c r="CD174">
        <v>5.0091999999999999</v>
      </c>
      <c r="CE174">
        <v>5.0091999999999999</v>
      </c>
      <c r="CF174" t="b">
        <v>0</v>
      </c>
      <c r="CG174">
        <v>1</v>
      </c>
      <c r="CH174">
        <v>821</v>
      </c>
      <c r="CL174">
        <v>0</v>
      </c>
      <c r="CM174">
        <v>9734494.7573876306</v>
      </c>
      <c r="CQ174">
        <v>0</v>
      </c>
      <c r="CR174" t="s">
        <v>59</v>
      </c>
    </row>
    <row r="175" spans="1:96" hidden="1" x14ac:dyDescent="0.55000000000000004">
      <c r="S175" t="s">
        <v>69</v>
      </c>
      <c r="T175" t="s">
        <v>88</v>
      </c>
      <c r="U175" t="s">
        <v>62</v>
      </c>
      <c r="V175" t="s">
        <v>89</v>
      </c>
      <c r="W175" t="s">
        <v>64</v>
      </c>
      <c r="X175">
        <v>0</v>
      </c>
      <c r="Y175">
        <v>0</v>
      </c>
      <c r="Z175">
        <v>0</v>
      </c>
      <c r="AB175">
        <v>0</v>
      </c>
      <c r="AC175">
        <v>1118</v>
      </c>
      <c r="AD175">
        <v>0</v>
      </c>
      <c r="AE175">
        <v>-1</v>
      </c>
      <c r="AI175" t="s">
        <v>59</v>
      </c>
      <c r="AJ175">
        <v>2</v>
      </c>
      <c r="AK175">
        <v>0</v>
      </c>
      <c r="AL175">
        <v>9515761.994686</v>
      </c>
      <c r="AM175">
        <v>2039091.8560041401</v>
      </c>
      <c r="AN175">
        <v>0</v>
      </c>
      <c r="AO175">
        <v>2039091.8560041401</v>
      </c>
      <c r="AP175">
        <v>0</v>
      </c>
      <c r="AQ175">
        <v>0</v>
      </c>
      <c r="AR175">
        <v>0</v>
      </c>
      <c r="AS175">
        <v>0</v>
      </c>
      <c r="AT175">
        <v>0</v>
      </c>
      <c r="AU175" s="1">
        <v>28547285.984058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G175" t="s">
        <v>654</v>
      </c>
      <c r="BH175" t="s">
        <v>66</v>
      </c>
      <c r="BN175" t="b">
        <v>1</v>
      </c>
      <c r="BS175">
        <v>1118</v>
      </c>
      <c r="BT175">
        <v>0</v>
      </c>
      <c r="BU175" t="s">
        <v>67</v>
      </c>
      <c r="BV175">
        <v>1</v>
      </c>
      <c r="BW175">
        <v>0</v>
      </c>
      <c r="BX175">
        <v>1</v>
      </c>
      <c r="BY175">
        <v>267.13400000000001</v>
      </c>
      <c r="BZ175">
        <v>0</v>
      </c>
      <c r="CB175">
        <v>267.13400000000001</v>
      </c>
      <c r="CC175" t="s">
        <v>68</v>
      </c>
      <c r="CD175">
        <v>0.92490000000000006</v>
      </c>
      <c r="CE175">
        <v>0.92490000000000006</v>
      </c>
      <c r="CF175" t="b">
        <v>0</v>
      </c>
      <c r="CG175">
        <v>1</v>
      </c>
      <c r="CH175">
        <v>1118</v>
      </c>
      <c r="CL175">
        <v>0</v>
      </c>
      <c r="CM175" s="1">
        <v>28547285.984058</v>
      </c>
      <c r="CQ175">
        <v>0</v>
      </c>
      <c r="CR175" t="s">
        <v>59</v>
      </c>
    </row>
    <row r="176" spans="1:96" x14ac:dyDescent="0.55000000000000004">
      <c r="A176" t="s">
        <v>116</v>
      </c>
      <c r="B176" t="s">
        <v>3228</v>
      </c>
      <c r="C176" t="s">
        <v>294</v>
      </c>
      <c r="D176" t="s">
        <v>3229</v>
      </c>
      <c r="E176" t="s">
        <v>3230</v>
      </c>
      <c r="F176" t="s">
        <v>3231</v>
      </c>
      <c r="G176" t="s">
        <v>122</v>
      </c>
      <c r="H176" t="s">
        <v>179</v>
      </c>
      <c r="I176" t="s">
        <v>147</v>
      </c>
      <c r="J176">
        <v>3</v>
      </c>
      <c r="K176">
        <v>1.0681200000000001E-4</v>
      </c>
      <c r="L176">
        <v>0.83652499999999996</v>
      </c>
      <c r="M176">
        <v>0.82131200000000004</v>
      </c>
      <c r="N176" t="s">
        <v>298</v>
      </c>
      <c r="O176">
        <v>8</v>
      </c>
      <c r="P176" t="s">
        <v>3232</v>
      </c>
      <c r="Q176" t="s">
        <v>3233</v>
      </c>
      <c r="R176" t="s">
        <v>128</v>
      </c>
      <c r="S176" t="s">
        <v>102</v>
      </c>
      <c r="T176" t="s">
        <v>129</v>
      </c>
      <c r="U176" t="s">
        <v>62</v>
      </c>
      <c r="V176" t="s">
        <v>130</v>
      </c>
      <c r="W176" t="s">
        <v>64</v>
      </c>
      <c r="X176">
        <v>1.3333333333333299</v>
      </c>
      <c r="Y176">
        <v>0.155555555555555</v>
      </c>
      <c r="Z176">
        <v>0</v>
      </c>
      <c r="AB176">
        <v>0.75</v>
      </c>
      <c r="AC176">
        <v>78</v>
      </c>
      <c r="AD176">
        <v>0.5</v>
      </c>
      <c r="AE176">
        <v>69</v>
      </c>
      <c r="AF176" t="s">
        <v>3228</v>
      </c>
      <c r="AG176" t="s">
        <v>294</v>
      </c>
      <c r="AH176" t="s">
        <v>3229</v>
      </c>
      <c r="AI176" t="s">
        <v>59</v>
      </c>
      <c r="AJ176">
        <v>4</v>
      </c>
      <c r="AK176">
        <v>2</v>
      </c>
      <c r="AL176" s="1">
        <v>79246503.008984596</v>
      </c>
      <c r="AM176" s="1">
        <v>51584260.065048002</v>
      </c>
      <c r="AN176" s="1">
        <v>38191344.690692902</v>
      </c>
      <c r="AO176" s="1">
        <v>51584260.065048002</v>
      </c>
      <c r="AP176" s="1">
        <v>62420390.700320102</v>
      </c>
      <c r="AQ176" s="1">
        <v>52155185.293422803</v>
      </c>
      <c r="AR176" s="1">
        <v>28476126.758982599</v>
      </c>
      <c r="AS176" s="1">
        <v>18592479.110763799</v>
      </c>
      <c r="AT176" s="1">
        <v>89916427.082791194</v>
      </c>
      <c r="AU176" s="1">
        <v>90577757.253988102</v>
      </c>
      <c r="AV176" s="1">
        <v>128967287.63163599</v>
      </c>
      <c r="AW176" s="1">
        <v>14209578.0969606</v>
      </c>
      <c r="AX176" s="1">
        <v>74098491.766027302</v>
      </c>
      <c r="AY176" s="1">
        <v>71457065.855501503</v>
      </c>
      <c r="AZ176" s="1">
        <v>28289529.718056999</v>
      </c>
      <c r="BA176" s="1">
        <v>18194464.141329501</v>
      </c>
      <c r="BB176" s="1">
        <v>18758641.8864117</v>
      </c>
      <c r="BC176" s="1">
        <v>30862558.8198254</v>
      </c>
      <c r="BD176" s="1">
        <v>57624047.494974099</v>
      </c>
      <c r="BE176" s="1">
        <v>32474938.2355172</v>
      </c>
      <c r="BF176" t="s">
        <v>3230</v>
      </c>
      <c r="BG176" t="s">
        <v>3234</v>
      </c>
      <c r="BH176" t="s">
        <v>132</v>
      </c>
      <c r="BJ176" t="s">
        <v>3231</v>
      </c>
      <c r="BK176" t="s">
        <v>122</v>
      </c>
      <c r="BL176" t="s">
        <v>179</v>
      </c>
      <c r="BM176" t="s">
        <v>147</v>
      </c>
      <c r="BN176" t="b">
        <v>0</v>
      </c>
      <c r="BO176">
        <v>3</v>
      </c>
      <c r="BP176">
        <v>1.0681200000000001E-4</v>
      </c>
      <c r="BQ176">
        <v>0.83652499999999996</v>
      </c>
      <c r="BR176">
        <v>0.82131200000000004</v>
      </c>
      <c r="BS176">
        <v>78</v>
      </c>
      <c r="BT176">
        <v>3.5</v>
      </c>
      <c r="BU176" t="s">
        <v>67</v>
      </c>
      <c r="BV176">
        <v>14</v>
      </c>
      <c r="BW176">
        <v>0</v>
      </c>
      <c r="BX176">
        <v>4</v>
      </c>
      <c r="BY176">
        <v>130.05000000000001</v>
      </c>
      <c r="BZ176">
        <v>0</v>
      </c>
      <c r="CA176" t="s">
        <v>298</v>
      </c>
      <c r="CB176">
        <v>130.05000000000001</v>
      </c>
      <c r="CC176">
        <v>0.91666666666666596</v>
      </c>
      <c r="CD176">
        <v>0.433</v>
      </c>
      <c r="CE176">
        <v>0.433</v>
      </c>
      <c r="CF176" t="b">
        <v>0</v>
      </c>
      <c r="CG176">
        <v>0</v>
      </c>
      <c r="CH176">
        <v>78</v>
      </c>
      <c r="CI176">
        <v>8</v>
      </c>
      <c r="CJ176" t="s">
        <v>3232</v>
      </c>
      <c r="CK176" t="s">
        <v>3233</v>
      </c>
      <c r="CL176">
        <v>8</v>
      </c>
      <c r="CM176" s="1">
        <v>722179640.91067195</v>
      </c>
      <c r="CN176" t="s">
        <v>128</v>
      </c>
      <c r="CQ176">
        <v>0.65</v>
      </c>
      <c r="CR176" t="s">
        <v>59</v>
      </c>
    </row>
    <row r="177" spans="1:96" x14ac:dyDescent="0.55000000000000004">
      <c r="A177" t="s">
        <v>116</v>
      </c>
      <c r="B177" t="s">
        <v>3356</v>
      </c>
      <c r="C177" t="s">
        <v>294</v>
      </c>
      <c r="D177" t="s">
        <v>3357</v>
      </c>
      <c r="E177" t="s">
        <v>3358</v>
      </c>
      <c r="F177" t="s">
        <v>3359</v>
      </c>
      <c r="G177" t="s">
        <v>122</v>
      </c>
      <c r="H177" t="s">
        <v>179</v>
      </c>
      <c r="I177" t="s">
        <v>147</v>
      </c>
      <c r="J177">
        <v>3</v>
      </c>
      <c r="K177">
        <v>0</v>
      </c>
      <c r="L177">
        <v>0.91014099999999998</v>
      </c>
      <c r="M177">
        <v>0</v>
      </c>
      <c r="N177" t="s">
        <v>298</v>
      </c>
      <c r="O177">
        <v>8</v>
      </c>
      <c r="P177" t="s">
        <v>3360</v>
      </c>
      <c r="Q177" t="s">
        <v>3361</v>
      </c>
      <c r="R177" t="s">
        <v>128</v>
      </c>
      <c r="S177" t="s">
        <v>165</v>
      </c>
      <c r="T177" t="s">
        <v>3362</v>
      </c>
      <c r="U177" t="s">
        <v>62</v>
      </c>
      <c r="V177" t="s">
        <v>3363</v>
      </c>
      <c r="W177" t="s">
        <v>64</v>
      </c>
      <c r="X177">
        <v>4.25</v>
      </c>
      <c r="Y177">
        <v>5.5555555555555497E-2</v>
      </c>
      <c r="Z177">
        <v>0</v>
      </c>
      <c r="AB177">
        <v>0.23529411764705799</v>
      </c>
      <c r="AC177">
        <v>145</v>
      </c>
      <c r="AD177">
        <v>0.6</v>
      </c>
      <c r="AE177">
        <v>22</v>
      </c>
      <c r="AF177" t="s">
        <v>3356</v>
      </c>
      <c r="AG177" t="s">
        <v>294</v>
      </c>
      <c r="AH177" t="s">
        <v>3357</v>
      </c>
      <c r="AI177" t="s">
        <v>59</v>
      </c>
      <c r="AJ177">
        <v>5</v>
      </c>
      <c r="AK177">
        <v>9</v>
      </c>
      <c r="AL177" s="1">
        <v>12431626.211057199</v>
      </c>
      <c r="AM177">
        <v>7530283.4299525796</v>
      </c>
      <c r="AN177">
        <v>0</v>
      </c>
      <c r="AO177">
        <v>7530283.4299525796</v>
      </c>
      <c r="AP177">
        <v>4393173.7310985103</v>
      </c>
      <c r="AQ177">
        <v>0</v>
      </c>
      <c r="AR177">
        <v>0</v>
      </c>
      <c r="AS177" s="1">
        <v>17685272.329438899</v>
      </c>
      <c r="AT177">
        <v>0</v>
      </c>
      <c r="AU177">
        <v>0</v>
      </c>
      <c r="AV177" s="1">
        <v>37294878.633171603</v>
      </c>
      <c r="AW177">
        <v>7697884.2545978297</v>
      </c>
      <c r="AX177">
        <v>4477588.5280195903</v>
      </c>
      <c r="AY177">
        <v>5397222.1417766204</v>
      </c>
      <c r="AZ177" s="1">
        <v>32871122.132331599</v>
      </c>
      <c r="BA177">
        <v>0</v>
      </c>
      <c r="BB177">
        <v>0</v>
      </c>
      <c r="BC177">
        <v>0</v>
      </c>
      <c r="BD177">
        <v>0</v>
      </c>
      <c r="BE177" s="1">
        <v>12639098.6154426</v>
      </c>
      <c r="BF177" t="s">
        <v>3358</v>
      </c>
      <c r="BG177" t="s">
        <v>3364</v>
      </c>
      <c r="BH177" t="s">
        <v>141</v>
      </c>
      <c r="BJ177" t="s">
        <v>3359</v>
      </c>
      <c r="BK177" t="s">
        <v>122</v>
      </c>
      <c r="BL177" t="s">
        <v>179</v>
      </c>
      <c r="BM177" t="s">
        <v>147</v>
      </c>
      <c r="BN177" t="b">
        <v>0</v>
      </c>
      <c r="BO177">
        <v>3</v>
      </c>
      <c r="BP177">
        <v>0</v>
      </c>
      <c r="BQ177">
        <v>0.91014099999999998</v>
      </c>
      <c r="BR177">
        <v>0</v>
      </c>
      <c r="BS177">
        <v>145</v>
      </c>
      <c r="BT177">
        <v>5</v>
      </c>
      <c r="BU177" t="s">
        <v>67</v>
      </c>
      <c r="BV177">
        <v>6</v>
      </c>
      <c r="BW177">
        <v>0</v>
      </c>
      <c r="BX177">
        <v>5</v>
      </c>
      <c r="BY177">
        <v>463.12349999999998</v>
      </c>
      <c r="BZ177">
        <v>0</v>
      </c>
      <c r="CA177" t="s">
        <v>298</v>
      </c>
      <c r="CB177">
        <v>463.12349999999998</v>
      </c>
      <c r="CC177">
        <v>0.59375</v>
      </c>
      <c r="CD177">
        <v>2.1516000000000002</v>
      </c>
      <c r="CE177">
        <v>2.1516000000000002</v>
      </c>
      <c r="CF177" t="b">
        <v>0</v>
      </c>
      <c r="CG177">
        <v>0</v>
      </c>
      <c r="CH177">
        <v>145</v>
      </c>
      <c r="CI177">
        <v>8</v>
      </c>
      <c r="CJ177" t="s">
        <v>3360</v>
      </c>
      <c r="CK177" t="s">
        <v>3361</v>
      </c>
      <c r="CL177">
        <v>94</v>
      </c>
      <c r="CM177" s="1">
        <v>105423968.019336</v>
      </c>
      <c r="CN177" t="s">
        <v>128</v>
      </c>
      <c r="CQ177">
        <v>0.4</v>
      </c>
      <c r="CR177" t="s">
        <v>59</v>
      </c>
    </row>
    <row r="178" spans="1:96" hidden="1" x14ac:dyDescent="0.55000000000000004">
      <c r="S178" t="s">
        <v>79</v>
      </c>
      <c r="T178" t="s">
        <v>200</v>
      </c>
      <c r="U178" t="s">
        <v>62</v>
      </c>
      <c r="V178" t="s">
        <v>201</v>
      </c>
      <c r="W178" t="s">
        <v>64</v>
      </c>
      <c r="X178">
        <v>0</v>
      </c>
      <c r="Y178">
        <v>0</v>
      </c>
      <c r="Z178">
        <v>0</v>
      </c>
      <c r="AB178">
        <v>0</v>
      </c>
      <c r="AC178">
        <v>1605</v>
      </c>
      <c r="AD178">
        <v>0</v>
      </c>
      <c r="AE178">
        <v>-1</v>
      </c>
      <c r="AI178" t="s">
        <v>59</v>
      </c>
      <c r="AJ178">
        <v>2</v>
      </c>
      <c r="AK178">
        <v>0</v>
      </c>
      <c r="AL178">
        <v>0</v>
      </c>
      <c r="AM178">
        <v>541843.27718219196</v>
      </c>
      <c r="AN178">
        <v>0</v>
      </c>
      <c r="AO178">
        <v>541843.27718219196</v>
      </c>
      <c r="AP178">
        <v>0</v>
      </c>
      <c r="AQ178">
        <v>7585805.88055069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1896451.4701376699</v>
      </c>
      <c r="BG178" t="s">
        <v>670</v>
      </c>
      <c r="BH178" t="s">
        <v>66</v>
      </c>
      <c r="BN178" t="b">
        <v>1</v>
      </c>
      <c r="BS178">
        <v>1605</v>
      </c>
      <c r="BT178">
        <v>0</v>
      </c>
      <c r="BU178" t="s">
        <v>67</v>
      </c>
      <c r="BV178">
        <v>1</v>
      </c>
      <c r="BW178">
        <v>0</v>
      </c>
      <c r="BX178">
        <v>1</v>
      </c>
      <c r="BY178">
        <v>356.13409999999999</v>
      </c>
      <c r="BZ178">
        <v>0</v>
      </c>
      <c r="CB178">
        <v>356.13409999999999</v>
      </c>
      <c r="CC178" t="s">
        <v>68</v>
      </c>
      <c r="CD178">
        <v>1.9772000000000001</v>
      </c>
      <c r="CE178">
        <v>1.9772000000000001</v>
      </c>
      <c r="CF178" t="b">
        <v>0</v>
      </c>
      <c r="CG178">
        <v>1</v>
      </c>
      <c r="CH178">
        <v>1605</v>
      </c>
      <c r="CL178">
        <v>0</v>
      </c>
      <c r="CM178">
        <v>7585805.88055069</v>
      </c>
      <c r="CQ178">
        <v>0</v>
      </c>
      <c r="CR178" t="s">
        <v>59</v>
      </c>
    </row>
    <row r="179" spans="1:96" hidden="1" x14ac:dyDescent="0.55000000000000004">
      <c r="S179" t="s">
        <v>74</v>
      </c>
      <c r="T179" t="s">
        <v>453</v>
      </c>
      <c r="U179" t="s">
        <v>62</v>
      </c>
      <c r="V179" t="s">
        <v>454</v>
      </c>
      <c r="W179" t="s">
        <v>64</v>
      </c>
      <c r="X179">
        <v>0</v>
      </c>
      <c r="Y179">
        <v>0</v>
      </c>
      <c r="Z179">
        <v>0</v>
      </c>
      <c r="AB179">
        <v>0</v>
      </c>
      <c r="AC179">
        <v>482</v>
      </c>
      <c r="AD179">
        <v>0</v>
      </c>
      <c r="AE179">
        <v>-1</v>
      </c>
      <c r="AI179" t="s">
        <v>59</v>
      </c>
      <c r="AJ179">
        <v>2</v>
      </c>
      <c r="AK179">
        <v>0</v>
      </c>
      <c r="AL179">
        <v>2092689.0030751301</v>
      </c>
      <c r="AM179">
        <v>1644225.52197649</v>
      </c>
      <c r="AN179">
        <v>0</v>
      </c>
      <c r="AO179">
        <v>1644225.52197649</v>
      </c>
      <c r="AP179">
        <v>0</v>
      </c>
      <c r="AQ179">
        <v>0</v>
      </c>
      <c r="AR179">
        <v>0</v>
      </c>
      <c r="AS179" s="1">
        <v>11321299.152104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5419791.1463414999</v>
      </c>
      <c r="BA179">
        <v>6278067.0092254197</v>
      </c>
      <c r="BB179">
        <v>0</v>
      </c>
      <c r="BC179">
        <v>0</v>
      </c>
      <c r="BD179">
        <v>0</v>
      </c>
      <c r="BE179">
        <v>4185272.5746113802</v>
      </c>
      <c r="BG179" t="s">
        <v>671</v>
      </c>
      <c r="BH179" t="s">
        <v>66</v>
      </c>
      <c r="BN179" t="b">
        <v>1</v>
      </c>
      <c r="BS179">
        <v>482</v>
      </c>
      <c r="BT179">
        <v>0</v>
      </c>
      <c r="BU179" t="s">
        <v>67</v>
      </c>
      <c r="BV179">
        <v>3</v>
      </c>
      <c r="BW179">
        <v>0</v>
      </c>
      <c r="BX179">
        <v>1</v>
      </c>
      <c r="BY179">
        <v>427.28250000000003</v>
      </c>
      <c r="BZ179">
        <v>0</v>
      </c>
      <c r="CB179">
        <v>427.28250000000003</v>
      </c>
      <c r="CC179" t="s">
        <v>68</v>
      </c>
      <c r="CD179">
        <v>4.8792999999999997</v>
      </c>
      <c r="CE179">
        <v>4.8792999999999997</v>
      </c>
      <c r="CF179" t="b">
        <v>0</v>
      </c>
      <c r="CG179">
        <v>1</v>
      </c>
      <c r="CH179">
        <v>482</v>
      </c>
      <c r="CL179">
        <v>0</v>
      </c>
      <c r="CM179" s="1">
        <v>23019157.307670899</v>
      </c>
      <c r="CQ179">
        <v>0</v>
      </c>
      <c r="CR179" t="s">
        <v>59</v>
      </c>
    </row>
    <row r="180" spans="1:96" x14ac:dyDescent="0.55000000000000004">
      <c r="A180" t="s">
        <v>334</v>
      </c>
      <c r="B180" t="s">
        <v>2911</v>
      </c>
      <c r="C180" t="s">
        <v>118</v>
      </c>
      <c r="D180" t="s">
        <v>2912</v>
      </c>
      <c r="E180" t="s">
        <v>2913</v>
      </c>
      <c r="F180" t="s">
        <v>2914</v>
      </c>
      <c r="G180" t="s">
        <v>506</v>
      </c>
      <c r="H180" t="s">
        <v>128</v>
      </c>
      <c r="I180" t="s">
        <v>124</v>
      </c>
      <c r="J180">
        <v>3</v>
      </c>
      <c r="K180">
        <v>2.13623E-4</v>
      </c>
      <c r="L180">
        <v>0.88286299999999995</v>
      </c>
      <c r="M180">
        <v>0.64522899999999905</v>
      </c>
      <c r="N180" t="s">
        <v>125</v>
      </c>
      <c r="O180">
        <v>6</v>
      </c>
      <c r="P180" t="s">
        <v>128</v>
      </c>
      <c r="Q180" t="s">
        <v>2915</v>
      </c>
      <c r="R180" t="s">
        <v>128</v>
      </c>
      <c r="S180" t="s">
        <v>74</v>
      </c>
      <c r="T180" t="s">
        <v>2916</v>
      </c>
      <c r="U180" t="s">
        <v>62</v>
      </c>
      <c r="V180" t="s">
        <v>2917</v>
      </c>
      <c r="W180" t="s">
        <v>64</v>
      </c>
      <c r="X180">
        <v>5.2222222222222197</v>
      </c>
      <c r="Y180">
        <v>0.38571428571428501</v>
      </c>
      <c r="Z180">
        <v>0</v>
      </c>
      <c r="AB180">
        <v>0.19148936170212699</v>
      </c>
      <c r="AC180">
        <v>764</v>
      </c>
      <c r="AD180">
        <v>0.6</v>
      </c>
      <c r="AE180">
        <v>22</v>
      </c>
      <c r="AF180" t="s">
        <v>2911</v>
      </c>
      <c r="AG180" t="s">
        <v>118</v>
      </c>
      <c r="AH180" t="s">
        <v>2912</v>
      </c>
      <c r="AI180" t="s">
        <v>59</v>
      </c>
      <c r="AJ180">
        <v>5</v>
      </c>
      <c r="AK180">
        <v>9</v>
      </c>
      <c r="AL180">
        <v>2947735.9524838999</v>
      </c>
      <c r="AM180">
        <v>1888661.8739075901</v>
      </c>
      <c r="AN180">
        <v>0</v>
      </c>
      <c r="AO180">
        <v>1888661.8739075901</v>
      </c>
      <c r="AP180">
        <v>0</v>
      </c>
      <c r="AQ180">
        <v>0</v>
      </c>
      <c r="AR180">
        <v>0</v>
      </c>
      <c r="AS180" s="1">
        <v>17598058.377254602</v>
      </c>
      <c r="AT180">
        <v>0</v>
      </c>
      <c r="AU180">
        <v>0</v>
      </c>
      <c r="AV180">
        <v>8843207.8574517109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4399514.5943136597</v>
      </c>
      <c r="BF180" t="s">
        <v>2913</v>
      </c>
      <c r="BG180" t="s">
        <v>2918</v>
      </c>
      <c r="BH180" t="s">
        <v>141</v>
      </c>
      <c r="BJ180" t="s">
        <v>2914</v>
      </c>
      <c r="BK180" t="s">
        <v>506</v>
      </c>
      <c r="BL180" t="s">
        <v>128</v>
      </c>
      <c r="BM180" t="s">
        <v>124</v>
      </c>
      <c r="BN180" t="b">
        <v>0</v>
      </c>
      <c r="BO180">
        <v>3</v>
      </c>
      <c r="BP180">
        <v>2.13623E-4</v>
      </c>
      <c r="BQ180">
        <v>0.88286299999999995</v>
      </c>
      <c r="BR180">
        <v>0.64522899999999905</v>
      </c>
      <c r="BS180">
        <v>764</v>
      </c>
      <c r="BT180">
        <v>6.2</v>
      </c>
      <c r="BU180" t="s">
        <v>67</v>
      </c>
      <c r="BV180">
        <v>2</v>
      </c>
      <c r="BW180">
        <v>0</v>
      </c>
      <c r="BX180">
        <v>5</v>
      </c>
      <c r="BY180">
        <v>331.08120000000002</v>
      </c>
      <c r="BZ180">
        <v>0</v>
      </c>
      <c r="CA180" t="s">
        <v>125</v>
      </c>
      <c r="CB180">
        <v>331.08120000000002</v>
      </c>
      <c r="CC180">
        <v>0.47222222222222199</v>
      </c>
      <c r="CD180">
        <v>3.2730000000000001</v>
      </c>
      <c r="CE180">
        <v>3.2730000000000001</v>
      </c>
      <c r="CF180" t="b">
        <v>0</v>
      </c>
      <c r="CG180">
        <v>0</v>
      </c>
      <c r="CH180">
        <v>764</v>
      </c>
      <c r="CI180">
        <v>6</v>
      </c>
      <c r="CJ180" t="s">
        <v>128</v>
      </c>
      <c r="CK180" t="s">
        <v>2915</v>
      </c>
      <c r="CL180">
        <v>1088</v>
      </c>
      <c r="CM180" s="1">
        <v>26441266.234706301</v>
      </c>
      <c r="CN180" t="s">
        <v>128</v>
      </c>
      <c r="CQ180">
        <v>0.6</v>
      </c>
      <c r="CR180" t="s">
        <v>59</v>
      </c>
    </row>
    <row r="181" spans="1:96" hidden="1" x14ac:dyDescent="0.55000000000000004">
      <c r="S181" t="s">
        <v>79</v>
      </c>
      <c r="T181" t="s">
        <v>80</v>
      </c>
      <c r="U181" t="s">
        <v>62</v>
      </c>
      <c r="V181" t="s">
        <v>81</v>
      </c>
      <c r="W181" t="s">
        <v>64</v>
      </c>
      <c r="X181">
        <v>0</v>
      </c>
      <c r="Y181">
        <v>0</v>
      </c>
      <c r="Z181">
        <v>0</v>
      </c>
      <c r="AB181">
        <v>0</v>
      </c>
      <c r="AC181">
        <v>1312</v>
      </c>
      <c r="AD181">
        <v>0</v>
      </c>
      <c r="AE181">
        <v>-1</v>
      </c>
      <c r="AI181" t="s">
        <v>59</v>
      </c>
      <c r="AJ181">
        <v>2</v>
      </c>
      <c r="AK181">
        <v>0</v>
      </c>
      <c r="AL181">
        <v>0</v>
      </c>
      <c r="AM181">
        <v>579265.70109014597</v>
      </c>
      <c r="AN181">
        <v>0</v>
      </c>
      <c r="AO181">
        <v>579265.70109014597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8109719.8152620401</v>
      </c>
      <c r="BA181">
        <v>0</v>
      </c>
      <c r="BB181">
        <v>0</v>
      </c>
      <c r="BC181">
        <v>0</v>
      </c>
      <c r="BD181">
        <v>0</v>
      </c>
      <c r="BE181">
        <v>2027429.95381551</v>
      </c>
      <c r="BG181" t="s">
        <v>680</v>
      </c>
      <c r="BH181" t="s">
        <v>66</v>
      </c>
      <c r="BN181" t="b">
        <v>1</v>
      </c>
      <c r="BS181">
        <v>1312</v>
      </c>
      <c r="BT181">
        <v>0</v>
      </c>
      <c r="BU181" t="s">
        <v>67</v>
      </c>
      <c r="BV181">
        <v>1</v>
      </c>
      <c r="BW181">
        <v>0</v>
      </c>
      <c r="BX181">
        <v>1</v>
      </c>
      <c r="BY181">
        <v>403.28440000000001</v>
      </c>
      <c r="BZ181">
        <v>0</v>
      </c>
      <c r="CB181">
        <v>403.28440000000001</v>
      </c>
      <c r="CC181" t="s">
        <v>68</v>
      </c>
      <c r="CD181">
        <v>4.3032000000000004</v>
      </c>
      <c r="CE181">
        <v>4.3032000000000004</v>
      </c>
      <c r="CF181" t="b">
        <v>0</v>
      </c>
      <c r="CG181">
        <v>1</v>
      </c>
      <c r="CH181">
        <v>1312</v>
      </c>
      <c r="CL181">
        <v>0</v>
      </c>
      <c r="CM181">
        <v>8109719.8152620401</v>
      </c>
      <c r="CQ181">
        <v>0</v>
      </c>
      <c r="CR181" t="s">
        <v>59</v>
      </c>
    </row>
    <row r="182" spans="1:96" hidden="1" x14ac:dyDescent="0.55000000000000004">
      <c r="S182" t="s">
        <v>79</v>
      </c>
      <c r="T182" t="s">
        <v>200</v>
      </c>
      <c r="U182" t="s">
        <v>62</v>
      </c>
      <c r="V182" t="s">
        <v>201</v>
      </c>
      <c r="W182" t="s">
        <v>64</v>
      </c>
      <c r="X182">
        <v>0</v>
      </c>
      <c r="Y182">
        <v>0</v>
      </c>
      <c r="Z182">
        <v>0</v>
      </c>
      <c r="AB182">
        <v>0</v>
      </c>
      <c r="AC182">
        <v>1616</v>
      </c>
      <c r="AD182">
        <v>0</v>
      </c>
      <c r="AE182">
        <v>-1</v>
      </c>
      <c r="AI182" t="s">
        <v>59</v>
      </c>
      <c r="AJ182">
        <v>2</v>
      </c>
      <c r="AK182">
        <v>0</v>
      </c>
      <c r="AL182">
        <v>0</v>
      </c>
      <c r="AM182">
        <v>293531.26133533998</v>
      </c>
      <c r="AN182">
        <v>0</v>
      </c>
      <c r="AO182">
        <v>293531.26133533998</v>
      </c>
      <c r="AP182">
        <v>0</v>
      </c>
      <c r="AQ182">
        <v>4109437.6586947599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1027359.41467369</v>
      </c>
      <c r="BG182" t="s">
        <v>681</v>
      </c>
      <c r="BH182" t="s">
        <v>66</v>
      </c>
      <c r="BN182" t="b">
        <v>1</v>
      </c>
      <c r="BS182">
        <v>1616</v>
      </c>
      <c r="BT182">
        <v>0</v>
      </c>
      <c r="BU182" t="s">
        <v>67</v>
      </c>
      <c r="BV182">
        <v>1</v>
      </c>
      <c r="BW182">
        <v>0</v>
      </c>
      <c r="BX182">
        <v>1</v>
      </c>
      <c r="BY182">
        <v>342.30040000000002</v>
      </c>
      <c r="BZ182">
        <v>0</v>
      </c>
      <c r="CB182">
        <v>342.30040000000002</v>
      </c>
      <c r="CC182" t="s">
        <v>68</v>
      </c>
      <c r="CD182">
        <v>3.0709</v>
      </c>
      <c r="CE182">
        <v>3.0709</v>
      </c>
      <c r="CF182" t="b">
        <v>0</v>
      </c>
      <c r="CG182">
        <v>1</v>
      </c>
      <c r="CH182">
        <v>1616</v>
      </c>
      <c r="CL182">
        <v>0</v>
      </c>
      <c r="CM182">
        <v>4109437.6586947599</v>
      </c>
      <c r="CQ182">
        <v>0</v>
      </c>
      <c r="CR182" t="s">
        <v>59</v>
      </c>
    </row>
    <row r="183" spans="1:96" x14ac:dyDescent="0.55000000000000004">
      <c r="A183" t="s">
        <v>116</v>
      </c>
      <c r="B183" t="s">
        <v>2474</v>
      </c>
      <c r="C183" t="s">
        <v>118</v>
      </c>
      <c r="D183" t="s">
        <v>2475</v>
      </c>
      <c r="E183" t="s">
        <v>2476</v>
      </c>
      <c r="F183" t="s">
        <v>2477</v>
      </c>
      <c r="G183" t="s">
        <v>215</v>
      </c>
      <c r="H183" t="s">
        <v>123</v>
      </c>
      <c r="I183" t="s">
        <v>124</v>
      </c>
      <c r="J183">
        <v>3</v>
      </c>
      <c r="K183">
        <v>3.9672900000000002E-4</v>
      </c>
      <c r="L183">
        <v>0.90256599999999998</v>
      </c>
      <c r="M183">
        <v>2.6974399999999998</v>
      </c>
      <c r="N183" t="s">
        <v>125</v>
      </c>
      <c r="O183">
        <v>8</v>
      </c>
      <c r="P183" t="s">
        <v>2478</v>
      </c>
      <c r="Q183" t="s">
        <v>2479</v>
      </c>
      <c r="R183" t="s">
        <v>128</v>
      </c>
      <c r="S183" t="s">
        <v>102</v>
      </c>
      <c r="T183" t="s">
        <v>129</v>
      </c>
      <c r="U183" t="s">
        <v>62</v>
      </c>
      <c r="V183" t="s">
        <v>130</v>
      </c>
      <c r="W183" t="s">
        <v>64</v>
      </c>
      <c r="X183">
        <v>1.6666666666666601</v>
      </c>
      <c r="Y183">
        <v>0</v>
      </c>
      <c r="Z183">
        <v>0</v>
      </c>
      <c r="AA183" t="s">
        <v>2480</v>
      </c>
      <c r="AB183">
        <v>0.6</v>
      </c>
      <c r="AC183">
        <v>82</v>
      </c>
      <c r="AD183">
        <v>1</v>
      </c>
      <c r="AE183">
        <v>69</v>
      </c>
      <c r="AF183" t="s">
        <v>2474</v>
      </c>
      <c r="AG183" t="s">
        <v>118</v>
      </c>
      <c r="AH183" t="s">
        <v>2475</v>
      </c>
      <c r="AI183" t="s">
        <v>59</v>
      </c>
      <c r="AJ183">
        <v>3</v>
      </c>
      <c r="AK183">
        <v>3</v>
      </c>
      <c r="AL183" s="1">
        <v>72092637.468202606</v>
      </c>
      <c r="AM183" s="1">
        <v>46437327.904264003</v>
      </c>
      <c r="AN183" s="1">
        <v>32299473.016203601</v>
      </c>
      <c r="AO183" s="1">
        <v>46437327.904264003</v>
      </c>
      <c r="AP183" s="1">
        <v>60755065.666569598</v>
      </c>
      <c r="AQ183" s="1">
        <v>41907939.8799804</v>
      </c>
      <c r="AR183" s="1">
        <v>25124677.56027</v>
      </c>
      <c r="AS183" s="1">
        <v>15519660.362265499</v>
      </c>
      <c r="AT183" s="1">
        <v>96336766.397160396</v>
      </c>
      <c r="AU183" s="1">
        <v>84027392.509203807</v>
      </c>
      <c r="AV183" s="1">
        <v>124636431.549969</v>
      </c>
      <c r="AW183">
        <v>4066562.0899867299</v>
      </c>
      <c r="AX183" s="1">
        <v>76454602.340007007</v>
      </c>
      <c r="AY183" s="1">
        <v>66162331.839124203</v>
      </c>
      <c r="AZ183" s="1">
        <v>15912134.611668199</v>
      </c>
      <c r="BA183">
        <v>7614088.3454344301</v>
      </c>
      <c r="BB183" s="1">
        <v>14937200.877317701</v>
      </c>
      <c r="BC183" s="1">
        <v>27761057.142219</v>
      </c>
      <c r="BD183" s="1">
        <v>49661745.155089498</v>
      </c>
      <c r="BE183" s="1">
        <v>25275197.999033298</v>
      </c>
      <c r="BF183" t="s">
        <v>2476</v>
      </c>
      <c r="BG183" t="s">
        <v>2481</v>
      </c>
      <c r="BH183" t="s">
        <v>132</v>
      </c>
      <c r="BJ183" t="s">
        <v>2477</v>
      </c>
      <c r="BK183" t="s">
        <v>215</v>
      </c>
      <c r="BL183" t="s">
        <v>123</v>
      </c>
      <c r="BM183" t="s">
        <v>124</v>
      </c>
      <c r="BN183" t="b">
        <v>0</v>
      </c>
      <c r="BO183">
        <v>3</v>
      </c>
      <c r="BP183">
        <v>3.9672900000000002E-4</v>
      </c>
      <c r="BQ183">
        <v>0.90256599999999998</v>
      </c>
      <c r="BR183">
        <v>2.6974399999999998</v>
      </c>
      <c r="BS183">
        <v>82</v>
      </c>
      <c r="BT183">
        <v>4</v>
      </c>
      <c r="BU183" t="s">
        <v>67</v>
      </c>
      <c r="BV183">
        <v>14</v>
      </c>
      <c r="BW183">
        <v>0</v>
      </c>
      <c r="BX183">
        <v>3</v>
      </c>
      <c r="BY183">
        <v>147.07640000000001</v>
      </c>
      <c r="BZ183">
        <v>0</v>
      </c>
      <c r="CA183" t="s">
        <v>125</v>
      </c>
      <c r="CB183">
        <v>147.07640000000001</v>
      </c>
      <c r="CC183">
        <v>0.83333333333333304</v>
      </c>
      <c r="CD183">
        <v>0.43430000000000002</v>
      </c>
      <c r="CE183">
        <v>0.43430000000000002</v>
      </c>
      <c r="CF183" t="b">
        <v>0</v>
      </c>
      <c r="CG183">
        <v>0</v>
      </c>
      <c r="CH183">
        <v>82</v>
      </c>
      <c r="CI183">
        <v>8</v>
      </c>
      <c r="CJ183" t="s">
        <v>2478</v>
      </c>
      <c r="CK183" t="s">
        <v>2479</v>
      </c>
      <c r="CL183">
        <v>0</v>
      </c>
      <c r="CM183" s="1">
        <v>650122590.65969706</v>
      </c>
      <c r="CN183" t="s">
        <v>128</v>
      </c>
      <c r="CQ183">
        <v>0.8</v>
      </c>
      <c r="CR183" t="s">
        <v>59</v>
      </c>
    </row>
    <row r="184" spans="1:96" hidden="1" x14ac:dyDescent="0.55000000000000004">
      <c r="S184" t="s">
        <v>364</v>
      </c>
      <c r="T184" t="s">
        <v>689</v>
      </c>
      <c r="U184" t="s">
        <v>62</v>
      </c>
      <c r="V184" t="s">
        <v>690</v>
      </c>
      <c r="W184" t="s">
        <v>64</v>
      </c>
      <c r="X184">
        <v>1</v>
      </c>
      <c r="Y184">
        <v>0.16666666666666599</v>
      </c>
      <c r="Z184">
        <v>0</v>
      </c>
      <c r="AB184">
        <v>1</v>
      </c>
      <c r="AC184">
        <v>1193</v>
      </c>
      <c r="AD184">
        <v>0.66666666666666596</v>
      </c>
      <c r="AE184">
        <v>84</v>
      </c>
      <c r="AI184" t="s">
        <v>59</v>
      </c>
      <c r="AJ184">
        <v>3</v>
      </c>
      <c r="AK184">
        <v>1</v>
      </c>
      <c r="AL184">
        <v>1012190.34619621</v>
      </c>
      <c r="AM184">
        <v>825556.69100061106</v>
      </c>
      <c r="AN184">
        <v>981133.44716357905</v>
      </c>
      <c r="AO184">
        <v>825556.69100061106</v>
      </c>
      <c r="AP184">
        <v>0</v>
      </c>
      <c r="AQ184">
        <v>1684953.84391593</v>
      </c>
      <c r="AR184">
        <v>0</v>
      </c>
      <c r="AS184">
        <v>0</v>
      </c>
      <c r="AT184">
        <v>0</v>
      </c>
      <c r="AU184">
        <v>1534822.7287934001</v>
      </c>
      <c r="AV184">
        <v>1501748.3097952299</v>
      </c>
      <c r="AW184">
        <v>0</v>
      </c>
      <c r="AX184">
        <v>0</v>
      </c>
      <c r="AY184">
        <v>0</v>
      </c>
      <c r="AZ184">
        <v>2294972.0896605798</v>
      </c>
      <c r="BA184">
        <v>0</v>
      </c>
      <c r="BB184">
        <v>1962266.89432715</v>
      </c>
      <c r="BC184">
        <v>2579029.8075162298</v>
      </c>
      <c r="BD184">
        <v>0</v>
      </c>
      <c r="BE184">
        <v>1639738.93527318</v>
      </c>
      <c r="BG184" t="s">
        <v>691</v>
      </c>
      <c r="BH184" t="s">
        <v>692</v>
      </c>
      <c r="BN184" t="b">
        <v>0</v>
      </c>
      <c r="BS184">
        <v>1193</v>
      </c>
      <c r="BT184">
        <v>2.3333333333333299</v>
      </c>
      <c r="BU184" t="s">
        <v>67</v>
      </c>
      <c r="BV184">
        <v>6</v>
      </c>
      <c r="BW184">
        <v>0</v>
      </c>
      <c r="BX184">
        <v>3</v>
      </c>
      <c r="BY184">
        <v>174.09010000000001</v>
      </c>
      <c r="BZ184">
        <v>0</v>
      </c>
      <c r="CB184">
        <v>174.09010000000001</v>
      </c>
      <c r="CC184">
        <v>1</v>
      </c>
      <c r="CD184">
        <v>7.7012</v>
      </c>
      <c r="CE184">
        <v>7.7012</v>
      </c>
      <c r="CF184" t="b">
        <v>0</v>
      </c>
      <c r="CG184">
        <v>0</v>
      </c>
      <c r="CH184">
        <v>1193</v>
      </c>
      <c r="CL184">
        <v>2</v>
      </c>
      <c r="CM184" s="1">
        <v>11557793.6740085</v>
      </c>
      <c r="CQ184">
        <v>0.77777777777777701</v>
      </c>
      <c r="CR184" t="s">
        <v>59</v>
      </c>
    </row>
    <row r="185" spans="1:96" x14ac:dyDescent="0.55000000000000004">
      <c r="A185" t="s">
        <v>242</v>
      </c>
      <c r="B185" t="s">
        <v>2768</v>
      </c>
      <c r="C185" t="s">
        <v>294</v>
      </c>
      <c r="D185" t="s">
        <v>2769</v>
      </c>
      <c r="E185" t="s">
        <v>2770</v>
      </c>
      <c r="F185" t="s">
        <v>2771</v>
      </c>
      <c r="G185" t="s">
        <v>122</v>
      </c>
      <c r="H185" t="s">
        <v>179</v>
      </c>
      <c r="I185" t="s">
        <v>147</v>
      </c>
      <c r="J185">
        <v>3</v>
      </c>
      <c r="K185" s="1">
        <v>3.0517600000000001E-5</v>
      </c>
      <c r="L185">
        <v>0.93282999999999905</v>
      </c>
      <c r="M185">
        <v>0.111680999999999</v>
      </c>
      <c r="N185" t="s">
        <v>298</v>
      </c>
      <c r="O185">
        <v>36</v>
      </c>
      <c r="P185" t="s">
        <v>2772</v>
      </c>
      <c r="Q185" t="s">
        <v>2773</v>
      </c>
      <c r="R185" t="s">
        <v>128</v>
      </c>
      <c r="S185" t="s">
        <v>165</v>
      </c>
      <c r="T185" t="s">
        <v>3284</v>
      </c>
      <c r="U185" t="s">
        <v>62</v>
      </c>
      <c r="V185" t="s">
        <v>3285</v>
      </c>
      <c r="W185" t="s">
        <v>64</v>
      </c>
      <c r="X185">
        <v>2.4</v>
      </c>
      <c r="Y185">
        <v>0</v>
      </c>
      <c r="Z185">
        <v>0</v>
      </c>
      <c r="AB185">
        <v>0.41666666666666602</v>
      </c>
      <c r="AC185">
        <v>8</v>
      </c>
      <c r="AD185">
        <v>0</v>
      </c>
      <c r="AE185">
        <v>42</v>
      </c>
      <c r="AF185" t="s">
        <v>2768</v>
      </c>
      <c r="AG185" t="s">
        <v>294</v>
      </c>
      <c r="AH185" t="s">
        <v>2769</v>
      </c>
      <c r="AI185" t="s">
        <v>59</v>
      </c>
      <c r="AJ185">
        <v>1</v>
      </c>
      <c r="AK185">
        <v>3</v>
      </c>
      <c r="AL185">
        <v>613888.35947037605</v>
      </c>
      <c r="AM185" s="1">
        <v>49601120.242277198</v>
      </c>
      <c r="AN185">
        <v>0</v>
      </c>
      <c r="AO185" s="1">
        <v>49601120.242277198</v>
      </c>
      <c r="AP185" s="1">
        <v>104744054.80015001</v>
      </c>
      <c r="AQ185">
        <v>0</v>
      </c>
      <c r="AR185">
        <v>0</v>
      </c>
      <c r="AS185" s="1">
        <v>15474240.829416299</v>
      </c>
      <c r="AT185">
        <v>8169106.8451976301</v>
      </c>
      <c r="AU185">
        <v>0</v>
      </c>
      <c r="AV185">
        <v>0</v>
      </c>
      <c r="AW185" s="1">
        <v>191818311.18412101</v>
      </c>
      <c r="AX185" s="1">
        <v>100766684.61371399</v>
      </c>
      <c r="AY185" s="1">
        <v>118222116.557566</v>
      </c>
      <c r="AZ185" s="1">
        <v>249702213.56881499</v>
      </c>
      <c r="BA185">
        <v>1841665.07841112</v>
      </c>
      <c r="BB185">
        <v>0</v>
      </c>
      <c r="BC185">
        <v>8421344.7146379091</v>
      </c>
      <c r="BD185">
        <v>0</v>
      </c>
      <c r="BE185" s="1">
        <v>68399449.778217494</v>
      </c>
      <c r="BF185" t="s">
        <v>2770</v>
      </c>
      <c r="BG185" t="s">
        <v>3286</v>
      </c>
      <c r="BH185" t="s">
        <v>1488</v>
      </c>
      <c r="BJ185" t="s">
        <v>2771</v>
      </c>
      <c r="BK185" t="s">
        <v>122</v>
      </c>
      <c r="BL185" t="s">
        <v>179</v>
      </c>
      <c r="BM185" t="s">
        <v>147</v>
      </c>
      <c r="BN185" t="b">
        <v>0</v>
      </c>
      <c r="BO185">
        <v>3</v>
      </c>
      <c r="BP185" s="1">
        <v>3.0517600000000001E-5</v>
      </c>
      <c r="BQ185">
        <v>0.93282999999999905</v>
      </c>
      <c r="BR185">
        <v>0.111680999999999</v>
      </c>
      <c r="BS185">
        <v>8</v>
      </c>
      <c r="BT185">
        <v>2</v>
      </c>
      <c r="BU185" t="s">
        <v>67</v>
      </c>
      <c r="BV185">
        <v>8</v>
      </c>
      <c r="BW185">
        <v>0</v>
      </c>
      <c r="BX185">
        <v>1</v>
      </c>
      <c r="BY185">
        <v>273.2577</v>
      </c>
      <c r="BZ185">
        <v>0</v>
      </c>
      <c r="CA185" t="s">
        <v>298</v>
      </c>
      <c r="CB185">
        <v>273.2577</v>
      </c>
      <c r="CC185">
        <v>0.65</v>
      </c>
      <c r="CD185">
        <v>5.8742000000000001</v>
      </c>
      <c r="CE185">
        <v>5.8742000000000001</v>
      </c>
      <c r="CF185" t="b">
        <v>0</v>
      </c>
      <c r="CG185">
        <v>0</v>
      </c>
      <c r="CH185">
        <v>8</v>
      </c>
      <c r="CI185">
        <v>36</v>
      </c>
      <c r="CJ185" t="s">
        <v>2772</v>
      </c>
      <c r="CK185" t="s">
        <v>2773</v>
      </c>
      <c r="CL185">
        <v>0</v>
      </c>
      <c r="CM185" s="1">
        <v>694415683.39188099</v>
      </c>
      <c r="CN185" t="s">
        <v>128</v>
      </c>
      <c r="CQ185">
        <v>0</v>
      </c>
      <c r="CR185" t="s">
        <v>59</v>
      </c>
    </row>
    <row r="186" spans="1:96" hidden="1" x14ac:dyDescent="0.55000000000000004">
      <c r="S186" t="s">
        <v>79</v>
      </c>
      <c r="T186" t="s">
        <v>472</v>
      </c>
      <c r="U186" t="s">
        <v>62</v>
      </c>
      <c r="V186" t="s">
        <v>473</v>
      </c>
      <c r="W186" t="s">
        <v>64</v>
      </c>
      <c r="X186">
        <v>7.3958333333333304</v>
      </c>
      <c r="Y186">
        <v>0</v>
      </c>
      <c r="Z186">
        <v>0</v>
      </c>
      <c r="AB186">
        <v>0.13521126760563301</v>
      </c>
      <c r="AC186">
        <v>650</v>
      </c>
      <c r="AD186">
        <v>0</v>
      </c>
      <c r="AE186">
        <v>4</v>
      </c>
      <c r="AI186" t="s">
        <v>59</v>
      </c>
      <c r="AJ186">
        <v>1</v>
      </c>
      <c r="AK186">
        <v>11</v>
      </c>
      <c r="AL186">
        <v>0</v>
      </c>
      <c r="AM186">
        <v>4667424.2847937299</v>
      </c>
      <c r="AN186">
        <v>0</v>
      </c>
      <c r="AO186">
        <v>4667424.2847937299</v>
      </c>
      <c r="AP186">
        <v>0</v>
      </c>
      <c r="AQ186">
        <v>0</v>
      </c>
      <c r="AR186">
        <v>0</v>
      </c>
      <c r="AS186" s="1">
        <v>53401027.729167797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 s="1">
        <v>11942912.257944399</v>
      </c>
      <c r="BA186">
        <v>0</v>
      </c>
      <c r="BB186">
        <v>0</v>
      </c>
      <c r="BC186">
        <v>0</v>
      </c>
      <c r="BD186">
        <v>0</v>
      </c>
      <c r="BE186" s="1">
        <v>16335984.996778</v>
      </c>
      <c r="BG186" t="s">
        <v>699</v>
      </c>
      <c r="BH186" t="s">
        <v>196</v>
      </c>
      <c r="BN186" t="b">
        <v>0</v>
      </c>
      <c r="BS186">
        <v>650</v>
      </c>
      <c r="BT186">
        <v>3</v>
      </c>
      <c r="BU186" t="s">
        <v>67</v>
      </c>
      <c r="BV186">
        <v>2</v>
      </c>
      <c r="BW186">
        <v>0</v>
      </c>
      <c r="BX186">
        <v>1</v>
      </c>
      <c r="BY186">
        <v>417.2638</v>
      </c>
      <c r="BZ186">
        <v>0</v>
      </c>
      <c r="CB186">
        <v>417.2638</v>
      </c>
      <c r="CC186">
        <v>0.360416666666666</v>
      </c>
      <c r="CD186">
        <v>3.8757000000000001</v>
      </c>
      <c r="CE186">
        <v>3.8757000000000001</v>
      </c>
      <c r="CF186" t="b">
        <v>0</v>
      </c>
      <c r="CG186">
        <v>0</v>
      </c>
      <c r="CH186">
        <v>650</v>
      </c>
      <c r="CL186">
        <v>0</v>
      </c>
      <c r="CM186" s="1">
        <v>65343939.987112202</v>
      </c>
      <c r="CQ186">
        <v>0</v>
      </c>
      <c r="CR186" t="s">
        <v>59</v>
      </c>
    </row>
    <row r="187" spans="1:96" hidden="1" x14ac:dyDescent="0.55000000000000004">
      <c r="S187" t="s">
        <v>79</v>
      </c>
      <c r="T187" t="s">
        <v>700</v>
      </c>
      <c r="U187" t="s">
        <v>62</v>
      </c>
      <c r="V187" t="s">
        <v>701</v>
      </c>
      <c r="W187" t="s">
        <v>64</v>
      </c>
      <c r="X187">
        <v>0</v>
      </c>
      <c r="Y187">
        <v>0</v>
      </c>
      <c r="Z187">
        <v>0</v>
      </c>
      <c r="AB187">
        <v>0</v>
      </c>
      <c r="AC187">
        <v>1220</v>
      </c>
      <c r="AD187">
        <v>0</v>
      </c>
      <c r="AE187">
        <v>-1</v>
      </c>
      <c r="AI187" t="s">
        <v>59</v>
      </c>
      <c r="AJ187">
        <v>2</v>
      </c>
      <c r="AK187">
        <v>0</v>
      </c>
      <c r="AL187">
        <v>0</v>
      </c>
      <c r="AM187">
        <v>244006.94830072499</v>
      </c>
      <c r="AN187">
        <v>0</v>
      </c>
      <c r="AO187">
        <v>244006.94830072499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3416097.27621016</v>
      </c>
      <c r="BD187">
        <v>0</v>
      </c>
      <c r="BE187">
        <v>854024.31905254</v>
      </c>
      <c r="BG187" t="s">
        <v>702</v>
      </c>
      <c r="BH187" t="s">
        <v>66</v>
      </c>
      <c r="BN187" t="b">
        <v>1</v>
      </c>
      <c r="BS187">
        <v>1220</v>
      </c>
      <c r="BT187">
        <v>0</v>
      </c>
      <c r="BU187" t="s">
        <v>67</v>
      </c>
      <c r="BV187">
        <v>1</v>
      </c>
      <c r="BW187">
        <v>0</v>
      </c>
      <c r="BX187">
        <v>1</v>
      </c>
      <c r="BY187">
        <v>440.33730000000003</v>
      </c>
      <c r="BZ187">
        <v>0</v>
      </c>
      <c r="CB187">
        <v>440.33730000000003</v>
      </c>
      <c r="CC187" t="s">
        <v>68</v>
      </c>
      <c r="CD187">
        <v>4.8891999999999998</v>
      </c>
      <c r="CE187">
        <v>4.8891999999999998</v>
      </c>
      <c r="CF187" t="b">
        <v>0</v>
      </c>
      <c r="CG187">
        <v>1</v>
      </c>
      <c r="CH187">
        <v>1220</v>
      </c>
      <c r="CL187">
        <v>0</v>
      </c>
      <c r="CM187">
        <v>3416097.27621016</v>
      </c>
      <c r="CQ187">
        <v>0</v>
      </c>
      <c r="CR187" t="s">
        <v>59</v>
      </c>
    </row>
    <row r="188" spans="1:96" hidden="1" x14ac:dyDescent="0.55000000000000004">
      <c r="S188" t="s">
        <v>79</v>
      </c>
      <c r="T188" t="s">
        <v>200</v>
      </c>
      <c r="U188" t="s">
        <v>62</v>
      </c>
      <c r="V188" t="s">
        <v>201</v>
      </c>
      <c r="W188" t="s">
        <v>64</v>
      </c>
      <c r="X188">
        <v>0</v>
      </c>
      <c r="Y188">
        <v>0</v>
      </c>
      <c r="Z188">
        <v>0</v>
      </c>
      <c r="AB188">
        <v>0</v>
      </c>
      <c r="AC188">
        <v>1591</v>
      </c>
      <c r="AD188">
        <v>0</v>
      </c>
      <c r="AE188">
        <v>-1</v>
      </c>
      <c r="AI188" t="s">
        <v>59</v>
      </c>
      <c r="AJ188">
        <v>2</v>
      </c>
      <c r="AK188">
        <v>0</v>
      </c>
      <c r="AL188">
        <v>0</v>
      </c>
      <c r="AM188">
        <v>1135772.0227560501</v>
      </c>
      <c r="AN188">
        <v>0</v>
      </c>
      <c r="AO188">
        <v>1135772.0227560501</v>
      </c>
      <c r="AP188">
        <v>0</v>
      </c>
      <c r="AQ188" s="1">
        <v>15900808.318584699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3975202.0796461902</v>
      </c>
      <c r="BG188" t="s">
        <v>703</v>
      </c>
      <c r="BH188" t="s">
        <v>66</v>
      </c>
      <c r="BN188" t="b">
        <v>1</v>
      </c>
      <c r="BS188">
        <v>1591</v>
      </c>
      <c r="BT188">
        <v>0</v>
      </c>
      <c r="BU188" t="s">
        <v>67</v>
      </c>
      <c r="BV188">
        <v>1</v>
      </c>
      <c r="BW188">
        <v>0</v>
      </c>
      <c r="BX188">
        <v>1</v>
      </c>
      <c r="BY188">
        <v>420.22309999999999</v>
      </c>
      <c r="BZ188">
        <v>0</v>
      </c>
      <c r="CB188">
        <v>420.22309999999999</v>
      </c>
      <c r="CC188" t="s">
        <v>68</v>
      </c>
      <c r="CD188">
        <v>2.8915999999999999</v>
      </c>
      <c r="CE188">
        <v>2.8915999999999999</v>
      </c>
      <c r="CF188" t="b">
        <v>0</v>
      </c>
      <c r="CG188">
        <v>1</v>
      </c>
      <c r="CH188">
        <v>1591</v>
      </c>
      <c r="CL188">
        <v>0</v>
      </c>
      <c r="CM188" s="1">
        <v>15900808.318584699</v>
      </c>
      <c r="CQ188">
        <v>0</v>
      </c>
      <c r="CR188" t="s">
        <v>59</v>
      </c>
    </row>
    <row r="189" spans="1:96" x14ac:dyDescent="0.55000000000000004">
      <c r="A189" t="s">
        <v>116</v>
      </c>
      <c r="B189" t="s">
        <v>1060</v>
      </c>
      <c r="C189" t="s">
        <v>118</v>
      </c>
      <c r="D189" t="s">
        <v>1061</v>
      </c>
      <c r="E189" t="s">
        <v>1062</v>
      </c>
      <c r="F189" t="s">
        <v>1063</v>
      </c>
      <c r="G189" t="s">
        <v>215</v>
      </c>
      <c r="H189" t="s">
        <v>123</v>
      </c>
      <c r="I189" t="s">
        <v>124</v>
      </c>
      <c r="J189">
        <v>3</v>
      </c>
      <c r="K189">
        <v>1.2207E-4</v>
      </c>
      <c r="L189">
        <v>0.95796199999999998</v>
      </c>
      <c r="M189">
        <v>0.338059</v>
      </c>
      <c r="N189" t="s">
        <v>125</v>
      </c>
      <c r="O189">
        <v>7</v>
      </c>
      <c r="P189" t="s">
        <v>1064</v>
      </c>
      <c r="Q189" t="s">
        <v>1065</v>
      </c>
      <c r="R189" t="s">
        <v>128</v>
      </c>
      <c r="S189" t="s">
        <v>102</v>
      </c>
      <c r="T189" t="s">
        <v>129</v>
      </c>
      <c r="U189" t="s">
        <v>62</v>
      </c>
      <c r="V189" t="s">
        <v>130</v>
      </c>
      <c r="W189" t="s">
        <v>64</v>
      </c>
      <c r="X189">
        <v>3.0188679245282999</v>
      </c>
      <c r="Y189">
        <v>4.0602421784795603E-2</v>
      </c>
      <c r="Z189">
        <v>0</v>
      </c>
      <c r="AB189">
        <v>0.33124999999999999</v>
      </c>
      <c r="AC189">
        <v>34</v>
      </c>
      <c r="AD189">
        <v>0.55555555555555503</v>
      </c>
      <c r="AE189">
        <v>24</v>
      </c>
      <c r="AF189" t="s">
        <v>1060</v>
      </c>
      <c r="AG189" t="s">
        <v>118</v>
      </c>
      <c r="AH189" t="s">
        <v>1061</v>
      </c>
      <c r="AI189" t="s">
        <v>59</v>
      </c>
      <c r="AJ189">
        <v>10</v>
      </c>
      <c r="AK189">
        <v>6</v>
      </c>
      <c r="AL189" s="1">
        <v>30887692.051345699</v>
      </c>
      <c r="AM189" s="1">
        <v>28178252.6932997</v>
      </c>
      <c r="AN189" s="1">
        <v>36044777.942795001</v>
      </c>
      <c r="AO189" s="1">
        <v>28178252.6932997</v>
      </c>
      <c r="AP189" s="1">
        <v>31580289.654739901</v>
      </c>
      <c r="AQ189" s="1">
        <v>12399581.840918999</v>
      </c>
      <c r="AR189" s="1">
        <v>21504446.721137598</v>
      </c>
      <c r="AS189" s="1">
        <v>14663771.1148971</v>
      </c>
      <c r="AT189" s="1">
        <v>31062158.552821402</v>
      </c>
      <c r="AU189" s="1">
        <v>30066320.272309199</v>
      </c>
      <c r="AV189" s="1">
        <v>30396851.061231099</v>
      </c>
      <c r="AW189" s="1">
        <v>30703309.728831101</v>
      </c>
      <c r="AX189" s="1">
        <v>31422302.087097201</v>
      </c>
      <c r="AY189" s="1">
        <v>33133388.250209998</v>
      </c>
      <c r="AZ189" s="1">
        <v>22350052.264288001</v>
      </c>
      <c r="BA189" s="1">
        <v>32199904.820496801</v>
      </c>
      <c r="BB189" s="1">
        <v>42556659.145639598</v>
      </c>
      <c r="BC189" s="1">
        <v>32503895.1063678</v>
      </c>
      <c r="BD189" s="1">
        <v>29532896.7399505</v>
      </c>
      <c r="BE189" s="1">
        <v>20479325.081618</v>
      </c>
      <c r="BF189" t="s">
        <v>1062</v>
      </c>
      <c r="BG189" t="s">
        <v>2902</v>
      </c>
      <c r="BH189" t="s">
        <v>252</v>
      </c>
      <c r="BJ189" t="s">
        <v>1063</v>
      </c>
      <c r="BK189" t="s">
        <v>215</v>
      </c>
      <c r="BL189" t="s">
        <v>123</v>
      </c>
      <c r="BM189" t="s">
        <v>124</v>
      </c>
      <c r="BN189" t="b">
        <v>0</v>
      </c>
      <c r="BO189">
        <v>3</v>
      </c>
      <c r="BP189">
        <v>1.2207E-4</v>
      </c>
      <c r="BQ189">
        <v>0.95796199999999998</v>
      </c>
      <c r="BR189">
        <v>0.338059</v>
      </c>
      <c r="BS189">
        <v>34</v>
      </c>
      <c r="BT189">
        <v>8.4</v>
      </c>
      <c r="BU189" t="s">
        <v>67</v>
      </c>
      <c r="BV189">
        <v>14</v>
      </c>
      <c r="BW189">
        <v>0</v>
      </c>
      <c r="BX189">
        <v>10</v>
      </c>
      <c r="BY189">
        <v>361.09190000000001</v>
      </c>
      <c r="BZ189">
        <v>0</v>
      </c>
      <c r="CA189" t="s">
        <v>125</v>
      </c>
      <c r="CB189">
        <v>361.09190000000001</v>
      </c>
      <c r="CC189">
        <v>0.81646655231560805</v>
      </c>
      <c r="CD189">
        <v>2.1564999999999999</v>
      </c>
      <c r="CE189">
        <v>2.1564999999999999</v>
      </c>
      <c r="CF189" t="b">
        <v>0</v>
      </c>
      <c r="CG189">
        <v>0</v>
      </c>
      <c r="CH189">
        <v>34</v>
      </c>
      <c r="CI189">
        <v>7</v>
      </c>
      <c r="CJ189" t="s">
        <v>1064</v>
      </c>
      <c r="CK189" t="s">
        <v>1065</v>
      </c>
      <c r="CL189">
        <v>1924</v>
      </c>
      <c r="CM189" s="1">
        <v>394495537.70619601</v>
      </c>
      <c r="CN189" t="s">
        <v>128</v>
      </c>
      <c r="CQ189">
        <v>0.36521739130434699</v>
      </c>
      <c r="CR189" t="s">
        <v>59</v>
      </c>
    </row>
    <row r="190" spans="1:96" hidden="1" x14ac:dyDescent="0.55000000000000004">
      <c r="X190">
        <v>1.8</v>
      </c>
      <c r="Y190">
        <v>0.17777777777777701</v>
      </c>
      <c r="Z190">
        <v>0</v>
      </c>
      <c r="AB190">
        <v>0.55555555555555503</v>
      </c>
      <c r="AC190">
        <v>1960</v>
      </c>
      <c r="AD190">
        <v>0.2</v>
      </c>
      <c r="AE190">
        <v>94</v>
      </c>
      <c r="AI190" t="s">
        <v>59</v>
      </c>
      <c r="AJ190">
        <v>5</v>
      </c>
      <c r="AK190">
        <v>3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G190" t="s">
        <v>712</v>
      </c>
      <c r="BH190" t="s">
        <v>582</v>
      </c>
      <c r="BN190" t="b">
        <v>0</v>
      </c>
      <c r="BS190">
        <v>1960</v>
      </c>
      <c r="BT190">
        <v>4</v>
      </c>
      <c r="BU190" t="s">
        <v>67</v>
      </c>
      <c r="BV190">
        <v>1</v>
      </c>
      <c r="BW190">
        <v>0</v>
      </c>
      <c r="BX190">
        <v>5</v>
      </c>
      <c r="BY190">
        <v>154.99019999999999</v>
      </c>
      <c r="BZ190">
        <v>0</v>
      </c>
      <c r="CB190">
        <v>154.99019999999999</v>
      </c>
      <c r="CC190">
        <v>0.91999999999999904</v>
      </c>
      <c r="CD190">
        <v>0.37990000000000002</v>
      </c>
      <c r="CE190">
        <v>0.37990000000000002</v>
      </c>
      <c r="CF190" t="b">
        <v>0</v>
      </c>
      <c r="CG190">
        <v>0</v>
      </c>
      <c r="CH190">
        <v>1960</v>
      </c>
      <c r="CL190">
        <v>68</v>
      </c>
      <c r="CM190" s="1">
        <v>34836966.191552803</v>
      </c>
      <c r="CQ190">
        <v>0.31666666666666599</v>
      </c>
      <c r="CR190" t="s">
        <v>59</v>
      </c>
    </row>
    <row r="191" spans="1:96" hidden="1" x14ac:dyDescent="0.55000000000000004">
      <c r="S191" t="s">
        <v>713</v>
      </c>
      <c r="T191" t="s">
        <v>714</v>
      </c>
      <c r="U191" t="s">
        <v>62</v>
      </c>
      <c r="V191" t="s">
        <v>715</v>
      </c>
      <c r="W191" t="s">
        <v>64</v>
      </c>
      <c r="X191">
        <v>1</v>
      </c>
      <c r="Y191">
        <v>0</v>
      </c>
      <c r="Z191">
        <v>0</v>
      </c>
      <c r="AB191">
        <v>1</v>
      </c>
      <c r="AC191">
        <v>1070</v>
      </c>
      <c r="AD191">
        <v>1</v>
      </c>
      <c r="AE191">
        <v>153</v>
      </c>
      <c r="AI191" t="s">
        <v>59</v>
      </c>
      <c r="AJ191">
        <v>2</v>
      </c>
      <c r="AK191">
        <v>1</v>
      </c>
      <c r="AL191">
        <v>0</v>
      </c>
      <c r="AM191">
        <v>1976681.9766915999</v>
      </c>
      <c r="AN191">
        <v>0</v>
      </c>
      <c r="AO191">
        <v>1976681.9766915999</v>
      </c>
      <c r="AP191">
        <v>0</v>
      </c>
      <c r="AQ191">
        <v>0</v>
      </c>
      <c r="AR191" s="1">
        <v>25523000.908004701</v>
      </c>
      <c r="AS191">
        <v>2150546.7656777198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537636.69141943101</v>
      </c>
      <c r="BG191" t="s">
        <v>716</v>
      </c>
      <c r="BH191" t="s">
        <v>449</v>
      </c>
      <c r="BN191" t="b">
        <v>0</v>
      </c>
      <c r="BS191">
        <v>1070</v>
      </c>
      <c r="BT191">
        <v>2</v>
      </c>
      <c r="BU191" t="s">
        <v>67</v>
      </c>
      <c r="BV191">
        <v>2</v>
      </c>
      <c r="BW191">
        <v>0</v>
      </c>
      <c r="BX191">
        <v>2</v>
      </c>
      <c r="BY191">
        <v>394.17090000000002</v>
      </c>
      <c r="BZ191">
        <v>0</v>
      </c>
      <c r="CB191">
        <v>394.17090000000002</v>
      </c>
      <c r="CC191">
        <v>1</v>
      </c>
      <c r="CD191">
        <v>0.55830000000000002</v>
      </c>
      <c r="CE191">
        <v>0.55830000000000002</v>
      </c>
      <c r="CF191" t="b">
        <v>0</v>
      </c>
      <c r="CG191">
        <v>0</v>
      </c>
      <c r="CH191">
        <v>1070</v>
      </c>
      <c r="CL191">
        <v>0</v>
      </c>
      <c r="CM191" s="1">
        <v>27673547.6736825</v>
      </c>
      <c r="CQ191">
        <v>1</v>
      </c>
      <c r="CR191" t="s">
        <v>59</v>
      </c>
    </row>
    <row r="192" spans="1:96" hidden="1" x14ac:dyDescent="0.55000000000000004">
      <c r="S192" t="s">
        <v>74</v>
      </c>
      <c r="T192" t="s">
        <v>75</v>
      </c>
      <c r="U192" t="s">
        <v>62</v>
      </c>
      <c r="V192" t="s">
        <v>76</v>
      </c>
      <c r="W192" t="s">
        <v>64</v>
      </c>
      <c r="X192">
        <v>4.6770833333333304</v>
      </c>
      <c r="Y192">
        <v>3.0683881081214798E-2</v>
      </c>
      <c r="Z192">
        <v>0</v>
      </c>
      <c r="AB192">
        <v>0.21380846325166999</v>
      </c>
      <c r="AC192">
        <v>380</v>
      </c>
      <c r="AD192">
        <v>0.38095238095237999</v>
      </c>
      <c r="AE192">
        <v>4</v>
      </c>
      <c r="AI192" t="s">
        <v>59</v>
      </c>
      <c r="AJ192">
        <v>7</v>
      </c>
      <c r="AK192">
        <v>12</v>
      </c>
      <c r="AL192" s="1">
        <v>46599599.446181796</v>
      </c>
      <c r="AM192" s="1">
        <v>56836229.660108604</v>
      </c>
      <c r="AN192">
        <v>0</v>
      </c>
      <c r="AO192" s="1">
        <v>56836229.660108604</v>
      </c>
      <c r="AP192">
        <v>0</v>
      </c>
      <c r="AQ192" s="1">
        <v>13811629.320738399</v>
      </c>
      <c r="AR192">
        <v>0</v>
      </c>
      <c r="AS192" s="1">
        <v>408702945.03524703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 s="1">
        <v>14592586.5374262</v>
      </c>
      <c r="BA192" s="1">
        <v>139798798.33854499</v>
      </c>
      <c r="BB192">
        <v>0</v>
      </c>
      <c r="BC192" s="1">
        <v>218801256.00956401</v>
      </c>
      <c r="BD192">
        <v>0</v>
      </c>
      <c r="BE192" s="1">
        <v>163977104.22574401</v>
      </c>
      <c r="BG192" t="s">
        <v>717</v>
      </c>
      <c r="BH192" t="s">
        <v>196</v>
      </c>
      <c r="BN192" t="b">
        <v>0</v>
      </c>
      <c r="BS192">
        <v>380</v>
      </c>
      <c r="BT192">
        <v>5</v>
      </c>
      <c r="BU192" t="s">
        <v>67</v>
      </c>
      <c r="BV192">
        <v>5</v>
      </c>
      <c r="BW192">
        <v>0</v>
      </c>
      <c r="BX192">
        <v>7</v>
      </c>
      <c r="BY192">
        <v>371.29450000000003</v>
      </c>
      <c r="BZ192">
        <v>0</v>
      </c>
      <c r="CB192">
        <v>371.29450000000003</v>
      </c>
      <c r="CC192">
        <v>0.63229166666666603</v>
      </c>
      <c r="CD192">
        <v>5.0086000000000004</v>
      </c>
      <c r="CE192">
        <v>5.0086000000000004</v>
      </c>
      <c r="CF192" t="b">
        <v>0</v>
      </c>
      <c r="CG192">
        <v>0</v>
      </c>
      <c r="CH192">
        <v>380</v>
      </c>
      <c r="CL192">
        <v>1518</v>
      </c>
      <c r="CM192" s="1">
        <v>795707215.241521</v>
      </c>
      <c r="CQ192">
        <v>0.32380952380952299</v>
      </c>
      <c r="CR192" t="s">
        <v>59</v>
      </c>
    </row>
    <row r="193" spans="1:96" x14ac:dyDescent="0.55000000000000004">
      <c r="A193" t="s">
        <v>242</v>
      </c>
      <c r="B193" t="s">
        <v>456</v>
      </c>
      <c r="C193" t="s">
        <v>294</v>
      </c>
      <c r="D193" t="s">
        <v>457</v>
      </c>
      <c r="E193" t="s">
        <v>458</v>
      </c>
      <c r="F193" t="s">
        <v>459</v>
      </c>
      <c r="G193" t="s">
        <v>122</v>
      </c>
      <c r="H193" t="s">
        <v>179</v>
      </c>
      <c r="I193" t="s">
        <v>147</v>
      </c>
      <c r="J193">
        <v>3</v>
      </c>
      <c r="K193" s="1">
        <v>1.52588E-5</v>
      </c>
      <c r="L193">
        <v>0.94894400000000001</v>
      </c>
      <c r="M193">
        <v>8.6181300000000002E-2</v>
      </c>
      <c r="N193" t="s">
        <v>298</v>
      </c>
      <c r="O193">
        <v>18</v>
      </c>
      <c r="P193" t="s">
        <v>460</v>
      </c>
      <c r="Q193" t="s">
        <v>461</v>
      </c>
      <c r="R193" t="s">
        <v>128</v>
      </c>
      <c r="S193" t="s">
        <v>262</v>
      </c>
      <c r="T193" t="s">
        <v>462</v>
      </c>
      <c r="U193" t="s">
        <v>62</v>
      </c>
      <c r="V193" t="s">
        <v>463</v>
      </c>
      <c r="W193" t="s">
        <v>64</v>
      </c>
      <c r="X193">
        <v>2.8301886792452802</v>
      </c>
      <c r="Y193">
        <v>0.12906572392858001</v>
      </c>
      <c r="Z193">
        <v>0</v>
      </c>
      <c r="AB193">
        <v>0.353333333333333</v>
      </c>
      <c r="AC193">
        <v>22</v>
      </c>
      <c r="AD193">
        <v>0.67857142857142805</v>
      </c>
      <c r="AE193">
        <v>24</v>
      </c>
      <c r="AF193" t="s">
        <v>456</v>
      </c>
      <c r="AG193" t="s">
        <v>294</v>
      </c>
      <c r="AH193" t="s">
        <v>457</v>
      </c>
      <c r="AI193" t="s">
        <v>59</v>
      </c>
      <c r="AJ193">
        <v>8</v>
      </c>
      <c r="AK193">
        <v>6</v>
      </c>
      <c r="AL193">
        <v>1943312.3750485601</v>
      </c>
      <c r="AM193" s="1">
        <v>15412473.9265467</v>
      </c>
      <c r="AN193">
        <v>0</v>
      </c>
      <c r="AO193" s="1">
        <v>15412473.9265467</v>
      </c>
      <c r="AP193" s="1">
        <v>17567423.147268299</v>
      </c>
      <c r="AQ193" s="1">
        <v>104686354.240128</v>
      </c>
      <c r="AR193" s="1">
        <v>10489176.9092336</v>
      </c>
      <c r="AS193" s="1">
        <v>14657046.126992401</v>
      </c>
      <c r="AT193">
        <v>0</v>
      </c>
      <c r="AU193">
        <v>0</v>
      </c>
      <c r="AV193">
        <v>0</v>
      </c>
      <c r="AW193" s="1">
        <v>23852967.718835998</v>
      </c>
      <c r="AX193" s="1">
        <v>19035223.267590199</v>
      </c>
      <c r="AY193" s="1">
        <v>27381501.6026472</v>
      </c>
      <c r="AZ193">
        <v>4414175.06588961</v>
      </c>
      <c r="BA193">
        <v>5829937.1251456998</v>
      </c>
      <c r="BB193">
        <v>0</v>
      </c>
      <c r="BC193">
        <v>5428252.9151905999</v>
      </c>
      <c r="BD193">
        <v>0</v>
      </c>
      <c r="BE193" s="1">
        <v>32296457.0870502</v>
      </c>
      <c r="BF193" t="s">
        <v>458</v>
      </c>
      <c r="BG193" t="s">
        <v>464</v>
      </c>
      <c r="BH193" t="s">
        <v>252</v>
      </c>
      <c r="BJ193" t="s">
        <v>459</v>
      </c>
      <c r="BK193" t="s">
        <v>122</v>
      </c>
      <c r="BL193" t="s">
        <v>179</v>
      </c>
      <c r="BM193" t="s">
        <v>147</v>
      </c>
      <c r="BN193" t="b">
        <v>0</v>
      </c>
      <c r="BO193">
        <v>3</v>
      </c>
      <c r="BP193" s="1">
        <v>1.52588E-5</v>
      </c>
      <c r="BQ193">
        <v>0.94894400000000001</v>
      </c>
      <c r="BR193">
        <v>8.6181300000000002E-2</v>
      </c>
      <c r="BS193">
        <v>22</v>
      </c>
      <c r="BT193">
        <v>8.125</v>
      </c>
      <c r="BU193" t="s">
        <v>67</v>
      </c>
      <c r="BV193">
        <v>9</v>
      </c>
      <c r="BW193">
        <v>0</v>
      </c>
      <c r="BX193">
        <v>8</v>
      </c>
      <c r="BY193">
        <v>177.05459999999999</v>
      </c>
      <c r="BZ193">
        <v>0</v>
      </c>
      <c r="CA193" t="s">
        <v>298</v>
      </c>
      <c r="CB193">
        <v>177.05459999999999</v>
      </c>
      <c r="CC193">
        <v>0.83361921097770098</v>
      </c>
      <c r="CD193">
        <v>1.9319</v>
      </c>
      <c r="CE193">
        <v>1.9319</v>
      </c>
      <c r="CF193" t="b">
        <v>0</v>
      </c>
      <c r="CG193">
        <v>0</v>
      </c>
      <c r="CH193">
        <v>22</v>
      </c>
      <c r="CI193">
        <v>18</v>
      </c>
      <c r="CJ193" t="s">
        <v>460</v>
      </c>
      <c r="CK193" t="s">
        <v>461</v>
      </c>
      <c r="CL193">
        <v>7426</v>
      </c>
      <c r="CM193" s="1">
        <v>215774634.971654</v>
      </c>
      <c r="CN193" t="s">
        <v>128</v>
      </c>
      <c r="CQ193">
        <v>0.40625</v>
      </c>
      <c r="CR193" t="s">
        <v>59</v>
      </c>
    </row>
    <row r="194" spans="1:96" x14ac:dyDescent="0.55000000000000004">
      <c r="A194" t="s">
        <v>116</v>
      </c>
      <c r="B194" t="s">
        <v>212</v>
      </c>
      <c r="C194" t="s">
        <v>143</v>
      </c>
      <c r="D194" t="s">
        <v>213</v>
      </c>
      <c r="E194" t="s">
        <v>214</v>
      </c>
      <c r="F194" t="s">
        <v>128</v>
      </c>
      <c r="G194" t="s">
        <v>215</v>
      </c>
      <c r="H194" t="s">
        <v>179</v>
      </c>
      <c r="I194" t="s">
        <v>147</v>
      </c>
      <c r="J194">
        <v>3</v>
      </c>
      <c r="K194">
        <v>3.0517599999999999E-4</v>
      </c>
      <c r="L194">
        <v>0.772088</v>
      </c>
      <c r="M194">
        <v>0.92175599999999902</v>
      </c>
      <c r="N194" t="s">
        <v>216</v>
      </c>
      <c r="O194">
        <v>6</v>
      </c>
      <c r="P194" t="s">
        <v>217</v>
      </c>
      <c r="Q194" t="s">
        <v>218</v>
      </c>
      <c r="R194" t="s">
        <v>128</v>
      </c>
      <c r="S194" t="s">
        <v>79</v>
      </c>
      <c r="T194" t="s">
        <v>219</v>
      </c>
      <c r="U194" t="s">
        <v>62</v>
      </c>
      <c r="V194" t="s">
        <v>220</v>
      </c>
      <c r="W194" t="s">
        <v>64</v>
      </c>
      <c r="X194">
        <v>3.9722222222222201</v>
      </c>
      <c r="Y194">
        <v>0.47460317460317403</v>
      </c>
      <c r="Z194">
        <v>0</v>
      </c>
      <c r="AB194">
        <v>0.251748251748251</v>
      </c>
      <c r="AC194">
        <v>713</v>
      </c>
      <c r="AD194">
        <v>0.33333333333333298</v>
      </c>
      <c r="AE194">
        <v>22</v>
      </c>
      <c r="AF194" t="s">
        <v>212</v>
      </c>
      <c r="AG194" t="s">
        <v>143</v>
      </c>
      <c r="AH194" t="s">
        <v>213</v>
      </c>
      <c r="AI194" t="s">
        <v>59</v>
      </c>
      <c r="AJ194">
        <v>4</v>
      </c>
      <c r="AK194">
        <v>6</v>
      </c>
      <c r="AL194">
        <v>0</v>
      </c>
      <c r="AM194">
        <v>1044272.22973243</v>
      </c>
      <c r="AN194">
        <v>0</v>
      </c>
      <c r="AO194">
        <v>1044272.22973243</v>
      </c>
      <c r="AP194">
        <v>0</v>
      </c>
      <c r="AQ194">
        <v>0</v>
      </c>
      <c r="AR194">
        <v>0</v>
      </c>
      <c r="AS194" s="1">
        <v>14619811.216254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3654952.8040635101</v>
      </c>
      <c r="BF194" t="s">
        <v>214</v>
      </c>
      <c r="BG194" t="s">
        <v>221</v>
      </c>
      <c r="BH194" t="s">
        <v>141</v>
      </c>
      <c r="BJ194" t="s">
        <v>128</v>
      </c>
      <c r="BK194" t="s">
        <v>215</v>
      </c>
      <c r="BL194" t="s">
        <v>179</v>
      </c>
      <c r="BM194" t="s">
        <v>147</v>
      </c>
      <c r="BN194" t="b">
        <v>0</v>
      </c>
      <c r="BO194">
        <v>3</v>
      </c>
      <c r="BP194">
        <v>3.0517599999999999E-4</v>
      </c>
      <c r="BQ194">
        <v>0.772088</v>
      </c>
      <c r="BR194">
        <v>0.92175599999999902</v>
      </c>
      <c r="BS194">
        <v>713</v>
      </c>
      <c r="BT194">
        <v>2.5</v>
      </c>
      <c r="BU194" t="s">
        <v>67</v>
      </c>
      <c r="BV194">
        <v>1</v>
      </c>
      <c r="BW194">
        <v>0</v>
      </c>
      <c r="BX194">
        <v>4</v>
      </c>
      <c r="BY194">
        <v>331.0813</v>
      </c>
      <c r="BZ194">
        <v>0</v>
      </c>
      <c r="CA194" t="s">
        <v>216</v>
      </c>
      <c r="CB194">
        <v>331.0813</v>
      </c>
      <c r="CC194">
        <v>0.62847222222222199</v>
      </c>
      <c r="CD194">
        <v>2.6334</v>
      </c>
      <c r="CE194">
        <v>2.6334</v>
      </c>
      <c r="CF194" t="b">
        <v>0</v>
      </c>
      <c r="CG194">
        <v>0</v>
      </c>
      <c r="CH194">
        <v>713</v>
      </c>
      <c r="CI194">
        <v>6</v>
      </c>
      <c r="CJ194" t="s">
        <v>217</v>
      </c>
      <c r="CK194" t="s">
        <v>218</v>
      </c>
      <c r="CL194">
        <v>1214</v>
      </c>
      <c r="CM194" s="1">
        <v>14619811.216254</v>
      </c>
      <c r="CN194" t="s">
        <v>128</v>
      </c>
      <c r="CQ194">
        <v>0.45</v>
      </c>
      <c r="CR194" t="s">
        <v>59</v>
      </c>
    </row>
    <row r="195" spans="1:96" hidden="1" x14ac:dyDescent="0.55000000000000004">
      <c r="S195" t="s">
        <v>69</v>
      </c>
      <c r="T195" t="s">
        <v>70</v>
      </c>
      <c r="U195" t="s">
        <v>62</v>
      </c>
      <c r="V195" t="s">
        <v>71</v>
      </c>
      <c r="W195" t="s">
        <v>64</v>
      </c>
      <c r="X195">
        <v>0</v>
      </c>
      <c r="Y195">
        <v>0</v>
      </c>
      <c r="Z195">
        <v>0</v>
      </c>
      <c r="AB195">
        <v>0</v>
      </c>
      <c r="AC195">
        <v>561</v>
      </c>
      <c r="AD195">
        <v>0</v>
      </c>
      <c r="AE195">
        <v>-1</v>
      </c>
      <c r="AI195" t="s">
        <v>59</v>
      </c>
      <c r="AJ195">
        <v>2</v>
      </c>
      <c r="AK195">
        <v>0</v>
      </c>
      <c r="AL195">
        <v>1417157.62243812</v>
      </c>
      <c r="AM195">
        <v>303676.63337959797</v>
      </c>
      <c r="AN195">
        <v>0</v>
      </c>
      <c r="AO195">
        <v>303676.63337959797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4251472.8673143703</v>
      </c>
      <c r="BB195">
        <v>0</v>
      </c>
      <c r="BC195">
        <v>0</v>
      </c>
      <c r="BD195">
        <v>0</v>
      </c>
      <c r="BE195">
        <v>0</v>
      </c>
      <c r="BG195" t="s">
        <v>732</v>
      </c>
      <c r="BH195" t="s">
        <v>66</v>
      </c>
      <c r="BN195" t="b">
        <v>1</v>
      </c>
      <c r="BS195">
        <v>561</v>
      </c>
      <c r="BT195">
        <v>0</v>
      </c>
      <c r="BU195" t="s">
        <v>67</v>
      </c>
      <c r="BV195">
        <v>1</v>
      </c>
      <c r="BW195">
        <v>0</v>
      </c>
      <c r="BX195">
        <v>1</v>
      </c>
      <c r="BY195">
        <v>243.0531</v>
      </c>
      <c r="BZ195">
        <v>0</v>
      </c>
      <c r="CB195">
        <v>243.0531</v>
      </c>
      <c r="CC195" t="s">
        <v>68</v>
      </c>
      <c r="CD195">
        <v>1.1234999999999999</v>
      </c>
      <c r="CE195">
        <v>1.1234999999999999</v>
      </c>
      <c r="CF195" t="b">
        <v>0</v>
      </c>
      <c r="CG195">
        <v>1</v>
      </c>
      <c r="CH195">
        <v>561</v>
      </c>
      <c r="CL195">
        <v>0</v>
      </c>
      <c r="CM195">
        <v>4251472.8673143703</v>
      </c>
      <c r="CQ195">
        <v>0</v>
      </c>
      <c r="CR195" t="s">
        <v>59</v>
      </c>
    </row>
    <row r="196" spans="1:96" hidden="1" x14ac:dyDescent="0.55000000000000004">
      <c r="S196" t="s">
        <v>83</v>
      </c>
      <c r="T196" t="s">
        <v>284</v>
      </c>
      <c r="U196" t="s">
        <v>62</v>
      </c>
      <c r="V196" t="s">
        <v>285</v>
      </c>
      <c r="W196" t="s">
        <v>64</v>
      </c>
      <c r="X196">
        <v>2</v>
      </c>
      <c r="Y196">
        <v>9.2592592592592501E-3</v>
      </c>
      <c r="Z196">
        <v>0</v>
      </c>
      <c r="AB196">
        <v>0.5</v>
      </c>
      <c r="AC196">
        <v>1822</v>
      </c>
      <c r="AD196">
        <v>0.83333333333333304</v>
      </c>
      <c r="AE196">
        <v>16</v>
      </c>
      <c r="AI196" t="s">
        <v>59</v>
      </c>
      <c r="AJ196">
        <v>4</v>
      </c>
      <c r="AK196">
        <v>4</v>
      </c>
      <c r="AL196">
        <v>0</v>
      </c>
      <c r="AM196">
        <v>1499329.62592875</v>
      </c>
      <c r="AN196">
        <v>0</v>
      </c>
      <c r="AO196">
        <v>1499329.62592875</v>
      </c>
      <c r="AP196">
        <v>5247653.6907506399</v>
      </c>
      <c r="AQ196">
        <v>0</v>
      </c>
      <c r="AR196">
        <v>0</v>
      </c>
      <c r="AS196">
        <v>0</v>
      </c>
      <c r="AT196" s="1">
        <v>20990614.7630025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G196" t="s">
        <v>733</v>
      </c>
      <c r="BH196" t="s">
        <v>734</v>
      </c>
      <c r="BN196" t="b">
        <v>0</v>
      </c>
      <c r="BS196">
        <v>1822</v>
      </c>
      <c r="BT196">
        <v>4.5</v>
      </c>
      <c r="BU196" t="s">
        <v>67</v>
      </c>
      <c r="BV196">
        <v>1</v>
      </c>
      <c r="BW196">
        <v>0</v>
      </c>
      <c r="BX196">
        <v>4</v>
      </c>
      <c r="BY196">
        <v>736.18719999999996</v>
      </c>
      <c r="BZ196">
        <v>0</v>
      </c>
      <c r="CB196">
        <v>736.18719999999996</v>
      </c>
      <c r="CC196">
        <v>0.83333333333333304</v>
      </c>
      <c r="CD196">
        <v>2.0773000000000001</v>
      </c>
      <c r="CE196">
        <v>2.0773000000000001</v>
      </c>
      <c r="CF196" t="b">
        <v>0</v>
      </c>
      <c r="CG196">
        <v>0</v>
      </c>
      <c r="CH196">
        <v>1822</v>
      </c>
      <c r="CL196">
        <v>2</v>
      </c>
      <c r="CM196" s="1">
        <v>20990614.7630025</v>
      </c>
      <c r="CQ196">
        <v>0.75</v>
      </c>
      <c r="CR196" t="s">
        <v>59</v>
      </c>
    </row>
    <row r="197" spans="1:96" hidden="1" x14ac:dyDescent="0.55000000000000004">
      <c r="S197" t="s">
        <v>133</v>
      </c>
      <c r="T197" t="s">
        <v>134</v>
      </c>
      <c r="U197" t="s">
        <v>62</v>
      </c>
      <c r="V197" t="s">
        <v>135</v>
      </c>
      <c r="W197" t="s">
        <v>64</v>
      </c>
      <c r="X197">
        <v>0</v>
      </c>
      <c r="Y197">
        <v>0</v>
      </c>
      <c r="Z197">
        <v>0</v>
      </c>
      <c r="AB197">
        <v>0</v>
      </c>
      <c r="AC197">
        <v>1464</v>
      </c>
      <c r="AD197">
        <v>0</v>
      </c>
      <c r="AE197">
        <v>-1</v>
      </c>
      <c r="AI197" t="s">
        <v>59</v>
      </c>
      <c r="AJ197">
        <v>2</v>
      </c>
      <c r="AK197">
        <v>0</v>
      </c>
      <c r="AL197">
        <v>0</v>
      </c>
      <c r="AM197">
        <v>899414.17545443203</v>
      </c>
      <c r="AN197">
        <v>6295899.2281810204</v>
      </c>
      <c r="AO197">
        <v>899414.17545443203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 s="1">
        <v>12591798.456362</v>
      </c>
      <c r="BE197">
        <v>0</v>
      </c>
      <c r="BG197" t="s">
        <v>735</v>
      </c>
      <c r="BH197" t="s">
        <v>66</v>
      </c>
      <c r="BN197" t="b">
        <v>1</v>
      </c>
      <c r="BS197">
        <v>1464</v>
      </c>
      <c r="BT197">
        <v>0</v>
      </c>
      <c r="BU197" t="s">
        <v>67</v>
      </c>
      <c r="BV197">
        <v>1</v>
      </c>
      <c r="BW197">
        <v>0</v>
      </c>
      <c r="BX197">
        <v>1</v>
      </c>
      <c r="BY197">
        <v>433.28120000000001</v>
      </c>
      <c r="BZ197">
        <v>0</v>
      </c>
      <c r="CB197">
        <v>433.28120000000001</v>
      </c>
      <c r="CC197" t="s">
        <v>68</v>
      </c>
      <c r="CD197">
        <v>2.3045</v>
      </c>
      <c r="CE197">
        <v>2.3045</v>
      </c>
      <c r="CF197" t="b">
        <v>0</v>
      </c>
      <c r="CG197">
        <v>1</v>
      </c>
      <c r="CH197">
        <v>1464</v>
      </c>
      <c r="CL197">
        <v>0</v>
      </c>
      <c r="CM197" s="1">
        <v>12591798.456362</v>
      </c>
      <c r="CQ197">
        <v>0</v>
      </c>
      <c r="CR197" t="s">
        <v>59</v>
      </c>
    </row>
    <row r="198" spans="1:96" hidden="1" x14ac:dyDescent="0.55000000000000004">
      <c r="S198" t="s">
        <v>69</v>
      </c>
      <c r="T198" t="s">
        <v>150</v>
      </c>
      <c r="U198" t="s">
        <v>62</v>
      </c>
      <c r="V198" t="s">
        <v>151</v>
      </c>
      <c r="W198" t="s">
        <v>64</v>
      </c>
      <c r="X198">
        <v>0</v>
      </c>
      <c r="Y198">
        <v>0</v>
      </c>
      <c r="Z198">
        <v>0</v>
      </c>
      <c r="AB198">
        <v>0</v>
      </c>
      <c r="AC198">
        <v>1792</v>
      </c>
      <c r="AD198">
        <v>0</v>
      </c>
      <c r="AE198">
        <v>-1</v>
      </c>
      <c r="AI198" t="s">
        <v>59</v>
      </c>
      <c r="AJ198">
        <v>2</v>
      </c>
      <c r="AK198">
        <v>0</v>
      </c>
      <c r="AL198">
        <v>858082.07084705704</v>
      </c>
      <c r="AM198">
        <v>183874.72946722599</v>
      </c>
      <c r="AN198">
        <v>0</v>
      </c>
      <c r="AO198">
        <v>183874.72946722599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2574246.21254117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G198" t="s">
        <v>736</v>
      </c>
      <c r="BH198" t="s">
        <v>66</v>
      </c>
      <c r="BN198" t="b">
        <v>1</v>
      </c>
      <c r="BS198">
        <v>1792</v>
      </c>
      <c r="BT198">
        <v>0</v>
      </c>
      <c r="BU198" t="s">
        <v>67</v>
      </c>
      <c r="BV198">
        <v>1</v>
      </c>
      <c r="BW198">
        <v>0</v>
      </c>
      <c r="BX198">
        <v>1</v>
      </c>
      <c r="BY198">
        <v>346.20100000000002</v>
      </c>
      <c r="BZ198">
        <v>0</v>
      </c>
      <c r="CB198">
        <v>346.20100000000002</v>
      </c>
      <c r="CC198" t="s">
        <v>68</v>
      </c>
      <c r="CD198">
        <v>3.5901999999999998</v>
      </c>
      <c r="CE198">
        <v>3.5901999999999998</v>
      </c>
      <c r="CF198" t="b">
        <v>0</v>
      </c>
      <c r="CG198">
        <v>1</v>
      </c>
      <c r="CH198">
        <v>1792</v>
      </c>
      <c r="CL198">
        <v>0</v>
      </c>
      <c r="CM198">
        <v>2574246.21254117</v>
      </c>
      <c r="CQ198">
        <v>0</v>
      </c>
      <c r="CR198" t="s">
        <v>59</v>
      </c>
    </row>
    <row r="199" spans="1:96" hidden="1" x14ac:dyDescent="0.55000000000000004">
      <c r="S199" t="s">
        <v>79</v>
      </c>
      <c r="T199" t="s">
        <v>318</v>
      </c>
      <c r="U199" t="s">
        <v>62</v>
      </c>
      <c r="V199" t="s">
        <v>319</v>
      </c>
      <c r="W199" t="s">
        <v>64</v>
      </c>
      <c r="X199">
        <v>1</v>
      </c>
      <c r="Y199">
        <v>0</v>
      </c>
      <c r="Z199">
        <v>0</v>
      </c>
      <c r="AB199">
        <v>1</v>
      </c>
      <c r="AC199">
        <v>1006</v>
      </c>
      <c r="AD199">
        <v>0</v>
      </c>
      <c r="AE199">
        <v>109</v>
      </c>
      <c r="AI199" t="s">
        <v>59</v>
      </c>
      <c r="AJ199">
        <v>1</v>
      </c>
      <c r="AK199">
        <v>1</v>
      </c>
      <c r="AL199">
        <v>0</v>
      </c>
      <c r="AM199">
        <v>2411199.9778641602</v>
      </c>
      <c r="AN199">
        <v>0</v>
      </c>
      <c r="AO199">
        <v>2411199.9778641602</v>
      </c>
      <c r="AP199">
        <v>0</v>
      </c>
      <c r="AQ199" s="1">
        <v>31863576.454783101</v>
      </c>
      <c r="AR199">
        <v>0</v>
      </c>
      <c r="AS199">
        <v>1893223.23531525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8439199.92252459</v>
      </c>
      <c r="BG199" t="s">
        <v>737</v>
      </c>
      <c r="BH199" t="s">
        <v>738</v>
      </c>
      <c r="BN199" t="b">
        <v>0</v>
      </c>
      <c r="BS199">
        <v>1006</v>
      </c>
      <c r="BT199">
        <v>1</v>
      </c>
      <c r="BU199" t="s">
        <v>67</v>
      </c>
      <c r="BV199">
        <v>2</v>
      </c>
      <c r="BW199">
        <v>0</v>
      </c>
      <c r="BX199">
        <v>1</v>
      </c>
      <c r="BY199">
        <v>255.2107</v>
      </c>
      <c r="BZ199">
        <v>0</v>
      </c>
      <c r="CB199">
        <v>255.2107</v>
      </c>
      <c r="CC199">
        <v>1</v>
      </c>
      <c r="CD199">
        <v>5.2645</v>
      </c>
      <c r="CE199">
        <v>5.2645</v>
      </c>
      <c r="CF199" t="b">
        <v>0</v>
      </c>
      <c r="CG199">
        <v>0</v>
      </c>
      <c r="CH199">
        <v>1006</v>
      </c>
      <c r="CL199">
        <v>0</v>
      </c>
      <c r="CM199" s="1">
        <v>33756799.690098301</v>
      </c>
      <c r="CQ199">
        <v>0</v>
      </c>
      <c r="CR199" t="s">
        <v>59</v>
      </c>
    </row>
    <row r="200" spans="1:96" x14ac:dyDescent="0.55000000000000004">
      <c r="A200" t="s">
        <v>1105</v>
      </c>
      <c r="B200" t="s">
        <v>1106</v>
      </c>
      <c r="C200" t="s">
        <v>294</v>
      </c>
      <c r="D200" t="s">
        <v>1107</v>
      </c>
      <c r="E200" t="s">
        <v>1108</v>
      </c>
      <c r="F200" t="s">
        <v>1109</v>
      </c>
      <c r="G200" t="s">
        <v>122</v>
      </c>
      <c r="H200" t="s">
        <v>179</v>
      </c>
      <c r="I200" t="s">
        <v>147</v>
      </c>
      <c r="J200">
        <v>3</v>
      </c>
      <c r="K200" s="1">
        <v>6.1035200000000001E-5</v>
      </c>
      <c r="L200">
        <v>0.84242899999999998</v>
      </c>
      <c r="M200">
        <v>0.337119</v>
      </c>
      <c r="N200" t="s">
        <v>298</v>
      </c>
      <c r="O200">
        <v>15</v>
      </c>
      <c r="P200" t="s">
        <v>1110</v>
      </c>
      <c r="Q200" t="s">
        <v>1111</v>
      </c>
      <c r="R200" t="s">
        <v>128</v>
      </c>
      <c r="S200" t="s">
        <v>287</v>
      </c>
      <c r="T200" t="s">
        <v>3051</v>
      </c>
      <c r="U200" t="s">
        <v>62</v>
      </c>
      <c r="V200" t="s">
        <v>3052</v>
      </c>
      <c r="W200" t="s">
        <v>64</v>
      </c>
      <c r="X200">
        <v>3.9056603773584899</v>
      </c>
      <c r="Y200">
        <v>0.10885341074020299</v>
      </c>
      <c r="Z200">
        <v>0</v>
      </c>
      <c r="AB200">
        <v>0.25603864734299497</v>
      </c>
      <c r="AC200">
        <v>105</v>
      </c>
      <c r="AD200">
        <v>0.33333333333333298</v>
      </c>
      <c r="AE200">
        <v>24</v>
      </c>
      <c r="AF200" t="s">
        <v>1106</v>
      </c>
      <c r="AG200" t="s">
        <v>294</v>
      </c>
      <c r="AH200" t="s">
        <v>1107</v>
      </c>
      <c r="AI200" t="s">
        <v>59</v>
      </c>
      <c r="AJ200">
        <v>3</v>
      </c>
      <c r="AK200">
        <v>7</v>
      </c>
      <c r="AL200">
        <v>6257231.4095263304</v>
      </c>
      <c r="AM200" s="1">
        <v>13899588.8875758</v>
      </c>
      <c r="AN200" s="1">
        <v>23744270.6634041</v>
      </c>
      <c r="AO200" s="1">
        <v>13899588.8875758</v>
      </c>
      <c r="AP200" s="1">
        <v>28538782.734983198</v>
      </c>
      <c r="AQ200">
        <v>0</v>
      </c>
      <c r="AR200">
        <v>0</v>
      </c>
      <c r="AS200" s="1">
        <v>14178877.930741999</v>
      </c>
      <c r="AT200">
        <v>0</v>
      </c>
      <c r="AU200">
        <v>1373902.88449387</v>
      </c>
      <c r="AV200" s="1">
        <v>12347508.5672304</v>
      </c>
      <c r="AW200" s="1">
        <v>39776486.105828203</v>
      </c>
      <c r="AX200" s="1">
        <v>39277239.393997498</v>
      </c>
      <c r="AY200" s="1">
        <v>35101405.440107003</v>
      </c>
      <c r="AZ200">
        <v>0</v>
      </c>
      <c r="BA200">
        <v>5050282.7768547097</v>
      </c>
      <c r="BB200" s="1">
        <v>34316533.700984001</v>
      </c>
      <c r="BC200">
        <v>0</v>
      </c>
      <c r="BD200" s="1">
        <v>13172007.625824099</v>
      </c>
      <c r="BE200">
        <v>3544719.4826854998</v>
      </c>
      <c r="BF200" t="s">
        <v>1108</v>
      </c>
      <c r="BG200" t="s">
        <v>3053</v>
      </c>
      <c r="BH200" t="s">
        <v>252</v>
      </c>
      <c r="BJ200" t="s">
        <v>1109</v>
      </c>
      <c r="BK200" t="s">
        <v>122</v>
      </c>
      <c r="BL200" t="s">
        <v>179</v>
      </c>
      <c r="BM200" t="s">
        <v>147</v>
      </c>
      <c r="BN200" t="b">
        <v>0</v>
      </c>
      <c r="BO200">
        <v>3</v>
      </c>
      <c r="BP200" s="1">
        <v>6.1035200000000001E-5</v>
      </c>
      <c r="BQ200">
        <v>0.84242899999999998</v>
      </c>
      <c r="BR200">
        <v>0.337119</v>
      </c>
      <c r="BS200">
        <v>105</v>
      </c>
      <c r="BT200">
        <v>6.3333333333333304</v>
      </c>
      <c r="BU200" t="s">
        <v>67</v>
      </c>
      <c r="BV200">
        <v>9</v>
      </c>
      <c r="BW200">
        <v>0</v>
      </c>
      <c r="BX200">
        <v>3</v>
      </c>
      <c r="BY200">
        <v>181.04949999999999</v>
      </c>
      <c r="BZ200">
        <v>0</v>
      </c>
      <c r="CA200" t="s">
        <v>298</v>
      </c>
      <c r="CB200">
        <v>181.04949999999999</v>
      </c>
      <c r="CC200">
        <v>0.73584905660377298</v>
      </c>
      <c r="CD200">
        <v>1.1992</v>
      </c>
      <c r="CE200">
        <v>1.1992</v>
      </c>
      <c r="CF200" t="b">
        <v>0</v>
      </c>
      <c r="CG200">
        <v>0</v>
      </c>
      <c r="CH200">
        <v>105</v>
      </c>
      <c r="CI200">
        <v>15</v>
      </c>
      <c r="CJ200" t="s">
        <v>1110</v>
      </c>
      <c r="CK200" t="s">
        <v>1111</v>
      </c>
      <c r="CL200">
        <v>4164</v>
      </c>
      <c r="CM200" s="1">
        <v>194594244.42606199</v>
      </c>
      <c r="CN200" t="s">
        <v>128</v>
      </c>
      <c r="CQ200">
        <v>0.5</v>
      </c>
      <c r="CR200" t="s">
        <v>59</v>
      </c>
    </row>
    <row r="201" spans="1:96" hidden="1" x14ac:dyDescent="0.55000000000000004">
      <c r="S201" t="s">
        <v>79</v>
      </c>
      <c r="T201" t="s">
        <v>200</v>
      </c>
      <c r="U201" t="s">
        <v>62</v>
      </c>
      <c r="V201" t="s">
        <v>201</v>
      </c>
      <c r="W201" t="s">
        <v>64</v>
      </c>
      <c r="X201">
        <v>0</v>
      </c>
      <c r="Y201">
        <v>0</v>
      </c>
      <c r="Z201">
        <v>0</v>
      </c>
      <c r="AB201">
        <v>0</v>
      </c>
      <c r="AC201">
        <v>1656</v>
      </c>
      <c r="AD201">
        <v>0</v>
      </c>
      <c r="AE201">
        <v>-1</v>
      </c>
      <c r="AI201" t="s">
        <v>59</v>
      </c>
      <c r="AJ201">
        <v>2</v>
      </c>
      <c r="AK201">
        <v>0</v>
      </c>
      <c r="AL201">
        <v>0</v>
      </c>
      <c r="AM201">
        <v>105684.153381482</v>
      </c>
      <c r="AN201">
        <v>0</v>
      </c>
      <c r="AO201">
        <v>105684.153381482</v>
      </c>
      <c r="AP201">
        <v>0</v>
      </c>
      <c r="AQ201">
        <v>1479578.1473407501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369894.53683518898</v>
      </c>
      <c r="BG201" t="s">
        <v>747</v>
      </c>
      <c r="BH201" t="s">
        <v>66</v>
      </c>
      <c r="BN201" t="b">
        <v>1</v>
      </c>
      <c r="BS201">
        <v>1656</v>
      </c>
      <c r="BT201">
        <v>0</v>
      </c>
      <c r="BU201" t="s">
        <v>67</v>
      </c>
      <c r="BV201">
        <v>1</v>
      </c>
      <c r="BW201">
        <v>0</v>
      </c>
      <c r="BX201">
        <v>1</v>
      </c>
      <c r="BY201">
        <v>351.26830000000001</v>
      </c>
      <c r="BZ201">
        <v>0</v>
      </c>
      <c r="CB201">
        <v>351.26830000000001</v>
      </c>
      <c r="CC201" t="s">
        <v>68</v>
      </c>
      <c r="CD201">
        <v>4.8293999999999997</v>
      </c>
      <c r="CE201">
        <v>4.8293999999999997</v>
      </c>
      <c r="CF201" t="b">
        <v>0</v>
      </c>
      <c r="CG201">
        <v>1</v>
      </c>
      <c r="CH201">
        <v>1656</v>
      </c>
      <c r="CL201">
        <v>0</v>
      </c>
      <c r="CM201">
        <v>1479578.1473407501</v>
      </c>
      <c r="CQ201">
        <v>0</v>
      </c>
      <c r="CR201" t="s">
        <v>59</v>
      </c>
    </row>
    <row r="202" spans="1:96" hidden="1" x14ac:dyDescent="0.55000000000000004">
      <c r="S202" t="s">
        <v>79</v>
      </c>
      <c r="T202" t="s">
        <v>700</v>
      </c>
      <c r="U202" t="s">
        <v>62</v>
      </c>
      <c r="V202" t="s">
        <v>701</v>
      </c>
      <c r="W202" t="s">
        <v>64</v>
      </c>
      <c r="X202">
        <v>1</v>
      </c>
      <c r="Y202">
        <v>0</v>
      </c>
      <c r="Z202">
        <v>0</v>
      </c>
      <c r="AB202">
        <v>1</v>
      </c>
      <c r="AC202">
        <v>1271</v>
      </c>
      <c r="AD202">
        <v>1</v>
      </c>
      <c r="AE202">
        <v>232</v>
      </c>
      <c r="AI202" t="s">
        <v>59</v>
      </c>
      <c r="AJ202">
        <v>3</v>
      </c>
      <c r="AK202">
        <v>1</v>
      </c>
      <c r="AL202">
        <v>0</v>
      </c>
      <c r="AM202">
        <v>81019.9563150873</v>
      </c>
      <c r="AN202">
        <v>0</v>
      </c>
      <c r="AO202">
        <v>81019.9563150873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1134279.3884112199</v>
      </c>
      <c r="BD202">
        <v>0</v>
      </c>
      <c r="BE202">
        <v>283569.84710280498</v>
      </c>
      <c r="BG202" t="s">
        <v>748</v>
      </c>
      <c r="BH202" t="s">
        <v>204</v>
      </c>
      <c r="BN202" t="b">
        <v>0</v>
      </c>
      <c r="BS202">
        <v>1271</v>
      </c>
      <c r="BT202">
        <v>3</v>
      </c>
      <c r="BU202" t="s">
        <v>67</v>
      </c>
      <c r="BV202">
        <v>1</v>
      </c>
      <c r="BW202">
        <v>0</v>
      </c>
      <c r="BX202">
        <v>3</v>
      </c>
      <c r="BY202">
        <v>313.07080000000002</v>
      </c>
      <c r="BZ202">
        <v>0</v>
      </c>
      <c r="CB202">
        <v>313.07080000000002</v>
      </c>
      <c r="CC202">
        <v>1</v>
      </c>
      <c r="CD202">
        <v>3.3346</v>
      </c>
      <c r="CE202">
        <v>3.3346</v>
      </c>
      <c r="CF202" t="b">
        <v>0</v>
      </c>
      <c r="CG202">
        <v>0</v>
      </c>
      <c r="CH202">
        <v>1271</v>
      </c>
      <c r="CL202">
        <v>0</v>
      </c>
      <c r="CM202">
        <v>1134279.3884112199</v>
      </c>
      <c r="CQ202">
        <v>1</v>
      </c>
      <c r="CR202" t="s">
        <v>59</v>
      </c>
    </row>
    <row r="203" spans="1:96" hidden="1" x14ac:dyDescent="0.55000000000000004">
      <c r="S203" t="s">
        <v>749</v>
      </c>
      <c r="T203" t="s">
        <v>750</v>
      </c>
      <c r="U203" t="s">
        <v>62</v>
      </c>
      <c r="V203" t="s">
        <v>751</v>
      </c>
      <c r="W203" t="s">
        <v>64</v>
      </c>
      <c r="X203">
        <v>1.6666666666666601</v>
      </c>
      <c r="Y203">
        <v>0.55555555555555503</v>
      </c>
      <c r="Z203">
        <v>0</v>
      </c>
      <c r="AB203">
        <v>0.6</v>
      </c>
      <c r="AC203">
        <v>1124</v>
      </c>
      <c r="AD203">
        <v>0</v>
      </c>
      <c r="AE203">
        <v>16</v>
      </c>
      <c r="AI203" t="s">
        <v>59</v>
      </c>
      <c r="AJ203">
        <v>3</v>
      </c>
      <c r="AK203">
        <v>2</v>
      </c>
      <c r="AL203">
        <v>2278274.4899965501</v>
      </c>
      <c r="AM203">
        <v>676867.54537273501</v>
      </c>
      <c r="AN203">
        <v>0</v>
      </c>
      <c r="AO203">
        <v>676867.54537273501</v>
      </c>
      <c r="AP203">
        <v>0</v>
      </c>
      <c r="AQ203">
        <v>0</v>
      </c>
      <c r="AR203">
        <v>2641322.1652286202</v>
      </c>
      <c r="AS203">
        <v>0</v>
      </c>
      <c r="AT203">
        <v>0</v>
      </c>
      <c r="AU203">
        <v>6834823.4699896704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G203" t="s">
        <v>752</v>
      </c>
      <c r="BH203" t="s">
        <v>734</v>
      </c>
      <c r="BN203" t="b">
        <v>0</v>
      </c>
      <c r="BS203">
        <v>1124</v>
      </c>
      <c r="BT203">
        <v>3</v>
      </c>
      <c r="BU203" t="s">
        <v>67</v>
      </c>
      <c r="BV203">
        <v>2</v>
      </c>
      <c r="BW203">
        <v>0</v>
      </c>
      <c r="BX203">
        <v>3</v>
      </c>
      <c r="BY203">
        <v>574.15560000000005</v>
      </c>
      <c r="BZ203">
        <v>0</v>
      </c>
      <c r="CB203">
        <v>574.15560000000005</v>
      </c>
      <c r="CC203">
        <v>0.88888888888888795</v>
      </c>
      <c r="CD203">
        <v>2.0531000000000001</v>
      </c>
      <c r="CE203">
        <v>2.0531000000000001</v>
      </c>
      <c r="CF203" t="b">
        <v>0</v>
      </c>
      <c r="CG203">
        <v>0</v>
      </c>
      <c r="CH203">
        <v>1124</v>
      </c>
      <c r="CL203">
        <v>40</v>
      </c>
      <c r="CM203">
        <v>9476145.6352182906</v>
      </c>
      <c r="CQ203">
        <v>0.33333333333333298</v>
      </c>
      <c r="CR203" t="s">
        <v>59</v>
      </c>
    </row>
    <row r="204" spans="1:96" hidden="1" x14ac:dyDescent="0.55000000000000004">
      <c r="S204" t="s">
        <v>79</v>
      </c>
      <c r="T204" t="s">
        <v>472</v>
      </c>
      <c r="U204" t="s">
        <v>62</v>
      </c>
      <c r="V204" t="s">
        <v>473</v>
      </c>
      <c r="W204" t="s">
        <v>64</v>
      </c>
      <c r="X204">
        <v>4.1875</v>
      </c>
      <c r="Y204">
        <v>2.5604843942075399E-2</v>
      </c>
      <c r="Z204">
        <v>0</v>
      </c>
      <c r="AB204">
        <v>0.23880597014925301</v>
      </c>
      <c r="AC204">
        <v>766</v>
      </c>
      <c r="AD204">
        <v>0.46666666666666601</v>
      </c>
      <c r="AE204">
        <v>4</v>
      </c>
      <c r="AI204" t="s">
        <v>59</v>
      </c>
      <c r="AJ204">
        <v>10</v>
      </c>
      <c r="AK204">
        <v>11</v>
      </c>
      <c r="AL204">
        <v>0</v>
      </c>
      <c r="AM204">
        <v>3656479.0733461198</v>
      </c>
      <c r="AN204">
        <v>0</v>
      </c>
      <c r="AO204">
        <v>3656479.0733461198</v>
      </c>
      <c r="AP204">
        <v>0</v>
      </c>
      <c r="AQ204">
        <v>0</v>
      </c>
      <c r="AR204">
        <v>0</v>
      </c>
      <c r="AS204">
        <v>8268209.2856331998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 s="1">
        <v>42922497.741212502</v>
      </c>
      <c r="BA204">
        <v>0</v>
      </c>
      <c r="BB204">
        <v>0</v>
      </c>
      <c r="BC204">
        <v>0</v>
      </c>
      <c r="BD204">
        <v>0</v>
      </c>
      <c r="BE204" s="1">
        <v>12797676.756711399</v>
      </c>
      <c r="BG204" t="s">
        <v>753</v>
      </c>
      <c r="BH204" t="s">
        <v>196</v>
      </c>
      <c r="BN204" t="b">
        <v>0</v>
      </c>
      <c r="BS204">
        <v>766</v>
      </c>
      <c r="BT204">
        <v>8.5</v>
      </c>
      <c r="BU204" t="s">
        <v>67</v>
      </c>
      <c r="BV204">
        <v>2</v>
      </c>
      <c r="BW204">
        <v>0</v>
      </c>
      <c r="BX204">
        <v>10</v>
      </c>
      <c r="BY204">
        <v>383.25819999999999</v>
      </c>
      <c r="BZ204">
        <v>0</v>
      </c>
      <c r="CB204">
        <v>383.25819999999999</v>
      </c>
      <c r="CC204">
        <v>0.68125000000000002</v>
      </c>
      <c r="CD204">
        <v>5.2725</v>
      </c>
      <c r="CE204">
        <v>5.2725</v>
      </c>
      <c r="CF204" t="b">
        <v>0</v>
      </c>
      <c r="CG204">
        <v>0</v>
      </c>
      <c r="CH204">
        <v>766</v>
      </c>
      <c r="CL204">
        <v>1864</v>
      </c>
      <c r="CM204" s="1">
        <v>51190707.026845701</v>
      </c>
      <c r="CQ204">
        <v>0.32692307692307598</v>
      </c>
      <c r="CR204" t="s">
        <v>59</v>
      </c>
    </row>
    <row r="205" spans="1:96" hidden="1" x14ac:dyDescent="0.55000000000000004">
      <c r="S205" t="s">
        <v>102</v>
      </c>
      <c r="T205" t="s">
        <v>129</v>
      </c>
      <c r="U205" t="s">
        <v>62</v>
      </c>
      <c r="V205" t="s">
        <v>130</v>
      </c>
      <c r="W205" t="s">
        <v>64</v>
      </c>
      <c r="X205">
        <v>1</v>
      </c>
      <c r="Y205">
        <v>0</v>
      </c>
      <c r="Z205">
        <v>0</v>
      </c>
      <c r="AB205">
        <v>1</v>
      </c>
      <c r="AC205">
        <v>205</v>
      </c>
      <c r="AD205">
        <v>0</v>
      </c>
      <c r="AE205">
        <v>182</v>
      </c>
      <c r="AI205" t="s">
        <v>59</v>
      </c>
      <c r="AJ205">
        <v>1</v>
      </c>
      <c r="AK205">
        <v>1</v>
      </c>
      <c r="AL205">
        <v>3342893.5653181202</v>
      </c>
      <c r="AM205">
        <v>7854376.1784629496</v>
      </c>
      <c r="AN205">
        <v>8161037.37734826</v>
      </c>
      <c r="AO205">
        <v>7854376.1784629496</v>
      </c>
      <c r="AP205" s="1">
        <v>10362130.658651199</v>
      </c>
      <c r="AQ205" s="1">
        <v>18463106.3270091</v>
      </c>
      <c r="AR205">
        <v>8328793.7858760897</v>
      </c>
      <c r="AS205">
        <v>1766418.7383493399</v>
      </c>
      <c r="AT205">
        <v>6628773.3525119098</v>
      </c>
      <c r="AU205">
        <v>5839279.6354234796</v>
      </c>
      <c r="AV205">
        <v>2101881.3529448402</v>
      </c>
      <c r="AW205">
        <v>9306576.0166746899</v>
      </c>
      <c r="AX205" s="1">
        <v>13154209.9156122</v>
      </c>
      <c r="AY205" s="1">
        <v>12358963.349805901</v>
      </c>
      <c r="AZ205">
        <v>6980556.7183232196</v>
      </c>
      <c r="BA205">
        <v>2087519.70758604</v>
      </c>
      <c r="BB205">
        <v>8713297.1948913001</v>
      </c>
      <c r="BC205">
        <v>6623112.84366774</v>
      </c>
      <c r="BD205">
        <v>7608777.5598052302</v>
      </c>
      <c r="BE205">
        <v>8458298.6568373702</v>
      </c>
      <c r="BG205" t="s">
        <v>754</v>
      </c>
      <c r="BH205" t="s">
        <v>755</v>
      </c>
      <c r="BN205" t="b">
        <v>0</v>
      </c>
      <c r="BS205">
        <v>205</v>
      </c>
      <c r="BT205">
        <v>1</v>
      </c>
      <c r="BU205" t="s">
        <v>67</v>
      </c>
      <c r="BV205">
        <v>14</v>
      </c>
      <c r="BW205">
        <v>0</v>
      </c>
      <c r="BX205">
        <v>1</v>
      </c>
      <c r="BY205">
        <v>411.09820000000002</v>
      </c>
      <c r="BZ205">
        <v>0</v>
      </c>
      <c r="CB205">
        <v>411.09820000000002</v>
      </c>
      <c r="CC205">
        <v>1</v>
      </c>
      <c r="CD205">
        <v>0.35420000000000001</v>
      </c>
      <c r="CE205">
        <v>0.35420000000000001</v>
      </c>
      <c r="CF205" t="b">
        <v>0</v>
      </c>
      <c r="CG205">
        <v>0</v>
      </c>
      <c r="CH205">
        <v>205</v>
      </c>
      <c r="CL205">
        <v>0</v>
      </c>
      <c r="CM205" s="1">
        <v>109961266.49848101</v>
      </c>
      <c r="CQ205">
        <v>0</v>
      </c>
      <c r="CR205" t="s">
        <v>59</v>
      </c>
    </row>
    <row r="206" spans="1:96" x14ac:dyDescent="0.55000000000000004">
      <c r="A206" t="s">
        <v>116</v>
      </c>
      <c r="B206" t="s">
        <v>1450</v>
      </c>
      <c r="C206" t="s">
        <v>143</v>
      </c>
      <c r="D206" t="s">
        <v>374</v>
      </c>
      <c r="E206" t="s">
        <v>1451</v>
      </c>
      <c r="F206" t="s">
        <v>1452</v>
      </c>
      <c r="G206" t="s">
        <v>215</v>
      </c>
      <c r="H206" t="s">
        <v>123</v>
      </c>
      <c r="I206" t="s">
        <v>147</v>
      </c>
      <c r="J206">
        <v>3</v>
      </c>
      <c r="K206">
        <v>1.28174E-3</v>
      </c>
      <c r="L206">
        <v>0.85440899999999997</v>
      </c>
      <c r="M206">
        <v>3.9771800000000002</v>
      </c>
      <c r="N206" t="s">
        <v>567</v>
      </c>
      <c r="O206">
        <v>36</v>
      </c>
      <c r="P206" t="s">
        <v>1453</v>
      </c>
      <c r="Q206" t="s">
        <v>1454</v>
      </c>
      <c r="R206" t="s">
        <v>128</v>
      </c>
      <c r="S206" t="s">
        <v>74</v>
      </c>
      <c r="T206" t="s">
        <v>95</v>
      </c>
      <c r="U206" t="s">
        <v>62</v>
      </c>
      <c r="V206" t="s">
        <v>96</v>
      </c>
      <c r="W206" t="s">
        <v>64</v>
      </c>
      <c r="X206">
        <v>1.5</v>
      </c>
      <c r="Y206">
        <v>0</v>
      </c>
      <c r="Z206">
        <v>0</v>
      </c>
      <c r="AB206">
        <v>0.66666666666666596</v>
      </c>
      <c r="AC206">
        <v>417</v>
      </c>
      <c r="AD206">
        <v>0</v>
      </c>
      <c r="AE206">
        <v>210</v>
      </c>
      <c r="AF206" t="s">
        <v>1450</v>
      </c>
      <c r="AG206" t="s">
        <v>143</v>
      </c>
      <c r="AH206" t="s">
        <v>374</v>
      </c>
      <c r="AI206" t="s">
        <v>59</v>
      </c>
      <c r="AJ206">
        <v>1</v>
      </c>
      <c r="AK206">
        <v>2</v>
      </c>
      <c r="AL206">
        <v>5746622.0986970104</v>
      </c>
      <c r="AM206">
        <v>2232168.8979475098</v>
      </c>
      <c r="AN206">
        <v>0</v>
      </c>
      <c r="AO206">
        <v>2232168.8979475098</v>
      </c>
      <c r="AP206">
        <v>0</v>
      </c>
      <c r="AQ206">
        <v>0</v>
      </c>
      <c r="AR206">
        <v>0</v>
      </c>
      <c r="AS206" s="1">
        <v>14010498.2751741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 s="1">
        <v>17239866.296091001</v>
      </c>
      <c r="BB206">
        <v>0</v>
      </c>
      <c r="BC206">
        <v>0</v>
      </c>
      <c r="BD206">
        <v>0</v>
      </c>
      <c r="BE206">
        <v>3502624.5687935399</v>
      </c>
      <c r="BF206" t="s">
        <v>1451</v>
      </c>
      <c r="BG206" t="s">
        <v>1455</v>
      </c>
      <c r="BH206" t="s">
        <v>169</v>
      </c>
      <c r="BJ206" t="s">
        <v>1452</v>
      </c>
      <c r="BK206" t="s">
        <v>215</v>
      </c>
      <c r="BL206" t="s">
        <v>123</v>
      </c>
      <c r="BM206" t="s">
        <v>147</v>
      </c>
      <c r="BN206" t="b">
        <v>0</v>
      </c>
      <c r="BO206">
        <v>3</v>
      </c>
      <c r="BP206">
        <v>1.28174E-3</v>
      </c>
      <c r="BQ206">
        <v>0.85440899999999997</v>
      </c>
      <c r="BR206">
        <v>3.9771800000000002</v>
      </c>
      <c r="BS206">
        <v>417</v>
      </c>
      <c r="BT206">
        <v>2</v>
      </c>
      <c r="BU206" t="s">
        <v>67</v>
      </c>
      <c r="BV206">
        <v>2</v>
      </c>
      <c r="BW206">
        <v>0</v>
      </c>
      <c r="BX206">
        <v>1</v>
      </c>
      <c r="BY206">
        <v>322.27429999999998</v>
      </c>
      <c r="BZ206">
        <v>0</v>
      </c>
      <c r="CA206" t="s">
        <v>567</v>
      </c>
      <c r="CB206">
        <v>322.27429999999998</v>
      </c>
      <c r="CC206">
        <v>0.75</v>
      </c>
      <c r="CD206">
        <v>4.2356999999999996</v>
      </c>
      <c r="CE206">
        <v>4.2356999999999996</v>
      </c>
      <c r="CF206" t="b">
        <v>0</v>
      </c>
      <c r="CG206">
        <v>0</v>
      </c>
      <c r="CH206">
        <v>417</v>
      </c>
      <c r="CI206">
        <v>36</v>
      </c>
      <c r="CJ206" t="s">
        <v>1453</v>
      </c>
      <c r="CK206" t="s">
        <v>1454</v>
      </c>
      <c r="CL206">
        <v>0</v>
      </c>
      <c r="CM206" s="1">
        <v>31250364.571265198</v>
      </c>
      <c r="CN206" t="s">
        <v>128</v>
      </c>
      <c r="CQ206">
        <v>0</v>
      </c>
      <c r="CR206" t="s">
        <v>59</v>
      </c>
    </row>
    <row r="207" spans="1:96" x14ac:dyDescent="0.55000000000000004">
      <c r="A207" t="s">
        <v>116</v>
      </c>
      <c r="B207" t="s">
        <v>3424</v>
      </c>
      <c r="C207" t="s">
        <v>322</v>
      </c>
      <c r="D207" t="s">
        <v>3425</v>
      </c>
      <c r="E207" t="s">
        <v>3426</v>
      </c>
      <c r="F207" t="s">
        <v>3427</v>
      </c>
      <c r="G207" t="s">
        <v>215</v>
      </c>
      <c r="H207" t="s">
        <v>179</v>
      </c>
      <c r="I207" t="s">
        <v>147</v>
      </c>
      <c r="J207">
        <v>3</v>
      </c>
      <c r="K207">
        <v>1.4297499999999999E-2</v>
      </c>
      <c r="L207">
        <v>0.76328300000000004</v>
      </c>
      <c r="M207">
        <v>85.584999999999994</v>
      </c>
      <c r="N207" t="s">
        <v>3428</v>
      </c>
      <c r="O207">
        <v>10</v>
      </c>
      <c r="P207" t="s">
        <v>3429</v>
      </c>
      <c r="Q207" t="s">
        <v>3430</v>
      </c>
      <c r="R207" t="s">
        <v>128</v>
      </c>
      <c r="S207" t="s">
        <v>79</v>
      </c>
      <c r="T207" t="s">
        <v>219</v>
      </c>
      <c r="U207" t="s">
        <v>62</v>
      </c>
      <c r="V207" t="s">
        <v>220</v>
      </c>
      <c r="W207" t="s">
        <v>64</v>
      </c>
      <c r="X207">
        <v>1.6</v>
      </c>
      <c r="Y207">
        <v>0</v>
      </c>
      <c r="Z207">
        <v>0</v>
      </c>
      <c r="AB207">
        <v>0.625</v>
      </c>
      <c r="AC207">
        <v>814</v>
      </c>
      <c r="AD207">
        <v>1</v>
      </c>
      <c r="AE207">
        <v>107</v>
      </c>
      <c r="AF207" t="s">
        <v>3424</v>
      </c>
      <c r="AG207" t="s">
        <v>322</v>
      </c>
      <c r="AH207" t="s">
        <v>3425</v>
      </c>
      <c r="AI207" t="s">
        <v>59</v>
      </c>
      <c r="AJ207">
        <v>3</v>
      </c>
      <c r="AK207">
        <v>3</v>
      </c>
      <c r="AL207">
        <v>0</v>
      </c>
      <c r="AM207">
        <v>983295.27877632296</v>
      </c>
      <c r="AN207">
        <v>0</v>
      </c>
      <c r="AO207">
        <v>983295.27877632296</v>
      </c>
      <c r="AP207">
        <v>0</v>
      </c>
      <c r="AQ207">
        <v>0</v>
      </c>
      <c r="AR207">
        <v>0</v>
      </c>
      <c r="AS207" s="1">
        <v>13766133.9028685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3441533.4757171301</v>
      </c>
      <c r="BF207" t="s">
        <v>3426</v>
      </c>
      <c r="BG207" t="s">
        <v>3431</v>
      </c>
      <c r="BH207" t="s">
        <v>426</v>
      </c>
      <c r="BJ207" t="s">
        <v>3427</v>
      </c>
      <c r="BK207" t="s">
        <v>215</v>
      </c>
      <c r="BL207" t="s">
        <v>179</v>
      </c>
      <c r="BM207" t="s">
        <v>147</v>
      </c>
      <c r="BN207" t="b">
        <v>0</v>
      </c>
      <c r="BO207">
        <v>3</v>
      </c>
      <c r="BP207">
        <v>1.4297499999999999E-2</v>
      </c>
      <c r="BQ207">
        <v>0.76328300000000004</v>
      </c>
      <c r="BR207">
        <v>85.584999999999994</v>
      </c>
      <c r="BS207">
        <v>814</v>
      </c>
      <c r="BT207">
        <v>4</v>
      </c>
      <c r="BU207" t="s">
        <v>67</v>
      </c>
      <c r="BV207">
        <v>1</v>
      </c>
      <c r="BW207">
        <v>0</v>
      </c>
      <c r="BX207">
        <v>3</v>
      </c>
      <c r="BY207">
        <v>167.0703</v>
      </c>
      <c r="BZ207">
        <v>0</v>
      </c>
      <c r="CA207" t="s">
        <v>3428</v>
      </c>
      <c r="CB207">
        <v>167.0703</v>
      </c>
      <c r="CC207">
        <v>0.85</v>
      </c>
      <c r="CD207">
        <v>0.94499999999999995</v>
      </c>
      <c r="CE207">
        <v>0.94499999999999995</v>
      </c>
      <c r="CF207" t="b">
        <v>0</v>
      </c>
      <c r="CG207">
        <v>0</v>
      </c>
      <c r="CH207">
        <v>814</v>
      </c>
      <c r="CI207">
        <v>10</v>
      </c>
      <c r="CJ207" t="s">
        <v>3429</v>
      </c>
      <c r="CK207" t="s">
        <v>3430</v>
      </c>
      <c r="CL207">
        <v>0</v>
      </c>
      <c r="CM207" s="1">
        <v>13766133.9028685</v>
      </c>
      <c r="CN207" t="s">
        <v>128</v>
      </c>
      <c r="CQ207">
        <v>1</v>
      </c>
      <c r="CR207" t="s">
        <v>59</v>
      </c>
    </row>
    <row r="208" spans="1:96" hidden="1" x14ac:dyDescent="0.55000000000000004">
      <c r="S208" t="s">
        <v>165</v>
      </c>
      <c r="T208" t="s">
        <v>772</v>
      </c>
      <c r="U208" t="s">
        <v>62</v>
      </c>
      <c r="V208" t="s">
        <v>773</v>
      </c>
      <c r="W208" t="s">
        <v>64</v>
      </c>
      <c r="X208">
        <v>1.25</v>
      </c>
      <c r="Y208">
        <v>0</v>
      </c>
      <c r="Z208">
        <v>0</v>
      </c>
      <c r="AB208">
        <v>0.8</v>
      </c>
      <c r="AC208">
        <v>24</v>
      </c>
      <c r="AD208">
        <v>1</v>
      </c>
      <c r="AE208">
        <v>183</v>
      </c>
      <c r="AI208" t="s">
        <v>59</v>
      </c>
      <c r="AJ208">
        <v>3</v>
      </c>
      <c r="AK208">
        <v>2</v>
      </c>
      <c r="AL208">
        <v>5163753.7960059103</v>
      </c>
      <c r="AM208">
        <v>8599496.9623207394</v>
      </c>
      <c r="AN208">
        <v>0</v>
      </c>
      <c r="AO208">
        <v>8599496.9623207394</v>
      </c>
      <c r="AP208" s="1">
        <v>20802377.235725999</v>
      </c>
      <c r="AQ208" s="1">
        <v>10118980.301904701</v>
      </c>
      <c r="AR208">
        <v>0</v>
      </c>
      <c r="AS208">
        <v>0</v>
      </c>
      <c r="AT208">
        <v>0</v>
      </c>
      <c r="AU208" s="1">
        <v>15491261.388017699</v>
      </c>
      <c r="AV208">
        <v>0</v>
      </c>
      <c r="AW208" s="1">
        <v>22196711.959906299</v>
      </c>
      <c r="AX208" s="1">
        <v>30035493.353408799</v>
      </c>
      <c r="AY208" s="1">
        <v>30977303.629588898</v>
      </c>
      <c r="AZ208" s="1">
        <v>11573206.839663699</v>
      </c>
      <c r="BA208">
        <v>0</v>
      </c>
      <c r="BB208">
        <v>0</v>
      </c>
      <c r="BC208">
        <v>0</v>
      </c>
      <c r="BD208">
        <v>0</v>
      </c>
      <c r="BE208">
        <v>5423046.7853921102</v>
      </c>
      <c r="BG208" t="s">
        <v>774</v>
      </c>
      <c r="BH208" t="s">
        <v>775</v>
      </c>
      <c r="BN208" t="b">
        <v>0</v>
      </c>
      <c r="BS208">
        <v>24</v>
      </c>
      <c r="BT208">
        <v>3.3333333333333299</v>
      </c>
      <c r="BU208" t="s">
        <v>67</v>
      </c>
      <c r="BV208">
        <v>6</v>
      </c>
      <c r="BW208">
        <v>0</v>
      </c>
      <c r="BX208">
        <v>3</v>
      </c>
      <c r="BY208">
        <v>209.15369999999999</v>
      </c>
      <c r="BZ208">
        <v>0</v>
      </c>
      <c r="CB208">
        <v>209.15369999999999</v>
      </c>
      <c r="CC208">
        <v>0.9375</v>
      </c>
      <c r="CD208">
        <v>1.6005</v>
      </c>
      <c r="CE208">
        <v>1.6005</v>
      </c>
      <c r="CF208" t="b">
        <v>0</v>
      </c>
      <c r="CG208">
        <v>0</v>
      </c>
      <c r="CH208">
        <v>24</v>
      </c>
      <c r="CL208">
        <v>0</v>
      </c>
      <c r="CM208" s="1">
        <v>120392957.47249</v>
      </c>
      <c r="CQ208">
        <v>0.83333333333333304</v>
      </c>
      <c r="CR208" t="s">
        <v>59</v>
      </c>
    </row>
    <row r="209" spans="1:96" hidden="1" x14ac:dyDescent="0.55000000000000004">
      <c r="S209" t="s">
        <v>79</v>
      </c>
      <c r="T209" t="s">
        <v>200</v>
      </c>
      <c r="U209" t="s">
        <v>62</v>
      </c>
      <c r="V209" t="s">
        <v>201</v>
      </c>
      <c r="W209" t="s">
        <v>64</v>
      </c>
      <c r="X209">
        <v>0</v>
      </c>
      <c r="Y209">
        <v>0</v>
      </c>
      <c r="Z209">
        <v>0</v>
      </c>
      <c r="AB209">
        <v>0</v>
      </c>
      <c r="AC209">
        <v>1612</v>
      </c>
      <c r="AD209">
        <v>0</v>
      </c>
      <c r="AE209">
        <v>-1</v>
      </c>
      <c r="AI209" t="s">
        <v>59</v>
      </c>
      <c r="AJ209">
        <v>2</v>
      </c>
      <c r="AK209">
        <v>0</v>
      </c>
      <c r="AL209">
        <v>0</v>
      </c>
      <c r="AM209">
        <v>480836.093578231</v>
      </c>
      <c r="AN209">
        <v>0</v>
      </c>
      <c r="AO209">
        <v>480836.093578231</v>
      </c>
      <c r="AP209">
        <v>0</v>
      </c>
      <c r="AQ209">
        <v>6731705.3100952404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1682926.3275238101</v>
      </c>
      <c r="BG209" t="s">
        <v>776</v>
      </c>
      <c r="BH209" t="s">
        <v>66</v>
      </c>
      <c r="BN209" t="b">
        <v>1</v>
      </c>
      <c r="BS209">
        <v>1612</v>
      </c>
      <c r="BT209">
        <v>0</v>
      </c>
      <c r="BU209" t="s">
        <v>67</v>
      </c>
      <c r="BV209">
        <v>1</v>
      </c>
      <c r="BW209">
        <v>0</v>
      </c>
      <c r="BX209">
        <v>1</v>
      </c>
      <c r="BY209">
        <v>476.2491</v>
      </c>
      <c r="BZ209">
        <v>0</v>
      </c>
      <c r="CB209">
        <v>476.2491</v>
      </c>
      <c r="CC209" t="s">
        <v>68</v>
      </c>
      <c r="CD209">
        <v>2.3847999999999998</v>
      </c>
      <c r="CE209">
        <v>2.3847999999999998</v>
      </c>
      <c r="CF209" t="b">
        <v>0</v>
      </c>
      <c r="CG209">
        <v>1</v>
      </c>
      <c r="CH209">
        <v>1612</v>
      </c>
      <c r="CL209">
        <v>0</v>
      </c>
      <c r="CM209">
        <v>6731705.3100952404</v>
      </c>
      <c r="CQ209">
        <v>0</v>
      </c>
      <c r="CR209" t="s">
        <v>59</v>
      </c>
    </row>
    <row r="210" spans="1:96" hidden="1" x14ac:dyDescent="0.55000000000000004">
      <c r="S210" t="s">
        <v>74</v>
      </c>
      <c r="T210" t="s">
        <v>91</v>
      </c>
      <c r="U210" t="s">
        <v>62</v>
      </c>
      <c r="V210" t="s">
        <v>92</v>
      </c>
      <c r="W210" t="s">
        <v>64</v>
      </c>
      <c r="X210">
        <v>0</v>
      </c>
      <c r="Y210">
        <v>0</v>
      </c>
      <c r="Z210">
        <v>0</v>
      </c>
      <c r="AB210">
        <v>0</v>
      </c>
      <c r="AC210">
        <v>466</v>
      </c>
      <c r="AD210">
        <v>0</v>
      </c>
      <c r="AE210">
        <v>-1</v>
      </c>
      <c r="AI210" t="s">
        <v>59</v>
      </c>
      <c r="AJ210">
        <v>2</v>
      </c>
      <c r="AK210">
        <v>0</v>
      </c>
      <c r="AL210">
        <v>2840048.2772816899</v>
      </c>
      <c r="AM210">
        <v>3769058.0482303598</v>
      </c>
      <c r="AN210">
        <v>0</v>
      </c>
      <c r="AO210">
        <v>3769058.0482303598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8520144.8318450805</v>
      </c>
      <c r="BB210">
        <v>0</v>
      </c>
      <c r="BC210" s="1">
        <v>44246667.8433799</v>
      </c>
      <c r="BD210">
        <v>0</v>
      </c>
      <c r="BE210" s="1">
        <v>11061666.9608449</v>
      </c>
      <c r="BG210" t="s">
        <v>777</v>
      </c>
      <c r="BH210" t="s">
        <v>66</v>
      </c>
      <c r="BN210" t="b">
        <v>1</v>
      </c>
      <c r="BS210">
        <v>466</v>
      </c>
      <c r="BT210">
        <v>0</v>
      </c>
      <c r="BU210" t="s">
        <v>67</v>
      </c>
      <c r="BV210">
        <v>2</v>
      </c>
      <c r="BW210">
        <v>0</v>
      </c>
      <c r="BX210">
        <v>1</v>
      </c>
      <c r="BY210">
        <v>467.27659999999997</v>
      </c>
      <c r="BZ210">
        <v>0</v>
      </c>
      <c r="CB210">
        <v>467.27659999999997</v>
      </c>
      <c r="CC210" t="s">
        <v>68</v>
      </c>
      <c r="CD210">
        <v>5.0183</v>
      </c>
      <c r="CE210">
        <v>5.0183</v>
      </c>
      <c r="CF210" t="b">
        <v>0</v>
      </c>
      <c r="CG210">
        <v>1</v>
      </c>
      <c r="CH210">
        <v>466</v>
      </c>
      <c r="CL210">
        <v>0</v>
      </c>
      <c r="CM210" s="1">
        <v>52766812.675224997</v>
      </c>
      <c r="CQ210">
        <v>0</v>
      </c>
      <c r="CR210" t="s">
        <v>59</v>
      </c>
    </row>
    <row r="211" spans="1:96" hidden="1" x14ac:dyDescent="0.55000000000000004">
      <c r="S211" t="s">
        <v>208</v>
      </c>
      <c r="T211" t="s">
        <v>778</v>
      </c>
      <c r="U211" t="s">
        <v>62</v>
      </c>
      <c r="V211" t="s">
        <v>779</v>
      </c>
      <c r="W211" t="s">
        <v>64</v>
      </c>
      <c r="X211">
        <v>1</v>
      </c>
      <c r="Y211">
        <v>0</v>
      </c>
      <c r="Z211">
        <v>0</v>
      </c>
      <c r="AB211">
        <v>1</v>
      </c>
      <c r="AC211">
        <v>737</v>
      </c>
      <c r="AD211">
        <v>0</v>
      </c>
      <c r="AE211">
        <v>274</v>
      </c>
      <c r="AI211" t="s">
        <v>59</v>
      </c>
      <c r="AJ211">
        <v>1</v>
      </c>
      <c r="AK211">
        <v>1</v>
      </c>
      <c r="AL211">
        <v>0</v>
      </c>
      <c r="AM211">
        <v>2818784.96985059</v>
      </c>
      <c r="AN211">
        <v>0</v>
      </c>
      <c r="AO211">
        <v>2818784.96985059</v>
      </c>
      <c r="AP211">
        <v>2542663.3917485699</v>
      </c>
      <c r="AQ211">
        <v>0</v>
      </c>
      <c r="AR211">
        <v>0</v>
      </c>
      <c r="AS211" s="1">
        <v>11773060.772068501</v>
      </c>
      <c r="AT211">
        <v>0</v>
      </c>
      <c r="AU211">
        <v>0</v>
      </c>
      <c r="AV211">
        <v>0</v>
      </c>
      <c r="AW211">
        <v>0</v>
      </c>
      <c r="AX211" s="1">
        <v>10170653.5669942</v>
      </c>
      <c r="AY211">
        <v>0</v>
      </c>
      <c r="AZ211" s="1">
        <v>17519275.238845401</v>
      </c>
      <c r="BA211">
        <v>0</v>
      </c>
      <c r="BB211">
        <v>0</v>
      </c>
      <c r="BC211">
        <v>0</v>
      </c>
      <c r="BD211">
        <v>0</v>
      </c>
      <c r="BE211">
        <v>7323084.0027285097</v>
      </c>
      <c r="BG211" t="s">
        <v>780</v>
      </c>
      <c r="BH211" t="s">
        <v>781</v>
      </c>
      <c r="BN211" t="b">
        <v>0</v>
      </c>
      <c r="BS211">
        <v>737</v>
      </c>
      <c r="BT211">
        <v>1</v>
      </c>
      <c r="BU211" t="s">
        <v>67</v>
      </c>
      <c r="BV211">
        <v>3</v>
      </c>
      <c r="BW211">
        <v>0</v>
      </c>
      <c r="BX211">
        <v>1</v>
      </c>
      <c r="BY211">
        <v>429.17579999999998</v>
      </c>
      <c r="BZ211">
        <v>0</v>
      </c>
      <c r="CB211">
        <v>429.17579999999998</v>
      </c>
      <c r="CC211">
        <v>1</v>
      </c>
      <c r="CD211">
        <v>2.496</v>
      </c>
      <c r="CE211">
        <v>2.496</v>
      </c>
      <c r="CF211" t="b">
        <v>0</v>
      </c>
      <c r="CG211">
        <v>0</v>
      </c>
      <c r="CH211">
        <v>737</v>
      </c>
      <c r="CL211">
        <v>0</v>
      </c>
      <c r="CM211" s="1">
        <v>39462989.5779083</v>
      </c>
      <c r="CQ211">
        <v>0</v>
      </c>
      <c r="CR211" t="s">
        <v>59</v>
      </c>
    </row>
    <row r="212" spans="1:96" hidden="1" x14ac:dyDescent="0.55000000000000004">
      <c r="S212" t="s">
        <v>83</v>
      </c>
      <c r="T212" t="s">
        <v>508</v>
      </c>
      <c r="U212" t="s">
        <v>62</v>
      </c>
      <c r="V212" t="s">
        <v>85</v>
      </c>
      <c r="W212" t="s">
        <v>64</v>
      </c>
      <c r="X212">
        <v>2.5</v>
      </c>
      <c r="Y212">
        <v>8.286951144094E-2</v>
      </c>
      <c r="Z212">
        <v>0</v>
      </c>
      <c r="AB212">
        <v>0.4</v>
      </c>
      <c r="AC212">
        <v>1498</v>
      </c>
      <c r="AD212">
        <v>0.77777777777777701</v>
      </c>
      <c r="AE212">
        <v>14</v>
      </c>
      <c r="AI212" t="s">
        <v>59</v>
      </c>
      <c r="AJ212">
        <v>9</v>
      </c>
      <c r="AK212">
        <v>5</v>
      </c>
      <c r="AL212">
        <v>0</v>
      </c>
      <c r="AM212">
        <v>2585306.6842314401</v>
      </c>
      <c r="AN212">
        <v>0</v>
      </c>
      <c r="AO212">
        <v>2585306.6842314401</v>
      </c>
      <c r="AP212">
        <v>9048573.39481006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 s="1">
        <v>14428813.789569</v>
      </c>
      <c r="AX212" s="1">
        <v>21765479.789671101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G212" t="s">
        <v>782</v>
      </c>
      <c r="BH212" t="s">
        <v>491</v>
      </c>
      <c r="BN212" t="b">
        <v>0</v>
      </c>
      <c r="BS212">
        <v>1498</v>
      </c>
      <c r="BT212">
        <v>7.7777777777777697</v>
      </c>
      <c r="BU212" t="s">
        <v>67</v>
      </c>
      <c r="BV212">
        <v>2</v>
      </c>
      <c r="BW212">
        <v>0</v>
      </c>
      <c r="BX212">
        <v>9</v>
      </c>
      <c r="BY212">
        <v>109.1015</v>
      </c>
      <c r="BZ212">
        <v>0</v>
      </c>
      <c r="CB212">
        <v>109.1015</v>
      </c>
      <c r="CC212">
        <v>0.85</v>
      </c>
      <c r="CD212">
        <v>2.1347</v>
      </c>
      <c r="CE212">
        <v>2.1347</v>
      </c>
      <c r="CF212" t="b">
        <v>0</v>
      </c>
      <c r="CG212">
        <v>0</v>
      </c>
      <c r="CH212">
        <v>1498</v>
      </c>
      <c r="CL212">
        <v>182</v>
      </c>
      <c r="CM212" s="1">
        <v>36194293.579240203</v>
      </c>
      <c r="CQ212">
        <v>0.64814814814814803</v>
      </c>
      <c r="CR212" t="s">
        <v>59</v>
      </c>
    </row>
    <row r="213" spans="1:96" x14ac:dyDescent="0.55000000000000004">
      <c r="A213" t="s">
        <v>116</v>
      </c>
      <c r="B213" t="s">
        <v>2140</v>
      </c>
      <c r="C213" t="s">
        <v>294</v>
      </c>
      <c r="D213" t="s">
        <v>2141</v>
      </c>
      <c r="E213" t="s">
        <v>2142</v>
      </c>
      <c r="F213" t="s">
        <v>2143</v>
      </c>
      <c r="G213" t="s">
        <v>122</v>
      </c>
      <c r="H213" t="s">
        <v>179</v>
      </c>
      <c r="I213" t="s">
        <v>147</v>
      </c>
      <c r="J213">
        <v>3</v>
      </c>
      <c r="K213">
        <v>0</v>
      </c>
      <c r="L213">
        <v>0.96385200000000004</v>
      </c>
      <c r="M213">
        <v>0</v>
      </c>
      <c r="N213" t="s">
        <v>298</v>
      </c>
      <c r="O213">
        <v>8</v>
      </c>
      <c r="P213" t="s">
        <v>2144</v>
      </c>
      <c r="Q213" t="s">
        <v>2145</v>
      </c>
      <c r="R213" t="s">
        <v>128</v>
      </c>
      <c r="S213" t="s">
        <v>287</v>
      </c>
      <c r="T213" t="s">
        <v>3330</v>
      </c>
      <c r="U213" t="s">
        <v>62</v>
      </c>
      <c r="V213" t="s">
        <v>3331</v>
      </c>
      <c r="W213" t="s">
        <v>64</v>
      </c>
      <c r="X213">
        <v>3.4736842105263102</v>
      </c>
      <c r="Y213">
        <v>0.36842105263157798</v>
      </c>
      <c r="Z213">
        <v>0</v>
      </c>
      <c r="AB213">
        <v>0.28787878787878701</v>
      </c>
      <c r="AC213">
        <v>92</v>
      </c>
      <c r="AD213">
        <v>0.16666666666666599</v>
      </c>
      <c r="AE213">
        <v>30</v>
      </c>
      <c r="AF213" t="s">
        <v>2140</v>
      </c>
      <c r="AG213" t="s">
        <v>294</v>
      </c>
      <c r="AH213" t="s">
        <v>2141</v>
      </c>
      <c r="AI213" t="s">
        <v>59</v>
      </c>
      <c r="AJ213">
        <v>4</v>
      </c>
      <c r="AK213">
        <v>6</v>
      </c>
      <c r="AL213" s="1">
        <v>12257725.9456279</v>
      </c>
      <c r="AM213" s="1">
        <v>15077053.798618499</v>
      </c>
      <c r="AN213" s="1">
        <v>11686352.722148901</v>
      </c>
      <c r="AO213" s="1">
        <v>15077053.798618499</v>
      </c>
      <c r="AP213" s="1">
        <v>34492925.304229602</v>
      </c>
      <c r="AQ213">
        <v>0</v>
      </c>
      <c r="AR213">
        <v>0</v>
      </c>
      <c r="AS213" s="1">
        <v>12961168.6825595</v>
      </c>
      <c r="AT213">
        <v>0</v>
      </c>
      <c r="AU213" s="1">
        <v>29391264.232526701</v>
      </c>
      <c r="AV213">
        <v>0</v>
      </c>
      <c r="AW213" s="1">
        <v>13767122.338223601</v>
      </c>
      <c r="AX213" s="1">
        <v>45547696.226297997</v>
      </c>
      <c r="AY213" s="1">
        <v>78656882.652396902</v>
      </c>
      <c r="AZ213">
        <v>0</v>
      </c>
      <c r="BA213">
        <v>7381913.6043571802</v>
      </c>
      <c r="BB213" s="1">
        <v>17913674.923338201</v>
      </c>
      <c r="BC213">
        <v>0</v>
      </c>
      <c r="BD213">
        <v>5459030.52095968</v>
      </c>
      <c r="BE213">
        <v>3240292.1706398702</v>
      </c>
      <c r="BF213" t="s">
        <v>2142</v>
      </c>
      <c r="BG213" t="s">
        <v>3332</v>
      </c>
      <c r="BH213" t="s">
        <v>424</v>
      </c>
      <c r="BJ213" t="s">
        <v>2143</v>
      </c>
      <c r="BK213" t="s">
        <v>122</v>
      </c>
      <c r="BL213" t="s">
        <v>179</v>
      </c>
      <c r="BM213" t="s">
        <v>147</v>
      </c>
      <c r="BN213" t="b">
        <v>0</v>
      </c>
      <c r="BO213">
        <v>3</v>
      </c>
      <c r="BP213">
        <v>0</v>
      </c>
      <c r="BQ213">
        <v>0.96385200000000004</v>
      </c>
      <c r="BR213">
        <v>0</v>
      </c>
      <c r="BS213">
        <v>92</v>
      </c>
      <c r="BT213">
        <v>2</v>
      </c>
      <c r="BU213" t="s">
        <v>67</v>
      </c>
      <c r="BV213">
        <v>8</v>
      </c>
      <c r="BW213">
        <v>0</v>
      </c>
      <c r="BX213">
        <v>4</v>
      </c>
      <c r="BY213">
        <v>136.06180000000001</v>
      </c>
      <c r="BZ213">
        <v>0</v>
      </c>
      <c r="CA213" t="s">
        <v>298</v>
      </c>
      <c r="CB213">
        <v>136.06180000000001</v>
      </c>
      <c r="CC213">
        <v>0.50526315789473597</v>
      </c>
      <c r="CD213">
        <v>0.48759999999999998</v>
      </c>
      <c r="CE213">
        <v>0.48759999999999998</v>
      </c>
      <c r="CF213" t="b">
        <v>0</v>
      </c>
      <c r="CG213">
        <v>0</v>
      </c>
      <c r="CH213">
        <v>92</v>
      </c>
      <c r="CI213">
        <v>8</v>
      </c>
      <c r="CJ213" t="s">
        <v>2144</v>
      </c>
      <c r="CK213" t="s">
        <v>2145</v>
      </c>
      <c r="CL213">
        <v>142</v>
      </c>
      <c r="CM213" s="1">
        <v>211078753.18066001</v>
      </c>
      <c r="CN213" t="s">
        <v>128</v>
      </c>
      <c r="CQ213">
        <v>0.375</v>
      </c>
      <c r="CR213" t="s">
        <v>59</v>
      </c>
    </row>
    <row r="214" spans="1:96" x14ac:dyDescent="0.55000000000000004">
      <c r="A214" t="s">
        <v>334</v>
      </c>
      <c r="B214" t="s">
        <v>3249</v>
      </c>
      <c r="C214" t="s">
        <v>322</v>
      </c>
      <c r="D214" t="s">
        <v>3250</v>
      </c>
      <c r="E214" t="s">
        <v>3251</v>
      </c>
      <c r="F214" t="s">
        <v>3252</v>
      </c>
      <c r="G214" t="s">
        <v>215</v>
      </c>
      <c r="H214" t="s">
        <v>179</v>
      </c>
      <c r="I214" t="s">
        <v>147</v>
      </c>
      <c r="J214">
        <v>1</v>
      </c>
      <c r="K214">
        <v>0</v>
      </c>
      <c r="L214">
        <v>0.75020100000000001</v>
      </c>
      <c r="M214">
        <v>0</v>
      </c>
      <c r="N214" t="s">
        <v>3250</v>
      </c>
      <c r="O214">
        <v>39</v>
      </c>
      <c r="P214" t="s">
        <v>3253</v>
      </c>
      <c r="Q214" t="s">
        <v>3254</v>
      </c>
      <c r="R214" t="s">
        <v>128</v>
      </c>
      <c r="S214" t="s">
        <v>79</v>
      </c>
      <c r="T214" t="s">
        <v>219</v>
      </c>
      <c r="U214" t="s">
        <v>62</v>
      </c>
      <c r="V214" t="s">
        <v>220</v>
      </c>
      <c r="W214" t="s">
        <v>64</v>
      </c>
      <c r="X214">
        <v>1</v>
      </c>
      <c r="Y214">
        <v>1</v>
      </c>
      <c r="Z214">
        <v>0</v>
      </c>
      <c r="AB214">
        <v>1</v>
      </c>
      <c r="AC214">
        <v>709</v>
      </c>
      <c r="AD214">
        <v>0</v>
      </c>
      <c r="AE214">
        <v>244</v>
      </c>
      <c r="AF214" t="s">
        <v>3249</v>
      </c>
      <c r="AG214" t="s">
        <v>322</v>
      </c>
      <c r="AH214" t="s">
        <v>3250</v>
      </c>
      <c r="AI214" t="s">
        <v>59</v>
      </c>
      <c r="AJ214">
        <v>2</v>
      </c>
      <c r="AK214">
        <v>1</v>
      </c>
      <c r="AL214">
        <v>0</v>
      </c>
      <c r="AM214">
        <v>903868.57937612396</v>
      </c>
      <c r="AN214">
        <v>0</v>
      </c>
      <c r="AO214">
        <v>903868.57937612396</v>
      </c>
      <c r="AP214">
        <v>0</v>
      </c>
      <c r="AQ214">
        <v>0</v>
      </c>
      <c r="AR214">
        <v>0</v>
      </c>
      <c r="AS214" s="1">
        <v>12654160.1112657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3163540.0278164302</v>
      </c>
      <c r="BF214" t="s">
        <v>3251</v>
      </c>
      <c r="BG214" t="s">
        <v>3255</v>
      </c>
      <c r="BH214" t="s">
        <v>3045</v>
      </c>
      <c r="BJ214" t="s">
        <v>3252</v>
      </c>
      <c r="BK214" t="s">
        <v>215</v>
      </c>
      <c r="BL214" t="s">
        <v>179</v>
      </c>
      <c r="BM214" t="s">
        <v>147</v>
      </c>
      <c r="BN214" t="b">
        <v>0</v>
      </c>
      <c r="BO214">
        <v>1</v>
      </c>
      <c r="BP214">
        <v>0</v>
      </c>
      <c r="BQ214">
        <v>0.75020100000000001</v>
      </c>
      <c r="BR214">
        <v>0</v>
      </c>
      <c r="BS214">
        <v>709</v>
      </c>
      <c r="BT214">
        <v>1</v>
      </c>
      <c r="BU214" t="s">
        <v>67</v>
      </c>
      <c r="BV214">
        <v>1</v>
      </c>
      <c r="BW214">
        <v>0</v>
      </c>
      <c r="BX214">
        <v>2</v>
      </c>
      <c r="BY214">
        <v>303.23200000000003</v>
      </c>
      <c r="BZ214">
        <v>0</v>
      </c>
      <c r="CA214" t="s">
        <v>3250</v>
      </c>
      <c r="CB214">
        <v>303.23200000000003</v>
      </c>
      <c r="CC214">
        <v>1</v>
      </c>
      <c r="CD214">
        <v>4.6981999999999999</v>
      </c>
      <c r="CE214">
        <v>4.6981999999999999</v>
      </c>
      <c r="CF214" t="b">
        <v>0</v>
      </c>
      <c r="CG214">
        <v>0</v>
      </c>
      <c r="CH214">
        <v>709</v>
      </c>
      <c r="CI214">
        <v>39</v>
      </c>
      <c r="CJ214" t="s">
        <v>3253</v>
      </c>
      <c r="CK214" t="s">
        <v>3254</v>
      </c>
      <c r="CL214">
        <v>2</v>
      </c>
      <c r="CM214" s="1">
        <v>12654160.1112657</v>
      </c>
      <c r="CN214" t="s">
        <v>128</v>
      </c>
      <c r="CQ214">
        <v>0</v>
      </c>
      <c r="CR214" t="s">
        <v>59</v>
      </c>
    </row>
    <row r="215" spans="1:96" hidden="1" x14ac:dyDescent="0.55000000000000004">
      <c r="S215" t="s">
        <v>74</v>
      </c>
      <c r="T215" t="s">
        <v>796</v>
      </c>
      <c r="U215" t="s">
        <v>62</v>
      </c>
      <c r="V215" t="s">
        <v>797</v>
      </c>
      <c r="W215" t="s">
        <v>64</v>
      </c>
      <c r="X215">
        <v>6.6388888888888804</v>
      </c>
      <c r="Y215">
        <v>2.9629629629629602E-3</v>
      </c>
      <c r="Z215">
        <v>0</v>
      </c>
      <c r="AB215">
        <v>0.15062761506276101</v>
      </c>
      <c r="AC215">
        <v>1184</v>
      </c>
      <c r="AD215">
        <v>0.76190476190476097</v>
      </c>
      <c r="AE215">
        <v>22</v>
      </c>
      <c r="AI215" t="s">
        <v>59</v>
      </c>
      <c r="AJ215">
        <v>7</v>
      </c>
      <c r="AK215">
        <v>11</v>
      </c>
      <c r="AL215">
        <v>372289.30679874902</v>
      </c>
      <c r="AM215">
        <v>806859.61701352894</v>
      </c>
      <c r="AN215">
        <v>0</v>
      </c>
      <c r="AO215">
        <v>806859.61701352894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1116867.92039624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 s="1">
        <v>10179166.7177931</v>
      </c>
      <c r="BD215">
        <v>0</v>
      </c>
      <c r="BE215">
        <v>2544791.6794482898</v>
      </c>
      <c r="BG215" t="s">
        <v>798</v>
      </c>
      <c r="BH215" t="s">
        <v>141</v>
      </c>
      <c r="BN215" t="b">
        <v>0</v>
      </c>
      <c r="BS215">
        <v>1184</v>
      </c>
      <c r="BT215">
        <v>6.2857142857142803</v>
      </c>
      <c r="BU215" t="s">
        <v>67</v>
      </c>
      <c r="BV215">
        <v>2</v>
      </c>
      <c r="BW215">
        <v>0</v>
      </c>
      <c r="BX215">
        <v>7</v>
      </c>
      <c r="BY215">
        <v>329.10199999999998</v>
      </c>
      <c r="BZ215">
        <v>0</v>
      </c>
      <c r="CB215">
        <v>329.10199999999998</v>
      </c>
      <c r="CC215">
        <v>0.29513888888888801</v>
      </c>
      <c r="CD215">
        <v>6.1475</v>
      </c>
      <c r="CE215">
        <v>6.1475</v>
      </c>
      <c r="CF215" t="b">
        <v>0</v>
      </c>
      <c r="CG215">
        <v>0</v>
      </c>
      <c r="CH215">
        <v>1184</v>
      </c>
      <c r="CL215">
        <v>12</v>
      </c>
      <c r="CM215" s="1">
        <v>11296034.6381894</v>
      </c>
      <c r="CQ215">
        <v>0.69841269841269804</v>
      </c>
      <c r="CR215" t="s">
        <v>59</v>
      </c>
    </row>
    <row r="216" spans="1:96" x14ac:dyDescent="0.55000000000000004">
      <c r="A216" t="s">
        <v>116</v>
      </c>
      <c r="B216" t="s">
        <v>850</v>
      </c>
      <c r="C216" t="s">
        <v>143</v>
      </c>
      <c r="D216" t="s">
        <v>244</v>
      </c>
      <c r="E216" t="s">
        <v>851</v>
      </c>
      <c r="F216" t="s">
        <v>128</v>
      </c>
      <c r="G216" t="s">
        <v>161</v>
      </c>
      <c r="H216" t="s">
        <v>123</v>
      </c>
      <c r="I216" t="s">
        <v>147</v>
      </c>
      <c r="J216">
        <v>3</v>
      </c>
      <c r="K216">
        <v>1.49841E-2</v>
      </c>
      <c r="L216">
        <v>0.73368</v>
      </c>
      <c r="M216">
        <v>42.415599999999998</v>
      </c>
      <c r="N216" t="s">
        <v>248</v>
      </c>
      <c r="O216">
        <v>35</v>
      </c>
      <c r="P216" t="s">
        <v>128</v>
      </c>
      <c r="Q216" t="s">
        <v>852</v>
      </c>
      <c r="R216" t="s">
        <v>128</v>
      </c>
      <c r="S216" t="s">
        <v>74</v>
      </c>
      <c r="T216" t="s">
        <v>170</v>
      </c>
      <c r="U216" t="s">
        <v>62</v>
      </c>
      <c r="V216" t="s">
        <v>171</v>
      </c>
      <c r="W216" t="s">
        <v>64</v>
      </c>
      <c r="X216">
        <v>0</v>
      </c>
      <c r="Y216">
        <v>0</v>
      </c>
      <c r="Z216">
        <v>0</v>
      </c>
      <c r="AB216">
        <v>0</v>
      </c>
      <c r="AC216">
        <v>512</v>
      </c>
      <c r="AD216">
        <v>0</v>
      </c>
      <c r="AE216">
        <v>-1</v>
      </c>
      <c r="AF216" t="s">
        <v>850</v>
      </c>
      <c r="AG216" t="s">
        <v>143</v>
      </c>
      <c r="AH216" t="s">
        <v>244</v>
      </c>
      <c r="AI216" t="s">
        <v>59</v>
      </c>
      <c r="AJ216">
        <v>2</v>
      </c>
      <c r="AK216">
        <v>0</v>
      </c>
      <c r="AL216">
        <v>3082375.75099392</v>
      </c>
      <c r="AM216">
        <v>2700177.8939477699</v>
      </c>
      <c r="AN216">
        <v>0</v>
      </c>
      <c r="AO216">
        <v>2700177.8939477699</v>
      </c>
      <c r="AP216">
        <v>0</v>
      </c>
      <c r="AQ216">
        <v>0</v>
      </c>
      <c r="AR216">
        <v>0</v>
      </c>
      <c r="AS216" s="1">
        <v>12503379.6177701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1514419.0244894901</v>
      </c>
      <c r="BA216">
        <v>9247127.2529817801</v>
      </c>
      <c r="BB216">
        <v>0</v>
      </c>
      <c r="BC216" s="1">
        <v>14537564.620027401</v>
      </c>
      <c r="BD216">
        <v>0</v>
      </c>
      <c r="BE216">
        <v>7138840.8155717701</v>
      </c>
      <c r="BF216" t="s">
        <v>851</v>
      </c>
      <c r="BG216" t="s">
        <v>3243</v>
      </c>
      <c r="BH216" t="s">
        <v>66</v>
      </c>
      <c r="BJ216" t="s">
        <v>128</v>
      </c>
      <c r="BK216" t="s">
        <v>161</v>
      </c>
      <c r="BL216" t="s">
        <v>123</v>
      </c>
      <c r="BM216" t="s">
        <v>147</v>
      </c>
      <c r="BN216" t="b">
        <v>1</v>
      </c>
      <c r="BO216">
        <v>3</v>
      </c>
      <c r="BP216">
        <v>1.49841E-2</v>
      </c>
      <c r="BQ216">
        <v>0.73368</v>
      </c>
      <c r="BR216">
        <v>42.415599999999998</v>
      </c>
      <c r="BS216">
        <v>512</v>
      </c>
      <c r="BT216">
        <v>0</v>
      </c>
      <c r="BU216" t="s">
        <v>67</v>
      </c>
      <c r="BV216">
        <v>4</v>
      </c>
      <c r="BW216">
        <v>0</v>
      </c>
      <c r="BX216">
        <v>1</v>
      </c>
      <c r="BY216">
        <v>353.28399999999999</v>
      </c>
      <c r="BZ216">
        <v>0</v>
      </c>
      <c r="CA216" t="s">
        <v>248</v>
      </c>
      <c r="CB216">
        <v>353.28399999999999</v>
      </c>
      <c r="CC216" t="s">
        <v>68</v>
      </c>
      <c r="CD216">
        <v>4.8482000000000003</v>
      </c>
      <c r="CE216">
        <v>4.8482000000000003</v>
      </c>
      <c r="CF216" t="b">
        <v>0</v>
      </c>
      <c r="CG216">
        <v>1</v>
      </c>
      <c r="CH216">
        <v>512</v>
      </c>
      <c r="CI216">
        <v>35</v>
      </c>
      <c r="CJ216" t="s">
        <v>128</v>
      </c>
      <c r="CK216" t="s">
        <v>852</v>
      </c>
      <c r="CL216">
        <v>0</v>
      </c>
      <c r="CM216" s="1">
        <v>37802490.515268803</v>
      </c>
      <c r="CN216" t="s">
        <v>128</v>
      </c>
      <c r="CQ216">
        <v>0</v>
      </c>
      <c r="CR216" t="s">
        <v>59</v>
      </c>
    </row>
    <row r="217" spans="1:96" hidden="1" x14ac:dyDescent="0.55000000000000004">
      <c r="S217" t="s">
        <v>74</v>
      </c>
      <c r="T217" t="s">
        <v>808</v>
      </c>
      <c r="U217" t="s">
        <v>62</v>
      </c>
      <c r="V217" t="s">
        <v>809</v>
      </c>
      <c r="W217" t="s">
        <v>64</v>
      </c>
      <c r="X217">
        <v>0</v>
      </c>
      <c r="Y217">
        <v>0</v>
      </c>
      <c r="Z217">
        <v>0</v>
      </c>
      <c r="AB217">
        <v>0</v>
      </c>
      <c r="AC217">
        <v>1630</v>
      </c>
      <c r="AD217">
        <v>0</v>
      </c>
      <c r="AE217">
        <v>-1</v>
      </c>
      <c r="AI217" t="s">
        <v>59</v>
      </c>
      <c r="AJ217">
        <v>2</v>
      </c>
      <c r="AK217">
        <v>0</v>
      </c>
      <c r="AL217">
        <v>1842422.0936217499</v>
      </c>
      <c r="AM217">
        <v>551782.05751195899</v>
      </c>
      <c r="AN217">
        <v>0</v>
      </c>
      <c r="AO217">
        <v>551782.05751195899</v>
      </c>
      <c r="AP217">
        <v>0</v>
      </c>
      <c r="AQ217">
        <v>2197682.5243021599</v>
      </c>
      <c r="AR217">
        <v>0</v>
      </c>
      <c r="AS217">
        <v>0</v>
      </c>
      <c r="AT217">
        <v>0</v>
      </c>
      <c r="AU217">
        <v>0</v>
      </c>
      <c r="AV217">
        <v>5527266.2808652604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549420.63107554102</v>
      </c>
      <c r="BG217" t="s">
        <v>810</v>
      </c>
      <c r="BH217" t="s">
        <v>66</v>
      </c>
      <c r="BN217" t="b">
        <v>1</v>
      </c>
      <c r="BS217">
        <v>1630</v>
      </c>
      <c r="BT217">
        <v>0</v>
      </c>
      <c r="BU217" t="s">
        <v>67</v>
      </c>
      <c r="BV217">
        <v>2</v>
      </c>
      <c r="BW217">
        <v>0</v>
      </c>
      <c r="BX217">
        <v>1</v>
      </c>
      <c r="BY217">
        <v>555.36580000000004</v>
      </c>
      <c r="BZ217">
        <v>0</v>
      </c>
      <c r="CB217">
        <v>555.36580000000004</v>
      </c>
      <c r="CC217" t="s">
        <v>68</v>
      </c>
      <c r="CD217">
        <v>5.4001999999999999</v>
      </c>
      <c r="CE217">
        <v>5.4001999999999999</v>
      </c>
      <c r="CF217" t="b">
        <v>0</v>
      </c>
      <c r="CG217">
        <v>1</v>
      </c>
      <c r="CH217">
        <v>1630</v>
      </c>
      <c r="CL217">
        <v>0</v>
      </c>
      <c r="CM217">
        <v>7724948.8051674301</v>
      </c>
      <c r="CQ217">
        <v>0</v>
      </c>
      <c r="CR217" t="s">
        <v>59</v>
      </c>
    </row>
    <row r="218" spans="1:96" x14ac:dyDescent="0.55000000000000004">
      <c r="A218" t="s">
        <v>116</v>
      </c>
      <c r="B218" t="s">
        <v>739</v>
      </c>
      <c r="C218" t="s">
        <v>294</v>
      </c>
      <c r="D218" t="s">
        <v>740</v>
      </c>
      <c r="E218" t="s">
        <v>741</v>
      </c>
      <c r="F218" t="s">
        <v>742</v>
      </c>
      <c r="G218" t="s">
        <v>122</v>
      </c>
      <c r="H218" t="s">
        <v>179</v>
      </c>
      <c r="I218" t="s">
        <v>147</v>
      </c>
      <c r="J218">
        <v>3</v>
      </c>
      <c r="K218" s="1">
        <v>7.6293900000000005E-5</v>
      </c>
      <c r="L218">
        <v>0.88764299999999996</v>
      </c>
      <c r="M218">
        <v>0.504884</v>
      </c>
      <c r="N218" t="s">
        <v>298</v>
      </c>
      <c r="O218">
        <v>31</v>
      </c>
      <c r="P218" t="s">
        <v>743</v>
      </c>
      <c r="Q218" t="s">
        <v>744</v>
      </c>
      <c r="R218" t="s">
        <v>128</v>
      </c>
      <c r="S218" t="s">
        <v>79</v>
      </c>
      <c r="T218" t="s">
        <v>219</v>
      </c>
      <c r="U218" t="s">
        <v>62</v>
      </c>
      <c r="V218" t="s">
        <v>220</v>
      </c>
      <c r="W218" t="s">
        <v>64</v>
      </c>
      <c r="X218">
        <v>1.25</v>
      </c>
      <c r="Y218">
        <v>0.16666666666666599</v>
      </c>
      <c r="Z218">
        <v>0</v>
      </c>
      <c r="AB218">
        <v>0.8</v>
      </c>
      <c r="AC218">
        <v>783</v>
      </c>
      <c r="AD218">
        <v>0.66666666666666596</v>
      </c>
      <c r="AE218">
        <v>140</v>
      </c>
      <c r="AF218" t="s">
        <v>739</v>
      </c>
      <c r="AG218" t="s">
        <v>294</v>
      </c>
      <c r="AH218" t="s">
        <v>740</v>
      </c>
      <c r="AI218" t="s">
        <v>59</v>
      </c>
      <c r="AJ218">
        <v>3</v>
      </c>
      <c r="AK218">
        <v>2</v>
      </c>
      <c r="AL218">
        <v>0</v>
      </c>
      <c r="AM218">
        <v>872502.95445942902</v>
      </c>
      <c r="AN218">
        <v>0</v>
      </c>
      <c r="AO218">
        <v>872502.95445942902</v>
      </c>
      <c r="AP218">
        <v>0</v>
      </c>
      <c r="AQ218">
        <v>0</v>
      </c>
      <c r="AR218">
        <v>0</v>
      </c>
      <c r="AS218" s="1">
        <v>12215041.362431999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3053760.3406079998</v>
      </c>
      <c r="BF218" t="s">
        <v>741</v>
      </c>
      <c r="BG218" t="s">
        <v>1920</v>
      </c>
      <c r="BH218" t="s">
        <v>746</v>
      </c>
      <c r="BJ218" t="s">
        <v>742</v>
      </c>
      <c r="BK218" t="s">
        <v>122</v>
      </c>
      <c r="BL218" t="s">
        <v>179</v>
      </c>
      <c r="BM218" t="s">
        <v>147</v>
      </c>
      <c r="BN218" t="b">
        <v>0</v>
      </c>
      <c r="BO218">
        <v>3</v>
      </c>
      <c r="BP218" s="1">
        <v>7.6293900000000005E-5</v>
      </c>
      <c r="BQ218">
        <v>0.88764299999999996</v>
      </c>
      <c r="BR218">
        <v>0.504884</v>
      </c>
      <c r="BS218">
        <v>783</v>
      </c>
      <c r="BT218">
        <v>2.6666666666666599</v>
      </c>
      <c r="BU218" t="s">
        <v>67</v>
      </c>
      <c r="BV218">
        <v>1</v>
      </c>
      <c r="BW218">
        <v>0</v>
      </c>
      <c r="BX218">
        <v>3</v>
      </c>
      <c r="BY218">
        <v>151.11170000000001</v>
      </c>
      <c r="BZ218">
        <v>0</v>
      </c>
      <c r="CA218" t="s">
        <v>298</v>
      </c>
      <c r="CB218">
        <v>151.11170000000001</v>
      </c>
      <c r="CC218">
        <v>0.91666666666666596</v>
      </c>
      <c r="CD218">
        <v>3.5945</v>
      </c>
      <c r="CE218">
        <v>3.5945</v>
      </c>
      <c r="CF218" t="b">
        <v>0</v>
      </c>
      <c r="CG218">
        <v>0</v>
      </c>
      <c r="CH218">
        <v>783</v>
      </c>
      <c r="CI218">
        <v>31</v>
      </c>
      <c r="CJ218" t="s">
        <v>743</v>
      </c>
      <c r="CK218" t="s">
        <v>744</v>
      </c>
      <c r="CL218">
        <v>4</v>
      </c>
      <c r="CM218" s="1">
        <v>12215041.362431999</v>
      </c>
      <c r="CN218" t="s">
        <v>128</v>
      </c>
      <c r="CQ218">
        <v>0.66666666666666596</v>
      </c>
      <c r="CR218" t="s">
        <v>59</v>
      </c>
    </row>
    <row r="219" spans="1:96" hidden="1" x14ac:dyDescent="0.55000000000000004">
      <c r="S219" t="s">
        <v>69</v>
      </c>
      <c r="T219" t="s">
        <v>150</v>
      </c>
      <c r="U219" t="s">
        <v>62</v>
      </c>
      <c r="V219" t="s">
        <v>151</v>
      </c>
      <c r="W219" t="s">
        <v>64</v>
      </c>
      <c r="X219">
        <v>2.3571428571428501</v>
      </c>
      <c r="Y219">
        <v>0</v>
      </c>
      <c r="Z219">
        <v>0</v>
      </c>
      <c r="AB219">
        <v>0.42424242424242398</v>
      </c>
      <c r="AC219">
        <v>1739</v>
      </c>
      <c r="AD219">
        <v>0</v>
      </c>
      <c r="AE219">
        <v>34</v>
      </c>
      <c r="AI219" t="s">
        <v>59</v>
      </c>
      <c r="AJ219">
        <v>1</v>
      </c>
      <c r="AK219">
        <v>4</v>
      </c>
      <c r="AL219" s="1">
        <v>12362950.220679199</v>
      </c>
      <c r="AM219">
        <v>2649203.6187169701</v>
      </c>
      <c r="AN219">
        <v>0</v>
      </c>
      <c r="AO219">
        <v>2649203.6187169701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 s="1">
        <v>37088850.662037604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G219" t="s">
        <v>812</v>
      </c>
      <c r="BH219" t="s">
        <v>184</v>
      </c>
      <c r="BN219" t="b">
        <v>0</v>
      </c>
      <c r="BS219">
        <v>1739</v>
      </c>
      <c r="BT219">
        <v>9</v>
      </c>
      <c r="BU219" t="s">
        <v>67</v>
      </c>
      <c r="BV219">
        <v>1</v>
      </c>
      <c r="BW219">
        <v>0</v>
      </c>
      <c r="BX219">
        <v>1</v>
      </c>
      <c r="BY219">
        <v>201.12719999999999</v>
      </c>
      <c r="BZ219">
        <v>0</v>
      </c>
      <c r="CB219">
        <v>201.12719999999999</v>
      </c>
      <c r="CC219">
        <v>0.84920634920634896</v>
      </c>
      <c r="CD219">
        <v>3.5901999999999998</v>
      </c>
      <c r="CE219">
        <v>3.5901999999999998</v>
      </c>
      <c r="CF219" t="b">
        <v>0</v>
      </c>
      <c r="CG219">
        <v>0</v>
      </c>
      <c r="CH219">
        <v>1739</v>
      </c>
      <c r="CL219">
        <v>0</v>
      </c>
      <c r="CM219" s="1">
        <v>37088850.662037604</v>
      </c>
      <c r="CQ219">
        <v>0</v>
      </c>
      <c r="CR219" t="s">
        <v>59</v>
      </c>
    </row>
    <row r="220" spans="1:96" hidden="1" x14ac:dyDescent="0.55000000000000004">
      <c r="S220" t="s">
        <v>393</v>
      </c>
      <c r="T220" t="s">
        <v>813</v>
      </c>
      <c r="U220" t="s">
        <v>62</v>
      </c>
      <c r="V220" t="s">
        <v>814</v>
      </c>
      <c r="W220" t="s">
        <v>64</v>
      </c>
      <c r="X220">
        <v>0</v>
      </c>
      <c r="Y220">
        <v>0</v>
      </c>
      <c r="Z220">
        <v>0</v>
      </c>
      <c r="AB220">
        <v>0</v>
      </c>
      <c r="AC220">
        <v>1185</v>
      </c>
      <c r="AD220">
        <v>0</v>
      </c>
      <c r="AE220">
        <v>-1</v>
      </c>
      <c r="AI220" t="s">
        <v>59</v>
      </c>
      <c r="AJ220">
        <v>2</v>
      </c>
      <c r="AK220">
        <v>0</v>
      </c>
      <c r="AL220">
        <v>1726329.4960861199</v>
      </c>
      <c r="AM220">
        <v>1072673.66356293</v>
      </c>
      <c r="AN220">
        <v>2398306.6933551501</v>
      </c>
      <c r="AO220">
        <v>1072673.66356293</v>
      </c>
      <c r="AP220">
        <v>763072.39054258401</v>
      </c>
      <c r="AQ220">
        <v>0</v>
      </c>
      <c r="AR220">
        <v>1989539.8527420899</v>
      </c>
      <c r="AS220">
        <v>0</v>
      </c>
      <c r="AT220">
        <v>3052289.56217033</v>
      </c>
      <c r="AU220">
        <v>5178988.48825836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4796613.3867103104</v>
      </c>
      <c r="BC220">
        <v>0</v>
      </c>
      <c r="BD220">
        <v>0</v>
      </c>
      <c r="BE220">
        <v>0</v>
      </c>
      <c r="BG220" t="s">
        <v>815</v>
      </c>
      <c r="BH220" t="s">
        <v>66</v>
      </c>
      <c r="BN220" t="b">
        <v>1</v>
      </c>
      <c r="BS220">
        <v>1185</v>
      </c>
      <c r="BT220">
        <v>0</v>
      </c>
      <c r="BU220" t="s">
        <v>67</v>
      </c>
      <c r="BV220">
        <v>4</v>
      </c>
      <c r="BW220">
        <v>0</v>
      </c>
      <c r="BX220">
        <v>1</v>
      </c>
      <c r="BY220">
        <v>850.78489999999999</v>
      </c>
      <c r="BZ220">
        <v>0</v>
      </c>
      <c r="CB220">
        <v>850.78489999999999</v>
      </c>
      <c r="CC220" t="s">
        <v>68</v>
      </c>
      <c r="CD220">
        <v>6.8620999999999999</v>
      </c>
      <c r="CE220">
        <v>6.8620999999999999</v>
      </c>
      <c r="CF220" t="b">
        <v>0</v>
      </c>
      <c r="CG220">
        <v>1</v>
      </c>
      <c r="CH220">
        <v>1185</v>
      </c>
      <c r="CL220">
        <v>0</v>
      </c>
      <c r="CM220" s="1">
        <v>15017431.289881101</v>
      </c>
      <c r="CQ220">
        <v>0</v>
      </c>
      <c r="CR220" t="s">
        <v>59</v>
      </c>
    </row>
    <row r="221" spans="1:96" x14ac:dyDescent="0.55000000000000004">
      <c r="A221" t="s">
        <v>173</v>
      </c>
      <c r="B221" t="s">
        <v>2181</v>
      </c>
      <c r="C221" t="s">
        <v>143</v>
      </c>
      <c r="D221" t="s">
        <v>213</v>
      </c>
      <c r="E221" t="s">
        <v>2182</v>
      </c>
      <c r="F221" t="s">
        <v>128</v>
      </c>
      <c r="G221" t="s">
        <v>215</v>
      </c>
      <c r="H221" t="s">
        <v>179</v>
      </c>
      <c r="I221" t="s">
        <v>147</v>
      </c>
      <c r="J221">
        <v>3</v>
      </c>
      <c r="K221">
        <v>2.13623E-4</v>
      </c>
      <c r="L221">
        <v>0.858707</v>
      </c>
      <c r="M221">
        <v>0.74371699999999996</v>
      </c>
      <c r="N221" t="s">
        <v>216</v>
      </c>
      <c r="O221">
        <v>80</v>
      </c>
      <c r="P221" t="s">
        <v>2183</v>
      </c>
      <c r="Q221" t="s">
        <v>2184</v>
      </c>
      <c r="R221" t="s">
        <v>128</v>
      </c>
      <c r="S221" t="s">
        <v>79</v>
      </c>
      <c r="T221" t="s">
        <v>472</v>
      </c>
      <c r="U221" t="s">
        <v>62</v>
      </c>
      <c r="V221" t="s">
        <v>473</v>
      </c>
      <c r="W221" t="s">
        <v>64</v>
      </c>
      <c r="X221">
        <v>0</v>
      </c>
      <c r="Y221">
        <v>0</v>
      </c>
      <c r="Z221">
        <v>0</v>
      </c>
      <c r="AB221">
        <v>0</v>
      </c>
      <c r="AC221">
        <v>754</v>
      </c>
      <c r="AD221">
        <v>0</v>
      </c>
      <c r="AE221">
        <v>-1</v>
      </c>
      <c r="AF221" t="s">
        <v>2181</v>
      </c>
      <c r="AG221" t="s">
        <v>143</v>
      </c>
      <c r="AH221" t="s">
        <v>213</v>
      </c>
      <c r="AI221" t="s">
        <v>59</v>
      </c>
      <c r="AJ221">
        <v>2</v>
      </c>
      <c r="AK221">
        <v>0</v>
      </c>
      <c r="AL221">
        <v>0</v>
      </c>
      <c r="AM221">
        <v>2261586.1828144202</v>
      </c>
      <c r="AN221">
        <v>0</v>
      </c>
      <c r="AO221">
        <v>2261586.1828144202</v>
      </c>
      <c r="AP221">
        <v>0</v>
      </c>
      <c r="AQ221">
        <v>0</v>
      </c>
      <c r="AR221">
        <v>0</v>
      </c>
      <c r="AS221" s="1">
        <v>11856995.098154999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 s="1">
        <v>19805211.4612469</v>
      </c>
      <c r="BA221">
        <v>0</v>
      </c>
      <c r="BB221">
        <v>0</v>
      </c>
      <c r="BC221">
        <v>0</v>
      </c>
      <c r="BD221">
        <v>0</v>
      </c>
      <c r="BE221">
        <v>7915551.6398505</v>
      </c>
      <c r="BF221" t="s">
        <v>2182</v>
      </c>
      <c r="BG221" t="s">
        <v>3463</v>
      </c>
      <c r="BH221" t="s">
        <v>66</v>
      </c>
      <c r="BJ221" t="s">
        <v>128</v>
      </c>
      <c r="BK221" t="s">
        <v>215</v>
      </c>
      <c r="BL221" t="s">
        <v>179</v>
      </c>
      <c r="BM221" t="s">
        <v>147</v>
      </c>
      <c r="BN221" t="b">
        <v>1</v>
      </c>
      <c r="BO221">
        <v>3</v>
      </c>
      <c r="BP221">
        <v>2.13623E-4</v>
      </c>
      <c r="BQ221">
        <v>0.858707</v>
      </c>
      <c r="BR221">
        <v>0.74371699999999996</v>
      </c>
      <c r="BS221">
        <v>754</v>
      </c>
      <c r="BT221">
        <v>0</v>
      </c>
      <c r="BU221" t="s">
        <v>67</v>
      </c>
      <c r="BV221">
        <v>2</v>
      </c>
      <c r="BW221">
        <v>0</v>
      </c>
      <c r="BX221">
        <v>1</v>
      </c>
      <c r="BY221">
        <v>287.23680000000002</v>
      </c>
      <c r="BZ221">
        <v>0</v>
      </c>
      <c r="CA221" t="s">
        <v>216</v>
      </c>
      <c r="CB221">
        <v>287.23680000000002</v>
      </c>
      <c r="CC221" t="s">
        <v>68</v>
      </c>
      <c r="CD221">
        <v>4.6932999999999998</v>
      </c>
      <c r="CE221">
        <v>4.6932999999999998</v>
      </c>
      <c r="CF221" t="b">
        <v>0</v>
      </c>
      <c r="CG221">
        <v>1</v>
      </c>
      <c r="CH221">
        <v>754</v>
      </c>
      <c r="CI221">
        <v>80</v>
      </c>
      <c r="CJ221" t="s">
        <v>2183</v>
      </c>
      <c r="CK221" t="s">
        <v>2184</v>
      </c>
      <c r="CL221">
        <v>0</v>
      </c>
      <c r="CM221" s="1">
        <v>31662206.559402</v>
      </c>
      <c r="CN221" t="s">
        <v>128</v>
      </c>
      <c r="CQ221">
        <v>0</v>
      </c>
      <c r="CR221" t="s">
        <v>59</v>
      </c>
    </row>
    <row r="222" spans="1:96" hidden="1" x14ac:dyDescent="0.55000000000000004">
      <c r="S222" t="s">
        <v>79</v>
      </c>
      <c r="T222" t="s">
        <v>98</v>
      </c>
      <c r="U222" t="s">
        <v>62</v>
      </c>
      <c r="V222" t="s">
        <v>99</v>
      </c>
      <c r="W222" t="s">
        <v>64</v>
      </c>
      <c r="X222">
        <v>4.9791666666666599</v>
      </c>
      <c r="Y222">
        <v>0</v>
      </c>
      <c r="Z222">
        <v>0</v>
      </c>
      <c r="AB222">
        <v>0.20083682008368201</v>
      </c>
      <c r="AC222">
        <v>739</v>
      </c>
      <c r="AD222">
        <v>0</v>
      </c>
      <c r="AE222">
        <v>39</v>
      </c>
      <c r="AI222" t="s">
        <v>59</v>
      </c>
      <c r="AJ222">
        <v>1</v>
      </c>
      <c r="AK222">
        <v>10</v>
      </c>
      <c r="AL222">
        <v>0</v>
      </c>
      <c r="AM222">
        <v>1072625.69154968</v>
      </c>
      <c r="AN222">
        <v>0</v>
      </c>
      <c r="AO222">
        <v>1072625.69154968</v>
      </c>
      <c r="AP222">
        <v>0</v>
      </c>
      <c r="AQ222">
        <v>0</v>
      </c>
      <c r="AR222">
        <v>0</v>
      </c>
      <c r="AS222">
        <v>8754235.6676517799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6262524.0140437596</v>
      </c>
      <c r="BD222">
        <v>0</v>
      </c>
      <c r="BE222">
        <v>3754189.9204238802</v>
      </c>
      <c r="BG222" t="s">
        <v>821</v>
      </c>
      <c r="BH222" t="s">
        <v>94</v>
      </c>
      <c r="BN222" t="b">
        <v>0</v>
      </c>
      <c r="BS222">
        <v>739</v>
      </c>
      <c r="BT222">
        <v>7</v>
      </c>
      <c r="BU222" t="s">
        <v>67</v>
      </c>
      <c r="BV222">
        <v>2</v>
      </c>
      <c r="BW222">
        <v>0</v>
      </c>
      <c r="BX222">
        <v>1</v>
      </c>
      <c r="BY222">
        <v>257.22629999999998</v>
      </c>
      <c r="BZ222">
        <v>0</v>
      </c>
      <c r="CB222">
        <v>257.22629999999998</v>
      </c>
      <c r="CC222">
        <v>0.60208333333333297</v>
      </c>
      <c r="CD222">
        <v>5.0170000000000003</v>
      </c>
      <c r="CE222">
        <v>5.0170000000000003</v>
      </c>
      <c r="CF222" t="b">
        <v>0</v>
      </c>
      <c r="CG222">
        <v>0</v>
      </c>
      <c r="CH222">
        <v>739</v>
      </c>
      <c r="CL222">
        <v>0</v>
      </c>
      <c r="CM222" s="1">
        <v>15016759.6816955</v>
      </c>
      <c r="CQ222">
        <v>0</v>
      </c>
      <c r="CR222" t="s">
        <v>59</v>
      </c>
    </row>
    <row r="223" spans="1:96" hidden="1" x14ac:dyDescent="0.55000000000000004">
      <c r="S223" t="s">
        <v>74</v>
      </c>
      <c r="T223" t="s">
        <v>91</v>
      </c>
      <c r="U223" t="s">
        <v>62</v>
      </c>
      <c r="V223" t="s">
        <v>92</v>
      </c>
      <c r="W223" t="s">
        <v>64</v>
      </c>
      <c r="X223">
        <v>4.7291666666666599</v>
      </c>
      <c r="Y223">
        <v>2.8528767154396499E-2</v>
      </c>
      <c r="Z223">
        <v>0</v>
      </c>
      <c r="AB223">
        <v>0.21145374449339199</v>
      </c>
      <c r="AC223">
        <v>566</v>
      </c>
      <c r="AD223">
        <v>0.38095238095237999</v>
      </c>
      <c r="AE223">
        <v>4</v>
      </c>
      <c r="AI223" t="s">
        <v>59</v>
      </c>
      <c r="AJ223">
        <v>7</v>
      </c>
      <c r="AK223">
        <v>13</v>
      </c>
      <c r="AL223">
        <v>943691.79650200205</v>
      </c>
      <c r="AM223">
        <v>879554.90145541006</v>
      </c>
      <c r="AN223">
        <v>0</v>
      </c>
      <c r="AO223">
        <v>879554.90145541006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2831075.3895060001</v>
      </c>
      <c r="BB223">
        <v>0</v>
      </c>
      <c r="BC223">
        <v>9482693.2308697402</v>
      </c>
      <c r="BD223">
        <v>0</v>
      </c>
      <c r="BE223">
        <v>2370673.3077174299</v>
      </c>
      <c r="BG223" t="s">
        <v>822</v>
      </c>
      <c r="BH223" t="s">
        <v>196</v>
      </c>
      <c r="BN223" t="b">
        <v>0</v>
      </c>
      <c r="BS223">
        <v>566</v>
      </c>
      <c r="BT223">
        <v>6.5714285714285703</v>
      </c>
      <c r="BU223" t="s">
        <v>67</v>
      </c>
      <c r="BV223">
        <v>2</v>
      </c>
      <c r="BW223">
        <v>0</v>
      </c>
      <c r="BX223">
        <v>7</v>
      </c>
      <c r="BY223">
        <v>409.27370000000002</v>
      </c>
      <c r="BZ223">
        <v>0</v>
      </c>
      <c r="CB223">
        <v>409.27370000000002</v>
      </c>
      <c r="CC223">
        <v>0.62708333333333299</v>
      </c>
      <c r="CD223">
        <v>5.3236999999999997</v>
      </c>
      <c r="CE223">
        <v>5.3236999999999997</v>
      </c>
      <c r="CF223" t="b">
        <v>0</v>
      </c>
      <c r="CG223">
        <v>0</v>
      </c>
      <c r="CH223">
        <v>566</v>
      </c>
      <c r="CL223">
        <v>1300</v>
      </c>
      <c r="CM223" s="1">
        <v>12313768.6203757</v>
      </c>
      <c r="CQ223">
        <v>0.32142857142857101</v>
      </c>
      <c r="CR223" t="s">
        <v>59</v>
      </c>
    </row>
    <row r="224" spans="1:96" x14ac:dyDescent="0.55000000000000004">
      <c r="A224" t="s">
        <v>466</v>
      </c>
      <c r="B224" t="s">
        <v>467</v>
      </c>
      <c r="C224" t="s">
        <v>143</v>
      </c>
      <c r="D224" t="s">
        <v>186</v>
      </c>
      <c r="E224" t="s">
        <v>468</v>
      </c>
      <c r="F224" t="s">
        <v>469</v>
      </c>
      <c r="G224" t="s">
        <v>247</v>
      </c>
      <c r="H224" t="s">
        <v>123</v>
      </c>
      <c r="I224" t="s">
        <v>147</v>
      </c>
      <c r="J224">
        <v>3</v>
      </c>
      <c r="K224">
        <v>3.9672900000000002E-4</v>
      </c>
      <c r="L224">
        <v>0.87186299999999906</v>
      </c>
      <c r="M224">
        <v>2.07517</v>
      </c>
      <c r="N224" t="s">
        <v>421</v>
      </c>
      <c r="O224">
        <v>22</v>
      </c>
      <c r="P224" t="s">
        <v>470</v>
      </c>
      <c r="Q224" t="s">
        <v>471</v>
      </c>
      <c r="R224" t="s">
        <v>128</v>
      </c>
      <c r="S224" t="s">
        <v>262</v>
      </c>
      <c r="T224" t="s">
        <v>2557</v>
      </c>
      <c r="U224" t="s">
        <v>62</v>
      </c>
      <c r="V224" t="s">
        <v>2558</v>
      </c>
      <c r="W224" t="s">
        <v>64</v>
      </c>
      <c r="X224">
        <v>2.0588235294117601</v>
      </c>
      <c r="Y224">
        <v>0.27573529411764702</v>
      </c>
      <c r="Z224">
        <v>0</v>
      </c>
      <c r="AB224">
        <v>0.48571428571428499</v>
      </c>
      <c r="AC224">
        <v>289</v>
      </c>
      <c r="AD224">
        <v>0.61904761904761896</v>
      </c>
      <c r="AE224">
        <v>54</v>
      </c>
      <c r="AF224" t="s">
        <v>467</v>
      </c>
      <c r="AG224" t="s">
        <v>143</v>
      </c>
      <c r="AH224" t="s">
        <v>186</v>
      </c>
      <c r="AI224" t="s">
        <v>59</v>
      </c>
      <c r="AJ224">
        <v>7</v>
      </c>
      <c r="AK224">
        <v>4</v>
      </c>
      <c r="AL224">
        <v>2476182.3849658701</v>
      </c>
      <c r="AM224">
        <v>3840450.4576746998</v>
      </c>
      <c r="AN224">
        <v>0</v>
      </c>
      <c r="AO224">
        <v>3840450.4576746998</v>
      </c>
      <c r="AP224">
        <v>1685564.7775610299</v>
      </c>
      <c r="AQ224">
        <v>0</v>
      </c>
      <c r="AR224">
        <v>2824421.5406898698</v>
      </c>
      <c r="AS224" s="1">
        <v>11665012.089742901</v>
      </c>
      <c r="AT224">
        <v>0</v>
      </c>
      <c r="AU224">
        <v>0</v>
      </c>
      <c r="AV224">
        <v>0</v>
      </c>
      <c r="AW224">
        <v>3659671.57790798</v>
      </c>
      <c r="AX224">
        <v>1429729.5346451199</v>
      </c>
      <c r="AY224">
        <v>1652857.9976910099</v>
      </c>
      <c r="AZ224">
        <v>0</v>
      </c>
      <c r="BA224">
        <v>7428547.1548976302</v>
      </c>
      <c r="BB224">
        <v>0</v>
      </c>
      <c r="BC224" s="1">
        <v>25106066.511871301</v>
      </c>
      <c r="BD224">
        <v>0</v>
      </c>
      <c r="BE224">
        <v>9192769.6504035704</v>
      </c>
      <c r="BF224" t="s">
        <v>468</v>
      </c>
      <c r="BG224" t="s">
        <v>2559</v>
      </c>
      <c r="BH224" t="s">
        <v>236</v>
      </c>
      <c r="BJ224" t="s">
        <v>469</v>
      </c>
      <c r="BK224" t="s">
        <v>247</v>
      </c>
      <c r="BL224" t="s">
        <v>123</v>
      </c>
      <c r="BM224" t="s">
        <v>147</v>
      </c>
      <c r="BN224" t="b">
        <v>0</v>
      </c>
      <c r="BO224">
        <v>3</v>
      </c>
      <c r="BP224">
        <v>3.9672900000000002E-4</v>
      </c>
      <c r="BQ224">
        <v>0.87186299999999906</v>
      </c>
      <c r="BR224">
        <v>2.07517</v>
      </c>
      <c r="BS224">
        <v>289</v>
      </c>
      <c r="BT224">
        <v>5.4285714285714199</v>
      </c>
      <c r="BU224" t="s">
        <v>67</v>
      </c>
      <c r="BV224">
        <v>7</v>
      </c>
      <c r="BW224">
        <v>0</v>
      </c>
      <c r="BX224">
        <v>7</v>
      </c>
      <c r="BY224">
        <v>191.17939999999999</v>
      </c>
      <c r="BZ224">
        <v>0</v>
      </c>
      <c r="CA224" t="s">
        <v>421</v>
      </c>
      <c r="CB224">
        <v>191.17939999999999</v>
      </c>
      <c r="CC224">
        <v>0.84873949579831898</v>
      </c>
      <c r="CD224">
        <v>5.7446999999999999</v>
      </c>
      <c r="CE224">
        <v>5.7446999999999999</v>
      </c>
      <c r="CF224" t="b">
        <v>0</v>
      </c>
      <c r="CG224">
        <v>0</v>
      </c>
      <c r="CH224">
        <v>289</v>
      </c>
      <c r="CI224">
        <v>22</v>
      </c>
      <c r="CJ224" t="s">
        <v>470</v>
      </c>
      <c r="CK224" t="s">
        <v>471</v>
      </c>
      <c r="CL224">
        <v>156</v>
      </c>
      <c r="CM224" s="1">
        <v>53766306.4074459</v>
      </c>
      <c r="CN224" t="s">
        <v>128</v>
      </c>
      <c r="CQ224">
        <v>0.493506493506493</v>
      </c>
      <c r="CR224" t="s">
        <v>59</v>
      </c>
    </row>
    <row r="225" spans="1:96" hidden="1" x14ac:dyDescent="0.55000000000000004">
      <c r="S225" t="s">
        <v>79</v>
      </c>
      <c r="T225" t="s">
        <v>219</v>
      </c>
      <c r="U225" t="s">
        <v>62</v>
      </c>
      <c r="V225" t="s">
        <v>220</v>
      </c>
      <c r="W225" t="s">
        <v>64</v>
      </c>
      <c r="X225">
        <v>2.5909090909090899</v>
      </c>
      <c r="Y225" s="1">
        <v>6.1842918985776101E-4</v>
      </c>
      <c r="Z225">
        <v>0</v>
      </c>
      <c r="AB225">
        <v>0.38596491228070101</v>
      </c>
      <c r="AC225">
        <v>885</v>
      </c>
      <c r="AD225">
        <v>0.96428571428571397</v>
      </c>
      <c r="AE225">
        <v>14</v>
      </c>
      <c r="AI225" t="s">
        <v>59</v>
      </c>
      <c r="AJ225">
        <v>8</v>
      </c>
      <c r="AK225">
        <v>5</v>
      </c>
      <c r="AL225">
        <v>0</v>
      </c>
      <c r="AM225">
        <v>252316.518366378</v>
      </c>
      <c r="AN225">
        <v>0</v>
      </c>
      <c r="AO225">
        <v>252316.518366378</v>
      </c>
      <c r="AP225">
        <v>0</v>
      </c>
      <c r="AQ225">
        <v>0</v>
      </c>
      <c r="AR225">
        <v>0</v>
      </c>
      <c r="AS225">
        <v>3532431.2571292901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883107.814282323</v>
      </c>
      <c r="BG225" t="s">
        <v>830</v>
      </c>
      <c r="BH225" t="s">
        <v>491</v>
      </c>
      <c r="BN225" t="b">
        <v>0</v>
      </c>
      <c r="BS225">
        <v>885</v>
      </c>
      <c r="BT225">
        <v>8.5</v>
      </c>
      <c r="BU225" t="s">
        <v>67</v>
      </c>
      <c r="BV225">
        <v>1</v>
      </c>
      <c r="BW225">
        <v>0</v>
      </c>
      <c r="BX225">
        <v>8</v>
      </c>
      <c r="BY225">
        <v>109.1016</v>
      </c>
      <c r="BZ225">
        <v>0</v>
      </c>
      <c r="CB225">
        <v>109.1016</v>
      </c>
      <c r="CC225">
        <v>0.84090909090909105</v>
      </c>
      <c r="CD225">
        <v>4.1662999999999997</v>
      </c>
      <c r="CE225">
        <v>4.1662999999999997</v>
      </c>
      <c r="CF225" t="b">
        <v>0</v>
      </c>
      <c r="CG225">
        <v>0</v>
      </c>
      <c r="CH225">
        <v>885</v>
      </c>
      <c r="CL225">
        <v>2</v>
      </c>
      <c r="CM225">
        <v>3532431.2571292901</v>
      </c>
      <c r="CQ225">
        <v>0.77272727272727204</v>
      </c>
      <c r="CR225" t="s">
        <v>59</v>
      </c>
    </row>
    <row r="226" spans="1:96" hidden="1" x14ac:dyDescent="0.55000000000000004">
      <c r="A226" t="s">
        <v>831</v>
      </c>
      <c r="B226" t="s">
        <v>832</v>
      </c>
      <c r="C226" t="s">
        <v>294</v>
      </c>
      <c r="D226" t="s">
        <v>833</v>
      </c>
      <c r="E226" t="s">
        <v>834</v>
      </c>
      <c r="F226" t="s">
        <v>835</v>
      </c>
      <c r="G226" t="s">
        <v>122</v>
      </c>
      <c r="H226" t="s">
        <v>179</v>
      </c>
      <c r="I226" t="s">
        <v>836</v>
      </c>
      <c r="J226">
        <v>3</v>
      </c>
      <c r="K226">
        <v>1.8859899999999999E-2</v>
      </c>
      <c r="L226">
        <v>0.71279999999999999</v>
      </c>
      <c r="M226">
        <v>51.645800000000001</v>
      </c>
      <c r="N226" t="s">
        <v>298</v>
      </c>
      <c r="O226">
        <v>6</v>
      </c>
      <c r="P226" t="s">
        <v>837</v>
      </c>
      <c r="Q226" t="s">
        <v>838</v>
      </c>
      <c r="R226" t="s">
        <v>128</v>
      </c>
      <c r="S226" t="s">
        <v>83</v>
      </c>
      <c r="T226" t="s">
        <v>284</v>
      </c>
      <c r="U226" t="s">
        <v>62</v>
      </c>
      <c r="V226" t="s">
        <v>285</v>
      </c>
      <c r="W226" t="s">
        <v>64</v>
      </c>
      <c r="X226">
        <v>1.9166666666666601</v>
      </c>
      <c r="Y226">
        <v>0.31818181818181801</v>
      </c>
      <c r="Z226">
        <v>0</v>
      </c>
      <c r="AB226">
        <v>0.52173913043478204</v>
      </c>
      <c r="AC226">
        <v>1820</v>
      </c>
      <c r="AD226">
        <v>0.16666666666666599</v>
      </c>
      <c r="AE226">
        <v>9</v>
      </c>
      <c r="AF226" t="s">
        <v>832</v>
      </c>
      <c r="AG226" t="s">
        <v>294</v>
      </c>
      <c r="AH226" t="s">
        <v>833</v>
      </c>
      <c r="AI226" t="s">
        <v>59</v>
      </c>
      <c r="AJ226">
        <v>4</v>
      </c>
      <c r="AK226">
        <v>4</v>
      </c>
      <c r="AL226">
        <v>0</v>
      </c>
      <c r="AM226">
        <v>2680858.7926647598</v>
      </c>
      <c r="AN226">
        <v>0</v>
      </c>
      <c r="AO226">
        <v>2680858.7926647598</v>
      </c>
      <c r="AP226">
        <v>9383005.7743266802</v>
      </c>
      <c r="AQ226">
        <v>0</v>
      </c>
      <c r="AR226">
        <v>0</v>
      </c>
      <c r="AS226">
        <v>0</v>
      </c>
      <c r="AT226" s="1">
        <v>37532023.097306699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 t="s">
        <v>834</v>
      </c>
      <c r="BG226" t="s">
        <v>839</v>
      </c>
      <c r="BH226" t="s">
        <v>387</v>
      </c>
      <c r="BJ226" t="s">
        <v>835</v>
      </c>
      <c r="BK226" t="s">
        <v>122</v>
      </c>
      <c r="BL226" t="s">
        <v>179</v>
      </c>
      <c r="BM226" t="s">
        <v>836</v>
      </c>
      <c r="BN226" t="b">
        <v>0</v>
      </c>
      <c r="BO226">
        <v>3</v>
      </c>
      <c r="BP226">
        <v>1.8859899999999999E-2</v>
      </c>
      <c r="BQ226">
        <v>0.71279999999999999</v>
      </c>
      <c r="BR226">
        <v>51.645800000000001</v>
      </c>
      <c r="BS226">
        <v>1820</v>
      </c>
      <c r="BT226">
        <v>3.25</v>
      </c>
      <c r="BU226" t="s">
        <v>67</v>
      </c>
      <c r="BV226">
        <v>1</v>
      </c>
      <c r="BW226">
        <v>0</v>
      </c>
      <c r="BX226">
        <v>4</v>
      </c>
      <c r="BY226">
        <v>365.19600000000003</v>
      </c>
      <c r="BZ226">
        <v>0</v>
      </c>
      <c r="CA226" t="s">
        <v>298</v>
      </c>
      <c r="CB226">
        <v>365.19600000000003</v>
      </c>
      <c r="CC226">
        <v>0.84722222222222199</v>
      </c>
      <c r="CD226">
        <v>3.4390000000000001</v>
      </c>
      <c r="CE226">
        <v>3.4390000000000001</v>
      </c>
      <c r="CF226" t="b">
        <v>0</v>
      </c>
      <c r="CG226">
        <v>0</v>
      </c>
      <c r="CH226">
        <v>1820</v>
      </c>
      <c r="CI226">
        <v>6</v>
      </c>
      <c r="CJ226" t="s">
        <v>837</v>
      </c>
      <c r="CK226" t="s">
        <v>838</v>
      </c>
      <c r="CL226">
        <v>46</v>
      </c>
      <c r="CM226" s="1">
        <v>37532023.097306699</v>
      </c>
      <c r="CN226" t="s">
        <v>128</v>
      </c>
      <c r="CQ226">
        <v>0.34375</v>
      </c>
      <c r="CR226" t="s">
        <v>59</v>
      </c>
    </row>
    <row r="227" spans="1:96" x14ac:dyDescent="0.55000000000000004">
      <c r="A227" t="s">
        <v>242</v>
      </c>
      <c r="B227" t="s">
        <v>2830</v>
      </c>
      <c r="C227" t="s">
        <v>143</v>
      </c>
      <c r="D227" t="s">
        <v>244</v>
      </c>
      <c r="E227" t="s">
        <v>2831</v>
      </c>
      <c r="F227" t="s">
        <v>128</v>
      </c>
      <c r="G227" t="s">
        <v>161</v>
      </c>
      <c r="H227" t="s">
        <v>123</v>
      </c>
      <c r="I227" t="s">
        <v>147</v>
      </c>
      <c r="J227">
        <v>3</v>
      </c>
      <c r="K227">
        <v>3.0517599999999999E-4</v>
      </c>
      <c r="L227">
        <v>0.87392599999999998</v>
      </c>
      <c r="M227">
        <v>1.05505</v>
      </c>
      <c r="N227" t="s">
        <v>248</v>
      </c>
      <c r="O227">
        <v>47</v>
      </c>
      <c r="P227" t="s">
        <v>128</v>
      </c>
      <c r="Q227" t="s">
        <v>2832</v>
      </c>
      <c r="R227" t="s">
        <v>128</v>
      </c>
      <c r="S227" t="s">
        <v>79</v>
      </c>
      <c r="T227" t="s">
        <v>219</v>
      </c>
      <c r="U227" t="s">
        <v>62</v>
      </c>
      <c r="V227" t="s">
        <v>220</v>
      </c>
      <c r="W227" t="s">
        <v>64</v>
      </c>
      <c r="X227">
        <v>0</v>
      </c>
      <c r="Y227">
        <v>0</v>
      </c>
      <c r="Z227">
        <v>0</v>
      </c>
      <c r="AB227">
        <v>0</v>
      </c>
      <c r="AC227">
        <v>734</v>
      </c>
      <c r="AD227">
        <v>0</v>
      </c>
      <c r="AE227">
        <v>-1</v>
      </c>
      <c r="AF227" t="s">
        <v>2830</v>
      </c>
      <c r="AG227" t="s">
        <v>143</v>
      </c>
      <c r="AH227" t="s">
        <v>244</v>
      </c>
      <c r="AI227" t="s">
        <v>59</v>
      </c>
      <c r="AJ227">
        <v>2</v>
      </c>
      <c r="AK227">
        <v>0</v>
      </c>
      <c r="AL227">
        <v>0</v>
      </c>
      <c r="AM227">
        <v>804936.13732162199</v>
      </c>
      <c r="AN227">
        <v>0</v>
      </c>
      <c r="AO227">
        <v>804936.13732162199</v>
      </c>
      <c r="AP227">
        <v>0</v>
      </c>
      <c r="AQ227">
        <v>0</v>
      </c>
      <c r="AR227">
        <v>0</v>
      </c>
      <c r="AS227" s="1">
        <v>11269105.9225027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2817276.4806256699</v>
      </c>
      <c r="BF227" t="s">
        <v>2831</v>
      </c>
      <c r="BG227" t="s">
        <v>2833</v>
      </c>
      <c r="BH227" t="s">
        <v>66</v>
      </c>
      <c r="BJ227" t="s">
        <v>128</v>
      </c>
      <c r="BK227" t="s">
        <v>161</v>
      </c>
      <c r="BL227" t="s">
        <v>123</v>
      </c>
      <c r="BM227" t="s">
        <v>147</v>
      </c>
      <c r="BN227" t="b">
        <v>1</v>
      </c>
      <c r="BO227">
        <v>3</v>
      </c>
      <c r="BP227">
        <v>3.0517599999999999E-4</v>
      </c>
      <c r="BQ227">
        <v>0.87392599999999998</v>
      </c>
      <c r="BR227">
        <v>1.05505</v>
      </c>
      <c r="BS227">
        <v>734</v>
      </c>
      <c r="BT227">
        <v>0</v>
      </c>
      <c r="BU227" t="s">
        <v>67</v>
      </c>
      <c r="BV227">
        <v>1</v>
      </c>
      <c r="BW227">
        <v>0</v>
      </c>
      <c r="BX227">
        <v>1</v>
      </c>
      <c r="BY227">
        <v>289.2527</v>
      </c>
      <c r="BZ227">
        <v>0</v>
      </c>
      <c r="CA227" t="s">
        <v>248</v>
      </c>
      <c r="CB227">
        <v>289.2527</v>
      </c>
      <c r="CC227" t="s">
        <v>68</v>
      </c>
      <c r="CD227">
        <v>5.9516</v>
      </c>
      <c r="CE227">
        <v>5.9516</v>
      </c>
      <c r="CF227" t="b">
        <v>0</v>
      </c>
      <c r="CG227">
        <v>1</v>
      </c>
      <c r="CH227">
        <v>734</v>
      </c>
      <c r="CI227">
        <v>47</v>
      </c>
      <c r="CJ227" t="s">
        <v>128</v>
      </c>
      <c r="CK227" t="s">
        <v>2832</v>
      </c>
      <c r="CL227">
        <v>0</v>
      </c>
      <c r="CM227" s="1">
        <v>11269105.9225027</v>
      </c>
      <c r="CN227" t="s">
        <v>128</v>
      </c>
      <c r="CQ227">
        <v>0</v>
      </c>
      <c r="CR227" t="s">
        <v>59</v>
      </c>
    </row>
    <row r="228" spans="1:96" hidden="1" x14ac:dyDescent="0.55000000000000004">
      <c r="S228" t="s">
        <v>83</v>
      </c>
      <c r="T228" t="s">
        <v>284</v>
      </c>
      <c r="U228" t="s">
        <v>62</v>
      </c>
      <c r="V228" t="s">
        <v>285</v>
      </c>
      <c r="W228" t="s">
        <v>64</v>
      </c>
      <c r="X228">
        <v>4.73529411764705</v>
      </c>
      <c r="Y228">
        <v>0</v>
      </c>
      <c r="Z228">
        <v>0</v>
      </c>
      <c r="AB228">
        <v>0.21118012422360199</v>
      </c>
      <c r="AC228">
        <v>1839</v>
      </c>
      <c r="AD228">
        <v>1</v>
      </c>
      <c r="AE228">
        <v>8</v>
      </c>
      <c r="AI228" t="s">
        <v>59</v>
      </c>
      <c r="AJ228">
        <v>3</v>
      </c>
      <c r="AK228">
        <v>8</v>
      </c>
      <c r="AL228">
        <v>0</v>
      </c>
      <c r="AM228">
        <v>373970.64733512898</v>
      </c>
      <c r="AN228">
        <v>0</v>
      </c>
      <c r="AO228">
        <v>373970.64733512898</v>
      </c>
      <c r="AP228">
        <v>1308897.2656729501</v>
      </c>
      <c r="AQ228">
        <v>0</v>
      </c>
      <c r="AR228">
        <v>0</v>
      </c>
      <c r="AS228">
        <v>0</v>
      </c>
      <c r="AT228">
        <v>5235589.0626918096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G228" t="s">
        <v>846</v>
      </c>
      <c r="BH228" t="s">
        <v>87</v>
      </c>
      <c r="BN228" t="b">
        <v>0</v>
      </c>
      <c r="BS228">
        <v>1839</v>
      </c>
      <c r="BT228">
        <v>6.3333333333333304</v>
      </c>
      <c r="BU228" t="s">
        <v>67</v>
      </c>
      <c r="BV228">
        <v>1</v>
      </c>
      <c r="BW228">
        <v>0</v>
      </c>
      <c r="BX228">
        <v>3</v>
      </c>
      <c r="BY228">
        <v>285.22140000000002</v>
      </c>
      <c r="BZ228">
        <v>0</v>
      </c>
      <c r="CB228">
        <v>285.22140000000002</v>
      </c>
      <c r="CC228">
        <v>0.626470588235294</v>
      </c>
      <c r="CD228">
        <v>5.1767000000000003</v>
      </c>
      <c r="CE228">
        <v>5.1767000000000003</v>
      </c>
      <c r="CF228" t="b">
        <v>0</v>
      </c>
      <c r="CG228">
        <v>0</v>
      </c>
      <c r="CH228">
        <v>1839</v>
      </c>
      <c r="CL228">
        <v>0</v>
      </c>
      <c r="CM228">
        <v>5235589.0626918096</v>
      </c>
      <c r="CQ228">
        <v>0.70370370370370305</v>
      </c>
      <c r="CR228" t="s">
        <v>59</v>
      </c>
    </row>
    <row r="229" spans="1:96" hidden="1" x14ac:dyDescent="0.55000000000000004">
      <c r="S229" t="s">
        <v>133</v>
      </c>
      <c r="T229" t="s">
        <v>134</v>
      </c>
      <c r="U229" t="s">
        <v>62</v>
      </c>
      <c r="V229" t="s">
        <v>135</v>
      </c>
      <c r="W229" t="s">
        <v>64</v>
      </c>
      <c r="X229">
        <v>4.4411764705882302</v>
      </c>
      <c r="Y229">
        <v>0</v>
      </c>
      <c r="Z229">
        <v>0</v>
      </c>
      <c r="AB229">
        <v>0.22516556291390699</v>
      </c>
      <c r="AC229">
        <v>1466</v>
      </c>
      <c r="AD229">
        <v>0</v>
      </c>
      <c r="AE229">
        <v>8</v>
      </c>
      <c r="AI229" t="s">
        <v>59</v>
      </c>
      <c r="AJ229">
        <v>1</v>
      </c>
      <c r="AK229">
        <v>7</v>
      </c>
      <c r="AL229">
        <v>0</v>
      </c>
      <c r="AM229">
        <v>1555228.99743023</v>
      </c>
      <c r="AN229" s="1">
        <v>10886602.982011599</v>
      </c>
      <c r="AO229">
        <v>1555228.99743023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 s="1">
        <v>21773205.964023199</v>
      </c>
      <c r="BE229">
        <v>0</v>
      </c>
      <c r="BG229" t="s">
        <v>847</v>
      </c>
      <c r="BH229" t="s">
        <v>87</v>
      </c>
      <c r="BN229" t="b">
        <v>0</v>
      </c>
      <c r="BS229">
        <v>1466</v>
      </c>
      <c r="BT229">
        <v>9</v>
      </c>
      <c r="BU229" t="s">
        <v>67</v>
      </c>
      <c r="BV229">
        <v>1</v>
      </c>
      <c r="BW229">
        <v>0</v>
      </c>
      <c r="BX229">
        <v>1</v>
      </c>
      <c r="BY229">
        <v>397.1986</v>
      </c>
      <c r="BZ229">
        <v>0</v>
      </c>
      <c r="CB229">
        <v>397.1986</v>
      </c>
      <c r="CC229">
        <v>0.65588235294117603</v>
      </c>
      <c r="CD229">
        <v>4.5862999999999996</v>
      </c>
      <c r="CE229">
        <v>4.5862999999999996</v>
      </c>
      <c r="CF229" t="b">
        <v>0</v>
      </c>
      <c r="CG229">
        <v>0</v>
      </c>
      <c r="CH229">
        <v>1466</v>
      </c>
      <c r="CL229">
        <v>0</v>
      </c>
      <c r="CM229" s="1">
        <v>21773205.964023199</v>
      </c>
      <c r="CQ229">
        <v>0</v>
      </c>
      <c r="CR229" t="s">
        <v>59</v>
      </c>
    </row>
    <row r="230" spans="1:96" hidden="1" x14ac:dyDescent="0.55000000000000004">
      <c r="S230" t="s">
        <v>83</v>
      </c>
      <c r="T230" t="s">
        <v>284</v>
      </c>
      <c r="U230" t="s">
        <v>62</v>
      </c>
      <c r="V230" t="s">
        <v>285</v>
      </c>
      <c r="W230" t="s">
        <v>64</v>
      </c>
      <c r="X230">
        <v>0</v>
      </c>
      <c r="Y230">
        <v>0</v>
      </c>
      <c r="Z230">
        <v>0</v>
      </c>
      <c r="AB230">
        <v>0</v>
      </c>
      <c r="AC230">
        <v>1841</v>
      </c>
      <c r="AD230">
        <v>0</v>
      </c>
      <c r="AE230">
        <v>-1</v>
      </c>
      <c r="AI230" t="s">
        <v>59</v>
      </c>
      <c r="AJ230">
        <v>2</v>
      </c>
      <c r="AK230">
        <v>0</v>
      </c>
      <c r="AL230">
        <v>0</v>
      </c>
      <c r="AM230">
        <v>313659.01816220698</v>
      </c>
      <c r="AN230">
        <v>0</v>
      </c>
      <c r="AO230">
        <v>313659.01816220698</v>
      </c>
      <c r="AP230">
        <v>1097806.5635677199</v>
      </c>
      <c r="AQ230">
        <v>0</v>
      </c>
      <c r="AR230">
        <v>0</v>
      </c>
      <c r="AS230">
        <v>0</v>
      </c>
      <c r="AT230">
        <v>4391226.2542708898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G230" t="s">
        <v>848</v>
      </c>
      <c r="BH230" t="s">
        <v>66</v>
      </c>
      <c r="BN230" t="b">
        <v>1</v>
      </c>
      <c r="BS230">
        <v>1841</v>
      </c>
      <c r="BT230">
        <v>0</v>
      </c>
      <c r="BU230" t="s">
        <v>67</v>
      </c>
      <c r="BV230">
        <v>1</v>
      </c>
      <c r="BW230">
        <v>0</v>
      </c>
      <c r="BX230">
        <v>1</v>
      </c>
      <c r="BY230">
        <v>369.16739999999999</v>
      </c>
      <c r="BZ230">
        <v>0</v>
      </c>
      <c r="CB230">
        <v>369.16739999999999</v>
      </c>
      <c r="CC230" t="s">
        <v>68</v>
      </c>
      <c r="CD230">
        <v>4.7138</v>
      </c>
      <c r="CE230">
        <v>4.7138</v>
      </c>
      <c r="CF230" t="b">
        <v>0</v>
      </c>
      <c r="CG230">
        <v>1</v>
      </c>
      <c r="CH230">
        <v>1841</v>
      </c>
      <c r="CL230">
        <v>0</v>
      </c>
      <c r="CM230">
        <v>4391226.2542708898</v>
      </c>
      <c r="CQ230">
        <v>0</v>
      </c>
      <c r="CR230" t="s">
        <v>59</v>
      </c>
    </row>
    <row r="231" spans="1:96" hidden="1" x14ac:dyDescent="0.55000000000000004">
      <c r="S231" t="s">
        <v>79</v>
      </c>
      <c r="T231" t="s">
        <v>472</v>
      </c>
      <c r="U231" t="s">
        <v>62</v>
      </c>
      <c r="V231" t="s">
        <v>473</v>
      </c>
      <c r="W231" t="s">
        <v>64</v>
      </c>
      <c r="X231">
        <v>2.0588235294117601</v>
      </c>
      <c r="Y231">
        <v>0.48897058823529399</v>
      </c>
      <c r="Z231">
        <v>0</v>
      </c>
      <c r="AB231">
        <v>0.48571428571428499</v>
      </c>
      <c r="AC231">
        <v>992</v>
      </c>
      <c r="AD231">
        <v>0.16666666666666599</v>
      </c>
      <c r="AE231">
        <v>156</v>
      </c>
      <c r="AI231" t="s">
        <v>59</v>
      </c>
      <c r="AJ231">
        <v>4</v>
      </c>
      <c r="AK231">
        <v>3</v>
      </c>
      <c r="AL231">
        <v>0</v>
      </c>
      <c r="AM231">
        <v>3395225.4942864398</v>
      </c>
      <c r="AN231">
        <v>0</v>
      </c>
      <c r="AO231">
        <v>3395225.4942864398</v>
      </c>
      <c r="AP231">
        <v>0</v>
      </c>
      <c r="AQ231">
        <v>0</v>
      </c>
      <c r="AR231">
        <v>0</v>
      </c>
      <c r="AS231">
        <v>7151559.9199161399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 s="1">
        <v>40381597.000093997</v>
      </c>
      <c r="BA231">
        <v>0</v>
      </c>
      <c r="BB231">
        <v>0</v>
      </c>
      <c r="BC231">
        <v>0</v>
      </c>
      <c r="BD231">
        <v>0</v>
      </c>
      <c r="BE231" s="1">
        <v>11883289.2300025</v>
      </c>
      <c r="BG231" t="s">
        <v>849</v>
      </c>
      <c r="BH231" t="s">
        <v>78</v>
      </c>
      <c r="BN231" t="b">
        <v>0</v>
      </c>
      <c r="BS231">
        <v>992</v>
      </c>
      <c r="BT231">
        <v>4</v>
      </c>
      <c r="BU231" t="s">
        <v>67</v>
      </c>
      <c r="BV231">
        <v>2</v>
      </c>
      <c r="BW231">
        <v>0</v>
      </c>
      <c r="BX231">
        <v>4</v>
      </c>
      <c r="BY231">
        <v>433.25850000000003</v>
      </c>
      <c r="BZ231">
        <v>0</v>
      </c>
      <c r="CB231">
        <v>433.25850000000003</v>
      </c>
      <c r="CC231">
        <v>0.82352941176470595</v>
      </c>
      <c r="CD231">
        <v>3.4253999999999998</v>
      </c>
      <c r="CE231">
        <v>3.4253999999999998</v>
      </c>
      <c r="CF231" t="b">
        <v>0</v>
      </c>
      <c r="CG231">
        <v>0</v>
      </c>
      <c r="CH231">
        <v>992</v>
      </c>
      <c r="CL231">
        <v>200</v>
      </c>
      <c r="CM231" s="1">
        <v>47533156.920010097</v>
      </c>
      <c r="CQ231">
        <v>0.35</v>
      </c>
      <c r="CR231" t="s">
        <v>59</v>
      </c>
    </row>
    <row r="232" spans="1:96" x14ac:dyDescent="0.55000000000000004">
      <c r="A232">
        <v>161.1</v>
      </c>
      <c r="B232" t="s">
        <v>185</v>
      </c>
      <c r="C232" t="s">
        <v>143</v>
      </c>
      <c r="D232" t="s">
        <v>186</v>
      </c>
      <c r="E232" t="s">
        <v>187</v>
      </c>
      <c r="F232" t="s">
        <v>128</v>
      </c>
      <c r="G232" t="s">
        <v>146</v>
      </c>
      <c r="H232" t="s">
        <v>123</v>
      </c>
      <c r="I232" t="s">
        <v>147</v>
      </c>
      <c r="J232">
        <v>3</v>
      </c>
      <c r="K232">
        <v>1.0681200000000001E-4</v>
      </c>
      <c r="L232">
        <v>0.72458800000000001</v>
      </c>
      <c r="M232">
        <v>0.66303000000000001</v>
      </c>
      <c r="N232" t="s">
        <v>188</v>
      </c>
      <c r="O232">
        <v>28</v>
      </c>
      <c r="P232" t="s">
        <v>128</v>
      </c>
      <c r="Q232" t="s">
        <v>189</v>
      </c>
      <c r="R232" t="s">
        <v>128</v>
      </c>
      <c r="S232" t="s">
        <v>74</v>
      </c>
      <c r="T232" t="s">
        <v>170</v>
      </c>
      <c r="U232" t="s">
        <v>62</v>
      </c>
      <c r="V232" t="s">
        <v>171</v>
      </c>
      <c r="W232" t="s">
        <v>64</v>
      </c>
      <c r="X232">
        <v>2</v>
      </c>
      <c r="Y232">
        <v>0</v>
      </c>
      <c r="Z232">
        <v>0</v>
      </c>
      <c r="AB232">
        <v>0.5</v>
      </c>
      <c r="AC232">
        <v>443</v>
      </c>
      <c r="AD232">
        <v>0</v>
      </c>
      <c r="AE232">
        <v>38</v>
      </c>
      <c r="AF232" t="s">
        <v>185</v>
      </c>
      <c r="AG232" t="s">
        <v>143</v>
      </c>
      <c r="AH232" t="s">
        <v>186</v>
      </c>
      <c r="AI232" t="s">
        <v>59</v>
      </c>
      <c r="AJ232">
        <v>1</v>
      </c>
      <c r="AK232">
        <v>3</v>
      </c>
      <c r="AL232">
        <v>6235112.6687559905</v>
      </c>
      <c r="AM232">
        <v>4548605.6095326701</v>
      </c>
      <c r="AN232">
        <v>0</v>
      </c>
      <c r="AO232">
        <v>4548605.6095326701</v>
      </c>
      <c r="AP232">
        <v>0</v>
      </c>
      <c r="AQ232">
        <v>0</v>
      </c>
      <c r="AR232">
        <v>0</v>
      </c>
      <c r="AS232" s="1">
        <v>10498754.9740496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9012275.6527776308</v>
      </c>
      <c r="BA232" s="1">
        <v>18705338.006267902</v>
      </c>
      <c r="BB232">
        <v>0</v>
      </c>
      <c r="BC232" s="1">
        <v>25464109.9003621</v>
      </c>
      <c r="BD232">
        <v>0</v>
      </c>
      <c r="BE232" s="1">
        <v>11243785.131797301</v>
      </c>
      <c r="BF232" t="s">
        <v>187</v>
      </c>
      <c r="BG232" t="s">
        <v>2804</v>
      </c>
      <c r="BH232" t="s">
        <v>191</v>
      </c>
      <c r="BJ232" t="s">
        <v>128</v>
      </c>
      <c r="BK232" t="s">
        <v>146</v>
      </c>
      <c r="BL232" t="s">
        <v>123</v>
      </c>
      <c r="BM232" t="s">
        <v>147</v>
      </c>
      <c r="BN232" t="b">
        <v>0</v>
      </c>
      <c r="BO232">
        <v>3</v>
      </c>
      <c r="BP232">
        <v>1.0681200000000001E-4</v>
      </c>
      <c r="BQ232">
        <v>0.72458800000000001</v>
      </c>
      <c r="BR232">
        <v>0.66303000000000001</v>
      </c>
      <c r="BS232">
        <v>443</v>
      </c>
      <c r="BT232">
        <v>10</v>
      </c>
      <c r="BU232" t="s">
        <v>67</v>
      </c>
      <c r="BV232">
        <v>4</v>
      </c>
      <c r="BW232">
        <v>0</v>
      </c>
      <c r="BX232">
        <v>1</v>
      </c>
      <c r="BY232">
        <v>161.09610000000001</v>
      </c>
      <c r="BZ232">
        <v>0</v>
      </c>
      <c r="CA232" t="s">
        <v>188</v>
      </c>
      <c r="CB232">
        <v>161.09610000000001</v>
      </c>
      <c r="CC232">
        <v>0.9</v>
      </c>
      <c r="CD232">
        <v>6.7827000000000002</v>
      </c>
      <c r="CE232">
        <v>6.7827000000000002</v>
      </c>
      <c r="CF232" t="b">
        <v>0</v>
      </c>
      <c r="CG232">
        <v>0</v>
      </c>
      <c r="CH232">
        <v>443</v>
      </c>
      <c r="CI232">
        <v>28</v>
      </c>
      <c r="CJ232" t="s">
        <v>128</v>
      </c>
      <c r="CK232" t="s">
        <v>189</v>
      </c>
      <c r="CL232">
        <v>0</v>
      </c>
      <c r="CM232" s="1">
        <v>63680478.533457302</v>
      </c>
      <c r="CN232" t="s">
        <v>128</v>
      </c>
      <c r="CQ232">
        <v>0</v>
      </c>
      <c r="CR232" t="s">
        <v>59</v>
      </c>
    </row>
    <row r="233" spans="1:96" hidden="1" x14ac:dyDescent="0.55000000000000004">
      <c r="S233" t="s">
        <v>208</v>
      </c>
      <c r="T233" t="s">
        <v>857</v>
      </c>
      <c r="U233" t="s">
        <v>62</v>
      </c>
      <c r="V233" t="s">
        <v>858</v>
      </c>
      <c r="W233" t="s">
        <v>64</v>
      </c>
      <c r="X233">
        <v>0</v>
      </c>
      <c r="Y233">
        <v>0</v>
      </c>
      <c r="Z233">
        <v>0</v>
      </c>
      <c r="AB233">
        <v>0</v>
      </c>
      <c r="AC233">
        <v>1195</v>
      </c>
      <c r="AD233">
        <v>0</v>
      </c>
      <c r="AE233">
        <v>-1</v>
      </c>
      <c r="AI233" t="s">
        <v>59</v>
      </c>
      <c r="AJ233">
        <v>2</v>
      </c>
      <c r="AK233">
        <v>0</v>
      </c>
      <c r="AL233">
        <v>0</v>
      </c>
      <c r="AM233">
        <v>3759827.8315803199</v>
      </c>
      <c r="AN233">
        <v>0</v>
      </c>
      <c r="AO233">
        <v>3759827.8315803199</v>
      </c>
      <c r="AP233">
        <v>8344536.0307540596</v>
      </c>
      <c r="AQ233">
        <v>0</v>
      </c>
      <c r="AR233">
        <v>0</v>
      </c>
      <c r="AS233">
        <v>0</v>
      </c>
      <c r="AT233" s="1">
        <v>33378144.123016201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 s="1">
        <v>19259445.519108299</v>
      </c>
      <c r="BD233">
        <v>0</v>
      </c>
      <c r="BE233">
        <v>4814861.3797770701</v>
      </c>
      <c r="BG233" t="s">
        <v>859</v>
      </c>
      <c r="BH233" t="s">
        <v>66</v>
      </c>
      <c r="BN233" t="b">
        <v>1</v>
      </c>
      <c r="BS233">
        <v>1195</v>
      </c>
      <c r="BT233">
        <v>0</v>
      </c>
      <c r="BU233" t="s">
        <v>67</v>
      </c>
      <c r="BV233">
        <v>2</v>
      </c>
      <c r="BW233">
        <v>0</v>
      </c>
      <c r="BX233">
        <v>1</v>
      </c>
      <c r="BY233">
        <v>430.1712</v>
      </c>
      <c r="BZ233">
        <v>0</v>
      </c>
      <c r="CB233">
        <v>430.1712</v>
      </c>
      <c r="CC233" t="s">
        <v>68</v>
      </c>
      <c r="CD233">
        <v>2.5135999999999998</v>
      </c>
      <c r="CE233">
        <v>2.5135999999999998</v>
      </c>
      <c r="CF233" t="b">
        <v>0</v>
      </c>
      <c r="CG233">
        <v>1</v>
      </c>
      <c r="CH233">
        <v>1195</v>
      </c>
      <c r="CL233">
        <v>0</v>
      </c>
      <c r="CM233" s="1">
        <v>52637589.642124496</v>
      </c>
      <c r="CQ233">
        <v>0</v>
      </c>
      <c r="CR233" t="s">
        <v>59</v>
      </c>
    </row>
    <row r="234" spans="1:96" hidden="1" x14ac:dyDescent="0.55000000000000004">
      <c r="S234" t="s">
        <v>74</v>
      </c>
      <c r="T234" t="s">
        <v>110</v>
      </c>
      <c r="U234" t="s">
        <v>62</v>
      </c>
      <c r="V234" t="s">
        <v>111</v>
      </c>
      <c r="W234" t="s">
        <v>64</v>
      </c>
      <c r="X234">
        <v>1.3333333333333299</v>
      </c>
      <c r="Y234">
        <v>0</v>
      </c>
      <c r="Z234">
        <v>0</v>
      </c>
      <c r="AB234">
        <v>0.75</v>
      </c>
      <c r="AC234">
        <v>415</v>
      </c>
      <c r="AD234">
        <v>1</v>
      </c>
      <c r="AE234">
        <v>70</v>
      </c>
      <c r="AI234" t="s">
        <v>59</v>
      </c>
      <c r="AJ234">
        <v>2</v>
      </c>
      <c r="AK234">
        <v>2</v>
      </c>
      <c r="AL234" s="1">
        <v>10221018.6100554</v>
      </c>
      <c r="AM234">
        <v>7637848.47299287</v>
      </c>
      <c r="AN234">
        <v>0</v>
      </c>
      <c r="AO234">
        <v>7637848.47299287</v>
      </c>
      <c r="AP234">
        <v>0</v>
      </c>
      <c r="AQ234">
        <v>0</v>
      </c>
      <c r="AR234">
        <v>0</v>
      </c>
      <c r="AS234">
        <v>8778534.3611939494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 s="1">
        <v>30663055.830166399</v>
      </c>
      <c r="BB234">
        <v>0</v>
      </c>
      <c r="BC234" s="1">
        <v>67488288.430539802</v>
      </c>
      <c r="BD234">
        <v>0</v>
      </c>
      <c r="BE234" s="1">
        <v>19066705.697933398</v>
      </c>
      <c r="BG234" t="s">
        <v>860</v>
      </c>
      <c r="BH234" t="s">
        <v>861</v>
      </c>
      <c r="BN234" t="b">
        <v>0</v>
      </c>
      <c r="BS234">
        <v>415</v>
      </c>
      <c r="BT234">
        <v>2.5</v>
      </c>
      <c r="BU234" t="s">
        <v>67</v>
      </c>
      <c r="BV234">
        <v>3</v>
      </c>
      <c r="BW234">
        <v>0</v>
      </c>
      <c r="BX234">
        <v>2</v>
      </c>
      <c r="BY234">
        <v>260.24979999999999</v>
      </c>
      <c r="BZ234">
        <v>0</v>
      </c>
      <c r="CB234">
        <v>260.24979999999999</v>
      </c>
      <c r="CC234">
        <v>0.88888888888888895</v>
      </c>
      <c r="CD234">
        <v>5.3282999999999996</v>
      </c>
      <c r="CE234">
        <v>5.3282999999999996</v>
      </c>
      <c r="CF234" t="b">
        <v>0</v>
      </c>
      <c r="CG234">
        <v>0</v>
      </c>
      <c r="CH234">
        <v>415</v>
      </c>
      <c r="CL234">
        <v>0</v>
      </c>
      <c r="CM234" s="1">
        <v>106929878.62190001</v>
      </c>
      <c r="CQ234">
        <v>0.83333333333333304</v>
      </c>
      <c r="CR234" t="s">
        <v>59</v>
      </c>
    </row>
    <row r="235" spans="1:96" hidden="1" x14ac:dyDescent="0.55000000000000004">
      <c r="S235" t="s">
        <v>79</v>
      </c>
      <c r="T235" t="s">
        <v>219</v>
      </c>
      <c r="U235" t="s">
        <v>62</v>
      </c>
      <c r="V235" t="s">
        <v>220</v>
      </c>
      <c r="W235" t="s">
        <v>64</v>
      </c>
      <c r="X235">
        <v>1.25</v>
      </c>
      <c r="Y235">
        <v>0.66666666666666596</v>
      </c>
      <c r="Z235">
        <v>0</v>
      </c>
      <c r="AB235">
        <v>0.8</v>
      </c>
      <c r="AC235">
        <v>708</v>
      </c>
      <c r="AD235">
        <v>0.33333333333333298</v>
      </c>
      <c r="AE235">
        <v>50</v>
      </c>
      <c r="AI235" t="s">
        <v>59</v>
      </c>
      <c r="AJ235">
        <v>3</v>
      </c>
      <c r="AK235">
        <v>2</v>
      </c>
      <c r="AL235">
        <v>0</v>
      </c>
      <c r="AM235">
        <v>1282581.8656559901</v>
      </c>
      <c r="AN235">
        <v>0</v>
      </c>
      <c r="AO235">
        <v>1282581.8656559901</v>
      </c>
      <c r="AP235">
        <v>0</v>
      </c>
      <c r="AQ235">
        <v>0</v>
      </c>
      <c r="AR235">
        <v>0</v>
      </c>
      <c r="AS235" s="1">
        <v>17956146.119183902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4489036.5297959801</v>
      </c>
      <c r="BG235" t="s">
        <v>862</v>
      </c>
      <c r="BH235" t="s">
        <v>863</v>
      </c>
      <c r="BN235" t="b">
        <v>0</v>
      </c>
      <c r="BS235">
        <v>708</v>
      </c>
      <c r="BT235">
        <v>2</v>
      </c>
      <c r="BU235" t="s">
        <v>67</v>
      </c>
      <c r="BV235">
        <v>1</v>
      </c>
      <c r="BW235">
        <v>0</v>
      </c>
      <c r="BX235">
        <v>3</v>
      </c>
      <c r="BY235">
        <v>415.28390000000002</v>
      </c>
      <c r="BZ235">
        <v>0</v>
      </c>
      <c r="CB235">
        <v>415.28390000000002</v>
      </c>
      <c r="CC235">
        <v>0.91666666666666596</v>
      </c>
      <c r="CD235">
        <v>3.6501000000000001</v>
      </c>
      <c r="CE235">
        <v>3.6501000000000001</v>
      </c>
      <c r="CF235" t="b">
        <v>0</v>
      </c>
      <c r="CG235">
        <v>0</v>
      </c>
      <c r="CH235">
        <v>708</v>
      </c>
      <c r="CL235">
        <v>8</v>
      </c>
      <c r="CM235" s="1">
        <v>17956146.119183902</v>
      </c>
      <c r="CQ235">
        <v>0.55555555555555503</v>
      </c>
      <c r="CR235" t="s">
        <v>59</v>
      </c>
    </row>
    <row r="236" spans="1:96" hidden="1" x14ac:dyDescent="0.55000000000000004">
      <c r="S236" t="s">
        <v>74</v>
      </c>
      <c r="T236" t="s">
        <v>110</v>
      </c>
      <c r="U236" t="s">
        <v>62</v>
      </c>
      <c r="V236" t="s">
        <v>111</v>
      </c>
      <c r="W236" t="s">
        <v>64</v>
      </c>
      <c r="X236">
        <v>0</v>
      </c>
      <c r="Y236">
        <v>0</v>
      </c>
      <c r="Z236">
        <v>0</v>
      </c>
      <c r="AB236">
        <v>0</v>
      </c>
      <c r="AC236">
        <v>589</v>
      </c>
      <c r="AD236">
        <v>0</v>
      </c>
      <c r="AE236">
        <v>-1</v>
      </c>
      <c r="AI236" t="s">
        <v>59</v>
      </c>
      <c r="AJ236">
        <v>2</v>
      </c>
      <c r="AK236">
        <v>0</v>
      </c>
      <c r="AL236">
        <v>1564206.93533355</v>
      </c>
      <c r="AM236">
        <v>1471544.46477045</v>
      </c>
      <c r="AN236">
        <v>0</v>
      </c>
      <c r="AO236">
        <v>1471544.46477045</v>
      </c>
      <c r="AP236">
        <v>0</v>
      </c>
      <c r="AQ236">
        <v>0</v>
      </c>
      <c r="AR236">
        <v>0</v>
      </c>
      <c r="AS236" s="1">
        <v>13293500.840152999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4692620.8060006704</v>
      </c>
      <c r="BB236">
        <v>0</v>
      </c>
      <c r="BC236">
        <v>2615500.8606326198</v>
      </c>
      <c r="BD236">
        <v>0</v>
      </c>
      <c r="BE236">
        <v>3977250.4251964199</v>
      </c>
      <c r="BG236" t="s">
        <v>864</v>
      </c>
      <c r="BH236" t="s">
        <v>66</v>
      </c>
      <c r="BN236" t="b">
        <v>1</v>
      </c>
      <c r="BS236">
        <v>589</v>
      </c>
      <c r="BT236">
        <v>0</v>
      </c>
      <c r="BU236" t="s">
        <v>67</v>
      </c>
      <c r="BV236">
        <v>3</v>
      </c>
      <c r="BW236">
        <v>0</v>
      </c>
      <c r="BX236">
        <v>1</v>
      </c>
      <c r="BY236">
        <v>461.28750000000002</v>
      </c>
      <c r="BZ236">
        <v>0</v>
      </c>
      <c r="CB236">
        <v>461.28750000000002</v>
      </c>
      <c r="CC236" t="s">
        <v>68</v>
      </c>
      <c r="CD236">
        <v>3.1293000000000002</v>
      </c>
      <c r="CE236">
        <v>3.1293000000000002</v>
      </c>
      <c r="CF236" t="b">
        <v>0</v>
      </c>
      <c r="CG236">
        <v>1</v>
      </c>
      <c r="CH236">
        <v>589</v>
      </c>
      <c r="CL236">
        <v>0</v>
      </c>
      <c r="CM236" s="1">
        <v>20601622.506786302</v>
      </c>
      <c r="CQ236">
        <v>0</v>
      </c>
      <c r="CR236" t="s">
        <v>59</v>
      </c>
    </row>
    <row r="237" spans="1:96" hidden="1" x14ac:dyDescent="0.55000000000000004">
      <c r="S237" t="s">
        <v>79</v>
      </c>
      <c r="T237" t="s">
        <v>200</v>
      </c>
      <c r="U237" t="s">
        <v>62</v>
      </c>
      <c r="V237" t="s">
        <v>201</v>
      </c>
      <c r="W237" t="s">
        <v>64</v>
      </c>
      <c r="X237">
        <v>0</v>
      </c>
      <c r="Y237">
        <v>0</v>
      </c>
      <c r="Z237">
        <v>0</v>
      </c>
      <c r="AB237">
        <v>0</v>
      </c>
      <c r="AC237">
        <v>1650</v>
      </c>
      <c r="AD237">
        <v>0</v>
      </c>
      <c r="AE237">
        <v>-1</v>
      </c>
      <c r="AI237" t="s">
        <v>59</v>
      </c>
      <c r="AJ237">
        <v>2</v>
      </c>
      <c r="AK237">
        <v>0</v>
      </c>
      <c r="AL237">
        <v>0</v>
      </c>
      <c r="AM237">
        <v>453552.36975335801</v>
      </c>
      <c r="AN237">
        <v>0</v>
      </c>
      <c r="AO237">
        <v>453552.36975335801</v>
      </c>
      <c r="AP237">
        <v>0</v>
      </c>
      <c r="AQ237">
        <v>6349733.1765470197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1587433.29413675</v>
      </c>
      <c r="BG237" t="s">
        <v>865</v>
      </c>
      <c r="BH237" t="s">
        <v>66</v>
      </c>
      <c r="BN237" t="b">
        <v>1</v>
      </c>
      <c r="BS237">
        <v>1650</v>
      </c>
      <c r="BT237">
        <v>0</v>
      </c>
      <c r="BU237" t="s">
        <v>67</v>
      </c>
      <c r="BV237">
        <v>1</v>
      </c>
      <c r="BW237">
        <v>0</v>
      </c>
      <c r="BX237">
        <v>1</v>
      </c>
      <c r="BY237">
        <v>221.04079999999999</v>
      </c>
      <c r="BZ237">
        <v>0</v>
      </c>
      <c r="CB237">
        <v>221.04079999999999</v>
      </c>
      <c r="CC237" t="s">
        <v>68</v>
      </c>
      <c r="CD237">
        <v>0.47689999999999999</v>
      </c>
      <c r="CE237">
        <v>0.47689999999999999</v>
      </c>
      <c r="CF237" t="b">
        <v>0</v>
      </c>
      <c r="CG237">
        <v>1</v>
      </c>
      <c r="CH237">
        <v>1650</v>
      </c>
      <c r="CL237">
        <v>0</v>
      </c>
      <c r="CM237">
        <v>6349733.1765470197</v>
      </c>
      <c r="CQ237">
        <v>0</v>
      </c>
      <c r="CR237" t="s">
        <v>59</v>
      </c>
    </row>
    <row r="238" spans="1:96" x14ac:dyDescent="0.55000000000000004">
      <c r="A238" t="s">
        <v>173</v>
      </c>
      <c r="B238" t="s">
        <v>266</v>
      </c>
      <c r="C238" t="s">
        <v>143</v>
      </c>
      <c r="D238" t="s">
        <v>267</v>
      </c>
      <c r="E238" t="s">
        <v>268</v>
      </c>
      <c r="F238" t="s">
        <v>269</v>
      </c>
      <c r="G238" t="s">
        <v>122</v>
      </c>
      <c r="H238" t="s">
        <v>123</v>
      </c>
      <c r="I238" t="s">
        <v>147</v>
      </c>
      <c r="J238">
        <v>1</v>
      </c>
      <c r="K238">
        <v>5.0354000000000002E-4</v>
      </c>
      <c r="L238">
        <v>0.93738699999999997</v>
      </c>
      <c r="M238">
        <v>2.47831</v>
      </c>
      <c r="N238" t="s">
        <v>270</v>
      </c>
      <c r="O238">
        <v>26</v>
      </c>
      <c r="P238" t="s">
        <v>271</v>
      </c>
      <c r="Q238" t="s">
        <v>272</v>
      </c>
      <c r="R238" t="s">
        <v>128</v>
      </c>
      <c r="S238" t="s">
        <v>262</v>
      </c>
      <c r="T238" t="s">
        <v>2504</v>
      </c>
      <c r="U238" t="s">
        <v>62</v>
      </c>
      <c r="V238" t="s">
        <v>2505</v>
      </c>
      <c r="W238" t="s">
        <v>64</v>
      </c>
      <c r="X238">
        <v>4.6041666666666599</v>
      </c>
      <c r="Y238">
        <v>3.4454154002026303E-2</v>
      </c>
      <c r="Z238">
        <v>0</v>
      </c>
      <c r="AB238">
        <v>0.217194570135746</v>
      </c>
      <c r="AC238">
        <v>110</v>
      </c>
      <c r="AD238">
        <v>0.73333333333333295</v>
      </c>
      <c r="AE238">
        <v>39</v>
      </c>
      <c r="AF238" t="s">
        <v>266</v>
      </c>
      <c r="AG238" t="s">
        <v>143</v>
      </c>
      <c r="AH238" t="s">
        <v>267</v>
      </c>
      <c r="AI238" t="s">
        <v>59</v>
      </c>
      <c r="AJ238">
        <v>6</v>
      </c>
      <c r="AK238">
        <v>8</v>
      </c>
      <c r="AL238">
        <v>7066915.7999770204</v>
      </c>
      <c r="AM238">
        <v>9277749.8277202994</v>
      </c>
      <c r="AN238">
        <v>0</v>
      </c>
      <c r="AO238">
        <v>9277749.8277202994</v>
      </c>
      <c r="AP238" s="1">
        <v>19001940.142534599</v>
      </c>
      <c r="AQ238">
        <v>0</v>
      </c>
      <c r="AR238" s="1">
        <v>11174810.712215001</v>
      </c>
      <c r="AS238">
        <v>9312021.1570920292</v>
      </c>
      <c r="AT238">
        <v>5672216.9798036702</v>
      </c>
      <c r="AU238">
        <v>4619634.4839512696</v>
      </c>
      <c r="AV238" s="1">
        <v>11659962.904405501</v>
      </c>
      <c r="AW238" s="1">
        <v>26179360.193131398</v>
      </c>
      <c r="AX238" s="1">
        <v>31847746.731406</v>
      </c>
      <c r="AY238" s="1">
        <v>12308436.665797399</v>
      </c>
      <c r="AZ238">
        <v>7050029.9569771299</v>
      </c>
      <c r="BA238">
        <v>4921150.0115743</v>
      </c>
      <c r="BB238">
        <v>0</v>
      </c>
      <c r="BC238">
        <v>5143127.7917302297</v>
      </c>
      <c r="BD238">
        <v>0</v>
      </c>
      <c r="BE238">
        <v>5376294.72644985</v>
      </c>
      <c r="BF238" t="s">
        <v>268</v>
      </c>
      <c r="BG238" t="s">
        <v>2506</v>
      </c>
      <c r="BH238" t="s">
        <v>94</v>
      </c>
      <c r="BJ238" t="s">
        <v>269</v>
      </c>
      <c r="BK238" t="s">
        <v>122</v>
      </c>
      <c r="BL238" t="s">
        <v>123</v>
      </c>
      <c r="BM238" t="s">
        <v>147</v>
      </c>
      <c r="BN238" t="b">
        <v>0</v>
      </c>
      <c r="BO238">
        <v>1</v>
      </c>
      <c r="BP238">
        <v>5.0354000000000002E-4</v>
      </c>
      <c r="BQ238">
        <v>0.93738699999999997</v>
      </c>
      <c r="BR238">
        <v>2.47831</v>
      </c>
      <c r="BS238">
        <v>110</v>
      </c>
      <c r="BT238">
        <v>7.1666666666666599</v>
      </c>
      <c r="BU238" t="s">
        <v>67</v>
      </c>
      <c r="BV238">
        <v>11</v>
      </c>
      <c r="BW238">
        <v>0</v>
      </c>
      <c r="BX238">
        <v>6</v>
      </c>
      <c r="BY238">
        <v>203.17949999999999</v>
      </c>
      <c r="BZ238">
        <v>0</v>
      </c>
      <c r="CA238" t="s">
        <v>270</v>
      </c>
      <c r="CB238">
        <v>203.17949999999999</v>
      </c>
      <c r="CC238">
        <v>0.63958333333333295</v>
      </c>
      <c r="CD238">
        <v>4.5914999999999999</v>
      </c>
      <c r="CE238">
        <v>4.5914999999999999</v>
      </c>
      <c r="CF238" t="b">
        <v>0</v>
      </c>
      <c r="CG238">
        <v>0</v>
      </c>
      <c r="CH238">
        <v>110</v>
      </c>
      <c r="CI238">
        <v>26</v>
      </c>
      <c r="CJ238" t="s">
        <v>271</v>
      </c>
      <c r="CK238" t="s">
        <v>272</v>
      </c>
      <c r="CL238">
        <v>774</v>
      </c>
      <c r="CM238" s="1">
        <v>129888497.588084</v>
      </c>
      <c r="CN238" t="s">
        <v>128</v>
      </c>
      <c r="CQ238">
        <v>0.59722222222222199</v>
      </c>
      <c r="CR238" t="s">
        <v>59</v>
      </c>
    </row>
    <row r="239" spans="1:96" hidden="1" x14ac:dyDescent="0.55000000000000004">
      <c r="S239" t="s">
        <v>83</v>
      </c>
      <c r="T239" t="s">
        <v>874</v>
      </c>
      <c r="U239" t="s">
        <v>62</v>
      </c>
      <c r="V239" t="s">
        <v>198</v>
      </c>
      <c r="W239" t="s">
        <v>64</v>
      </c>
      <c r="X239">
        <v>0</v>
      </c>
      <c r="Y239">
        <v>0</v>
      </c>
      <c r="Z239">
        <v>0</v>
      </c>
      <c r="AB239">
        <v>0</v>
      </c>
      <c r="AC239">
        <v>239</v>
      </c>
      <c r="AD239">
        <v>0</v>
      </c>
      <c r="AE239">
        <v>-1</v>
      </c>
      <c r="AI239" t="s">
        <v>59</v>
      </c>
      <c r="AJ239">
        <v>2</v>
      </c>
      <c r="AK239">
        <v>0</v>
      </c>
      <c r="AL239">
        <v>0</v>
      </c>
      <c r="AM239">
        <v>870315.114668853</v>
      </c>
      <c r="AN239">
        <v>0</v>
      </c>
      <c r="AO239">
        <v>870315.114668853</v>
      </c>
      <c r="AP239">
        <v>3046102.9013409801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4882524.0732731102</v>
      </c>
      <c r="AX239">
        <v>0</v>
      </c>
      <c r="AY239">
        <v>7301887.5320908204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G239" t="s">
        <v>875</v>
      </c>
      <c r="BH239" t="s">
        <v>66</v>
      </c>
      <c r="BN239" t="b">
        <v>1</v>
      </c>
      <c r="BS239">
        <v>239</v>
      </c>
      <c r="BT239">
        <v>0</v>
      </c>
      <c r="BU239" t="s">
        <v>67</v>
      </c>
      <c r="BV239">
        <v>2</v>
      </c>
      <c r="BW239">
        <v>0</v>
      </c>
      <c r="BX239">
        <v>1</v>
      </c>
      <c r="BY239">
        <v>402.17599999999999</v>
      </c>
      <c r="BZ239">
        <v>0</v>
      </c>
      <c r="CB239">
        <v>402.17599999999999</v>
      </c>
      <c r="CC239" t="s">
        <v>68</v>
      </c>
      <c r="CD239">
        <v>1.6348</v>
      </c>
      <c r="CE239">
        <v>1.6348</v>
      </c>
      <c r="CF239" t="b">
        <v>0</v>
      </c>
      <c r="CG239">
        <v>1</v>
      </c>
      <c r="CH239">
        <v>239</v>
      </c>
      <c r="CL239">
        <v>0</v>
      </c>
      <c r="CM239" s="1">
        <v>12184411.6053639</v>
      </c>
      <c r="CQ239">
        <v>0</v>
      </c>
      <c r="CR239" t="s">
        <v>59</v>
      </c>
    </row>
    <row r="240" spans="1:96" x14ac:dyDescent="0.55000000000000004">
      <c r="A240" t="s">
        <v>823</v>
      </c>
      <c r="B240" t="s">
        <v>2543</v>
      </c>
      <c r="C240" t="s">
        <v>2544</v>
      </c>
      <c r="D240" t="s">
        <v>2545</v>
      </c>
      <c r="E240" t="s">
        <v>2546</v>
      </c>
      <c r="F240" t="s">
        <v>2547</v>
      </c>
      <c r="G240" t="s">
        <v>215</v>
      </c>
      <c r="H240" t="s">
        <v>123</v>
      </c>
      <c r="I240" t="s">
        <v>147</v>
      </c>
      <c r="J240">
        <v>1</v>
      </c>
      <c r="K240">
        <v>7.0190399999999896E-4</v>
      </c>
      <c r="L240">
        <v>0.71055800000000002</v>
      </c>
      <c r="M240">
        <v>2.0688800000000001</v>
      </c>
      <c r="N240" t="s">
        <v>1075</v>
      </c>
      <c r="O240">
        <v>84</v>
      </c>
      <c r="P240" t="s">
        <v>2548</v>
      </c>
      <c r="Q240" t="s">
        <v>2549</v>
      </c>
      <c r="R240" t="s">
        <v>128</v>
      </c>
      <c r="S240" t="s">
        <v>79</v>
      </c>
      <c r="T240" t="s">
        <v>98</v>
      </c>
      <c r="U240" t="s">
        <v>62</v>
      </c>
      <c r="V240" t="s">
        <v>99</v>
      </c>
      <c r="W240" t="s">
        <v>64</v>
      </c>
      <c r="X240">
        <v>0</v>
      </c>
      <c r="Y240">
        <v>0</v>
      </c>
      <c r="Z240">
        <v>0</v>
      </c>
      <c r="AB240">
        <v>0</v>
      </c>
      <c r="AC240">
        <v>749</v>
      </c>
      <c r="AD240">
        <v>0</v>
      </c>
      <c r="AE240">
        <v>-1</v>
      </c>
      <c r="AF240" t="s">
        <v>2543</v>
      </c>
      <c r="AG240" t="s">
        <v>2544</v>
      </c>
      <c r="AH240" t="s">
        <v>2545</v>
      </c>
      <c r="AI240" t="s">
        <v>59</v>
      </c>
      <c r="AJ240">
        <v>2</v>
      </c>
      <c r="AK240">
        <v>0</v>
      </c>
      <c r="AL240">
        <v>0</v>
      </c>
      <c r="AM240">
        <v>885517.33099736099</v>
      </c>
      <c r="AN240">
        <v>0</v>
      </c>
      <c r="AO240">
        <v>885517.33099736099</v>
      </c>
      <c r="AP240">
        <v>0</v>
      </c>
      <c r="AQ240">
        <v>0</v>
      </c>
      <c r="AR240">
        <v>0</v>
      </c>
      <c r="AS240">
        <v>9220855.4299409892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3176387.2040220699</v>
      </c>
      <c r="BD240">
        <v>0</v>
      </c>
      <c r="BE240">
        <v>3099310.6584907598</v>
      </c>
      <c r="BF240" t="s">
        <v>2546</v>
      </c>
      <c r="BG240" t="s">
        <v>2550</v>
      </c>
      <c r="BH240" t="s">
        <v>66</v>
      </c>
      <c r="BJ240" t="s">
        <v>2547</v>
      </c>
      <c r="BK240" t="s">
        <v>215</v>
      </c>
      <c r="BL240" t="s">
        <v>123</v>
      </c>
      <c r="BM240" t="s">
        <v>147</v>
      </c>
      <c r="BN240" t="b">
        <v>1</v>
      </c>
      <c r="BO240">
        <v>1</v>
      </c>
      <c r="BP240">
        <v>7.0190399999999896E-4</v>
      </c>
      <c r="BQ240">
        <v>0.71055800000000002</v>
      </c>
      <c r="BR240">
        <v>2.0688800000000001</v>
      </c>
      <c r="BS240">
        <v>749</v>
      </c>
      <c r="BT240">
        <v>0</v>
      </c>
      <c r="BU240" t="s">
        <v>67</v>
      </c>
      <c r="BV240">
        <v>2</v>
      </c>
      <c r="BW240">
        <v>0</v>
      </c>
      <c r="BX240">
        <v>1</v>
      </c>
      <c r="BY240">
        <v>339.26870000000002</v>
      </c>
      <c r="BZ240">
        <v>0</v>
      </c>
      <c r="CA240" t="s">
        <v>1075</v>
      </c>
      <c r="CB240">
        <v>339.26870000000002</v>
      </c>
      <c r="CC240" t="s">
        <v>68</v>
      </c>
      <c r="CD240">
        <v>4.9409000000000001</v>
      </c>
      <c r="CE240">
        <v>4.9409000000000001</v>
      </c>
      <c r="CF240" t="b">
        <v>0</v>
      </c>
      <c r="CG240">
        <v>1</v>
      </c>
      <c r="CH240">
        <v>749</v>
      </c>
      <c r="CI240">
        <v>84</v>
      </c>
      <c r="CJ240" t="s">
        <v>2548</v>
      </c>
      <c r="CK240" t="s">
        <v>2549</v>
      </c>
      <c r="CL240">
        <v>0</v>
      </c>
      <c r="CM240" s="1">
        <v>12397242.633963</v>
      </c>
      <c r="CN240" t="s">
        <v>128</v>
      </c>
      <c r="CQ240">
        <v>0</v>
      </c>
      <c r="CR240" t="s">
        <v>59</v>
      </c>
    </row>
    <row r="241" spans="1:96" hidden="1" x14ac:dyDescent="0.55000000000000004">
      <c r="S241" t="s">
        <v>313</v>
      </c>
      <c r="T241" t="s">
        <v>880</v>
      </c>
      <c r="U241" t="s">
        <v>62</v>
      </c>
      <c r="V241" t="s">
        <v>881</v>
      </c>
      <c r="W241" t="s">
        <v>64</v>
      </c>
      <c r="X241">
        <v>3.0434782608695601</v>
      </c>
      <c r="Y241">
        <v>0.16600790513833899</v>
      </c>
      <c r="Z241">
        <v>0</v>
      </c>
      <c r="AB241">
        <v>0.32857142857142801</v>
      </c>
      <c r="AC241">
        <v>359</v>
      </c>
      <c r="AD241">
        <v>0.33333333333333298</v>
      </c>
      <c r="AE241">
        <v>47</v>
      </c>
      <c r="AI241" t="s">
        <v>59</v>
      </c>
      <c r="AJ241">
        <v>3</v>
      </c>
      <c r="AK241">
        <v>5</v>
      </c>
      <c r="AL241">
        <v>0</v>
      </c>
      <c r="AM241">
        <v>2718717.7263050801</v>
      </c>
      <c r="AN241">
        <v>3152231.7605001898</v>
      </c>
      <c r="AO241">
        <v>2718717.7263050801</v>
      </c>
      <c r="AP241">
        <v>593551.53823690303</v>
      </c>
      <c r="AQ241" s="1">
        <v>19075904.411501698</v>
      </c>
      <c r="AR241">
        <v>0</v>
      </c>
      <c r="AS241">
        <v>5449350.6945634596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2374206.1529476098</v>
      </c>
      <c r="AZ241">
        <v>4858123.3882579999</v>
      </c>
      <c r="BA241">
        <v>0</v>
      </c>
      <c r="BB241">
        <v>0</v>
      </c>
      <c r="BC241">
        <v>0</v>
      </c>
      <c r="BD241">
        <v>6304463.5210003797</v>
      </c>
      <c r="BE241">
        <v>7345844.6235808097</v>
      </c>
      <c r="BG241" t="s">
        <v>882</v>
      </c>
      <c r="BH241" t="s">
        <v>157</v>
      </c>
      <c r="BN241" t="b">
        <v>0</v>
      </c>
      <c r="BS241">
        <v>359</v>
      </c>
      <c r="BT241">
        <v>3</v>
      </c>
      <c r="BU241" t="s">
        <v>67</v>
      </c>
      <c r="BV241">
        <v>5</v>
      </c>
      <c r="BW241">
        <v>0</v>
      </c>
      <c r="BX241">
        <v>3</v>
      </c>
      <c r="BY241">
        <v>203.00380000000001</v>
      </c>
      <c r="BZ241">
        <v>0</v>
      </c>
      <c r="CB241">
        <v>203.00380000000001</v>
      </c>
      <c r="CC241">
        <v>0.77294685990338097</v>
      </c>
      <c r="CD241">
        <v>0.43080000000000002</v>
      </c>
      <c r="CE241">
        <v>0.43080000000000002</v>
      </c>
      <c r="CF241" t="b">
        <v>0</v>
      </c>
      <c r="CG241">
        <v>0</v>
      </c>
      <c r="CH241">
        <v>359</v>
      </c>
      <c r="CL241">
        <v>268</v>
      </c>
      <c r="CM241" s="1">
        <v>38062048.168271199</v>
      </c>
      <c r="CQ241">
        <v>0.44444444444444398</v>
      </c>
      <c r="CR241" t="s">
        <v>59</v>
      </c>
    </row>
    <row r="242" spans="1:96" hidden="1" x14ac:dyDescent="0.55000000000000004">
      <c r="S242" t="s">
        <v>79</v>
      </c>
      <c r="T242" t="s">
        <v>883</v>
      </c>
      <c r="U242" t="s">
        <v>62</v>
      </c>
      <c r="V242" t="s">
        <v>884</v>
      </c>
      <c r="W242" t="s">
        <v>64</v>
      </c>
      <c r="X242">
        <v>0</v>
      </c>
      <c r="Y242">
        <v>0</v>
      </c>
      <c r="Z242">
        <v>0</v>
      </c>
      <c r="AB242">
        <v>0</v>
      </c>
      <c r="AC242">
        <v>1238</v>
      </c>
      <c r="AD242">
        <v>0</v>
      </c>
      <c r="AE242">
        <v>-1</v>
      </c>
      <c r="AI242" t="s">
        <v>59</v>
      </c>
      <c r="AJ242">
        <v>2</v>
      </c>
      <c r="AK242">
        <v>0</v>
      </c>
      <c r="AL242">
        <v>0</v>
      </c>
      <c r="AM242">
        <v>320443.62942746002</v>
      </c>
      <c r="AN242">
        <v>0</v>
      </c>
      <c r="AO242">
        <v>320443.62942746002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1588894.1983904999</v>
      </c>
      <c r="BA242">
        <v>0</v>
      </c>
      <c r="BB242">
        <v>0</v>
      </c>
      <c r="BC242">
        <v>2897316.6135939402</v>
      </c>
      <c r="BD242">
        <v>0</v>
      </c>
      <c r="BE242">
        <v>1121552.7029961101</v>
      </c>
      <c r="BG242" t="s">
        <v>885</v>
      </c>
      <c r="BH242" t="s">
        <v>66</v>
      </c>
      <c r="BN242" t="b">
        <v>1</v>
      </c>
      <c r="BS242">
        <v>1238</v>
      </c>
      <c r="BT242">
        <v>0</v>
      </c>
      <c r="BU242" t="s">
        <v>67</v>
      </c>
      <c r="BV242">
        <v>2</v>
      </c>
      <c r="BW242">
        <v>0</v>
      </c>
      <c r="BX242">
        <v>1</v>
      </c>
      <c r="BY242">
        <v>441.26119999999997</v>
      </c>
      <c r="BZ242">
        <v>0</v>
      </c>
      <c r="CB242">
        <v>441.26119999999997</v>
      </c>
      <c r="CC242" t="s">
        <v>68</v>
      </c>
      <c r="CD242">
        <v>3.4601999999999999</v>
      </c>
      <c r="CE242">
        <v>3.4601999999999999</v>
      </c>
      <c r="CF242" t="b">
        <v>0</v>
      </c>
      <c r="CG242">
        <v>1</v>
      </c>
      <c r="CH242">
        <v>1238</v>
      </c>
      <c r="CL242">
        <v>0</v>
      </c>
      <c r="CM242">
        <v>4486210.8119844403</v>
      </c>
      <c r="CQ242">
        <v>0</v>
      </c>
      <c r="CR242" t="s">
        <v>59</v>
      </c>
    </row>
    <row r="243" spans="1:96" hidden="1" x14ac:dyDescent="0.55000000000000004">
      <c r="S243" t="s">
        <v>886</v>
      </c>
      <c r="T243" t="s">
        <v>887</v>
      </c>
      <c r="U243" t="s">
        <v>62</v>
      </c>
      <c r="V243" t="s">
        <v>888</v>
      </c>
      <c r="W243" t="s">
        <v>64</v>
      </c>
      <c r="X243">
        <v>0</v>
      </c>
      <c r="Y243">
        <v>0</v>
      </c>
      <c r="Z243">
        <v>0</v>
      </c>
      <c r="AB243">
        <v>0</v>
      </c>
      <c r="AC243">
        <v>628</v>
      </c>
      <c r="AD243">
        <v>0</v>
      </c>
      <c r="AE243">
        <v>-1</v>
      </c>
      <c r="AI243" t="s">
        <v>59</v>
      </c>
      <c r="AJ243">
        <v>2</v>
      </c>
      <c r="AK243">
        <v>0</v>
      </c>
      <c r="AL243">
        <v>595167.96085858101</v>
      </c>
      <c r="AM243">
        <v>1726805.6587418099</v>
      </c>
      <c r="AN243">
        <v>0</v>
      </c>
      <c r="AO243">
        <v>1726805.6587418099</v>
      </c>
      <c r="AP243">
        <v>0</v>
      </c>
      <c r="AQ243">
        <v>0</v>
      </c>
      <c r="AR243">
        <v>7454135.7714185901</v>
      </c>
      <c r="AS243">
        <v>4923166.5649790103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1785503.8825757401</v>
      </c>
      <c r="BB243">
        <v>0</v>
      </c>
      <c r="BC243" s="1">
        <v>10012473.0034121</v>
      </c>
      <c r="BD243">
        <v>0</v>
      </c>
      <c r="BE243">
        <v>3733909.89209778</v>
      </c>
      <c r="BG243" t="s">
        <v>889</v>
      </c>
      <c r="BH243" t="s">
        <v>66</v>
      </c>
      <c r="BN243" t="b">
        <v>1</v>
      </c>
      <c r="BS243">
        <v>628</v>
      </c>
      <c r="BT243">
        <v>0</v>
      </c>
      <c r="BU243" t="s">
        <v>67</v>
      </c>
      <c r="BV243">
        <v>4</v>
      </c>
      <c r="BW243">
        <v>0</v>
      </c>
      <c r="BX243">
        <v>1</v>
      </c>
      <c r="BY243">
        <v>445.11070000000001</v>
      </c>
      <c r="BZ243">
        <v>0</v>
      </c>
      <c r="CB243">
        <v>445.11070000000001</v>
      </c>
      <c r="CC243" t="s">
        <v>68</v>
      </c>
      <c r="CD243">
        <v>0.59019999999999995</v>
      </c>
      <c r="CE243">
        <v>0.59019999999999995</v>
      </c>
      <c r="CF243" t="b">
        <v>0</v>
      </c>
      <c r="CG243">
        <v>1</v>
      </c>
      <c r="CH243">
        <v>628</v>
      </c>
      <c r="CL243">
        <v>0</v>
      </c>
      <c r="CM243" s="1">
        <v>24175279.222385399</v>
      </c>
      <c r="CQ243">
        <v>0</v>
      </c>
      <c r="CR243" t="s">
        <v>59</v>
      </c>
    </row>
    <row r="244" spans="1:96" hidden="1" x14ac:dyDescent="0.55000000000000004">
      <c r="S244" t="s">
        <v>60</v>
      </c>
      <c r="T244" t="s">
        <v>61</v>
      </c>
      <c r="U244" t="s">
        <v>62</v>
      </c>
      <c r="V244" t="s">
        <v>63</v>
      </c>
      <c r="W244" t="s">
        <v>64</v>
      </c>
      <c r="X244">
        <v>0</v>
      </c>
      <c r="Y244">
        <v>0</v>
      </c>
      <c r="Z244">
        <v>0</v>
      </c>
      <c r="AB244">
        <v>0</v>
      </c>
      <c r="AC244">
        <v>1943</v>
      </c>
      <c r="AD244">
        <v>0</v>
      </c>
      <c r="AE244">
        <v>-1</v>
      </c>
      <c r="AI244" t="s">
        <v>59</v>
      </c>
      <c r="AJ244">
        <v>2</v>
      </c>
      <c r="AK244">
        <v>0</v>
      </c>
      <c r="AL244">
        <v>0</v>
      </c>
      <c r="AM244">
        <v>85201.769836767504</v>
      </c>
      <c r="AN244">
        <v>0</v>
      </c>
      <c r="AO244">
        <v>85201.769836767504</v>
      </c>
      <c r="AP244">
        <v>0</v>
      </c>
      <c r="AQ244">
        <v>0</v>
      </c>
      <c r="AR244">
        <v>1192824.77771474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G244" t="s">
        <v>890</v>
      </c>
      <c r="BH244" t="s">
        <v>66</v>
      </c>
      <c r="BN244" t="b">
        <v>1</v>
      </c>
      <c r="BS244">
        <v>1943</v>
      </c>
      <c r="BT244">
        <v>0</v>
      </c>
      <c r="BU244" t="s">
        <v>67</v>
      </c>
      <c r="BV244">
        <v>1</v>
      </c>
      <c r="BW244">
        <v>0</v>
      </c>
      <c r="BX244">
        <v>1</v>
      </c>
      <c r="BY244">
        <v>535.10850000000005</v>
      </c>
      <c r="BZ244">
        <v>0</v>
      </c>
      <c r="CB244">
        <v>535.10850000000005</v>
      </c>
      <c r="CC244" t="s">
        <v>68</v>
      </c>
      <c r="CD244">
        <v>2.2789999999999999</v>
      </c>
      <c r="CE244">
        <v>2.2789999999999999</v>
      </c>
      <c r="CF244" t="b">
        <v>0</v>
      </c>
      <c r="CG244">
        <v>1</v>
      </c>
      <c r="CH244">
        <v>1943</v>
      </c>
      <c r="CL244">
        <v>0</v>
      </c>
      <c r="CM244">
        <v>1192824.77771474</v>
      </c>
      <c r="CQ244">
        <v>0</v>
      </c>
      <c r="CR244" t="s">
        <v>59</v>
      </c>
    </row>
    <row r="245" spans="1:96" hidden="1" x14ac:dyDescent="0.55000000000000004">
      <c r="S245" t="s">
        <v>83</v>
      </c>
      <c r="T245" t="s">
        <v>197</v>
      </c>
      <c r="U245" t="s">
        <v>62</v>
      </c>
      <c r="V245" t="s">
        <v>198</v>
      </c>
      <c r="W245" t="s">
        <v>64</v>
      </c>
      <c r="X245">
        <v>4.4558823529411704</v>
      </c>
      <c r="Y245">
        <v>9.10257163717932E-3</v>
      </c>
      <c r="Z245">
        <v>0</v>
      </c>
      <c r="AB245">
        <v>0.224422442244224</v>
      </c>
      <c r="AC245">
        <v>128</v>
      </c>
      <c r="AD245">
        <v>0</v>
      </c>
      <c r="AE245">
        <v>8</v>
      </c>
      <c r="AI245" t="s">
        <v>59</v>
      </c>
      <c r="AJ245">
        <v>2</v>
      </c>
      <c r="AK245">
        <v>8</v>
      </c>
      <c r="AL245">
        <v>0</v>
      </c>
      <c r="AM245">
        <v>4009764.4119625799</v>
      </c>
      <c r="AN245">
        <v>0</v>
      </c>
      <c r="AO245">
        <v>4009764.4119625799</v>
      </c>
      <c r="AP245" s="1">
        <v>14034175.441869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 s="1">
        <v>23582231.156969201</v>
      </c>
      <c r="AX245" s="1">
        <v>23004325.537885599</v>
      </c>
      <c r="AY245">
        <v>9550145.0726213697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G245" t="s">
        <v>891</v>
      </c>
      <c r="BH245" t="s">
        <v>87</v>
      </c>
      <c r="BN245" t="b">
        <v>0</v>
      </c>
      <c r="BS245">
        <v>128</v>
      </c>
      <c r="BT245">
        <v>8</v>
      </c>
      <c r="BU245" t="s">
        <v>67</v>
      </c>
      <c r="BV245">
        <v>3</v>
      </c>
      <c r="BW245">
        <v>0</v>
      </c>
      <c r="BX245">
        <v>2</v>
      </c>
      <c r="BY245">
        <v>376.24829999999997</v>
      </c>
      <c r="BZ245">
        <v>0</v>
      </c>
      <c r="CB245">
        <v>376.24829999999997</v>
      </c>
      <c r="CC245">
        <v>0.65441176470588203</v>
      </c>
      <c r="CD245">
        <v>4.1848000000000001</v>
      </c>
      <c r="CE245">
        <v>4.1848000000000001</v>
      </c>
      <c r="CF245" t="b">
        <v>0</v>
      </c>
      <c r="CG245">
        <v>0</v>
      </c>
      <c r="CH245">
        <v>128</v>
      </c>
      <c r="CL245">
        <v>160</v>
      </c>
      <c r="CM245" s="1">
        <v>56136701.767476201</v>
      </c>
      <c r="CQ245">
        <v>0.5</v>
      </c>
      <c r="CR245" t="s">
        <v>59</v>
      </c>
    </row>
    <row r="246" spans="1:96" hidden="1" x14ac:dyDescent="0.55000000000000004">
      <c r="S246" t="s">
        <v>74</v>
      </c>
      <c r="T246" t="s">
        <v>75</v>
      </c>
      <c r="U246" t="s">
        <v>62</v>
      </c>
      <c r="V246" t="s">
        <v>76</v>
      </c>
      <c r="W246" t="s">
        <v>64</v>
      </c>
      <c r="X246">
        <v>3.9583333333333299</v>
      </c>
      <c r="Y246">
        <v>3.7673226088469201E-2</v>
      </c>
      <c r="Z246">
        <v>0</v>
      </c>
      <c r="AB246">
        <v>0.25263157894736799</v>
      </c>
      <c r="AC246">
        <v>400</v>
      </c>
      <c r="AD246">
        <v>0.44444444444444398</v>
      </c>
      <c r="AE246">
        <v>4</v>
      </c>
      <c r="AI246" t="s">
        <v>59</v>
      </c>
      <c r="AJ246">
        <v>9</v>
      </c>
      <c r="AK246">
        <v>11</v>
      </c>
      <c r="AL246" s="1">
        <v>19362098.8776104</v>
      </c>
      <c r="AM246" s="1">
        <v>63320178.112156004</v>
      </c>
      <c r="AN246">
        <v>0</v>
      </c>
      <c r="AO246" s="1">
        <v>63320178.112156004</v>
      </c>
      <c r="AP246">
        <v>0</v>
      </c>
      <c r="AQ246" s="1">
        <v>417545300.81749803</v>
      </c>
      <c r="AR246">
        <v>0</v>
      </c>
      <c r="AS246" s="1">
        <v>189978902.539839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 s="1">
        <v>90131150.901621595</v>
      </c>
      <c r="BA246" s="1">
        <v>58086296.632831201</v>
      </c>
      <c r="BB246">
        <v>0</v>
      </c>
      <c r="BC246" s="1">
        <v>130740842.67839301</v>
      </c>
      <c r="BD246">
        <v>0</v>
      </c>
      <c r="BE246" s="1">
        <v>207099049.23433799</v>
      </c>
      <c r="BG246" t="s">
        <v>892</v>
      </c>
      <c r="BH246" t="s">
        <v>196</v>
      </c>
      <c r="BN246" t="b">
        <v>0</v>
      </c>
      <c r="BS246">
        <v>400</v>
      </c>
      <c r="BT246">
        <v>8.8888888888888893</v>
      </c>
      <c r="BU246" t="s">
        <v>67</v>
      </c>
      <c r="BV246">
        <v>5</v>
      </c>
      <c r="BW246">
        <v>0</v>
      </c>
      <c r="BX246">
        <v>9</v>
      </c>
      <c r="BY246">
        <v>369.279</v>
      </c>
      <c r="BZ246">
        <v>0</v>
      </c>
      <c r="CB246">
        <v>369.279</v>
      </c>
      <c r="CC246">
        <v>0.70416666666666605</v>
      </c>
      <c r="CD246">
        <v>5.2896000000000001</v>
      </c>
      <c r="CE246">
        <v>5.2896000000000001</v>
      </c>
      <c r="CF246" t="b">
        <v>0</v>
      </c>
      <c r="CG246">
        <v>0</v>
      </c>
      <c r="CH246">
        <v>400</v>
      </c>
      <c r="CL246">
        <v>2222</v>
      </c>
      <c r="CM246" s="1">
        <v>886482493.57018399</v>
      </c>
      <c r="CQ246">
        <v>0.296296296296296</v>
      </c>
      <c r="CR246" t="s">
        <v>59</v>
      </c>
    </row>
    <row r="247" spans="1:96" x14ac:dyDescent="0.55000000000000004">
      <c r="A247" t="s">
        <v>173</v>
      </c>
      <c r="B247" t="s">
        <v>1923</v>
      </c>
      <c r="C247" t="s">
        <v>118</v>
      </c>
      <c r="D247" t="s">
        <v>175</v>
      </c>
      <c r="E247" t="s">
        <v>1924</v>
      </c>
      <c r="F247" t="s">
        <v>1925</v>
      </c>
      <c r="G247" t="s">
        <v>178</v>
      </c>
      <c r="H247" t="s">
        <v>179</v>
      </c>
      <c r="I247" t="s">
        <v>124</v>
      </c>
      <c r="J247">
        <v>1</v>
      </c>
      <c r="K247">
        <v>1.09863E-3</v>
      </c>
      <c r="L247">
        <v>0.78422199999999997</v>
      </c>
      <c r="M247">
        <v>3.9916</v>
      </c>
      <c r="N247" t="s">
        <v>180</v>
      </c>
      <c r="O247">
        <v>60</v>
      </c>
      <c r="P247" t="s">
        <v>1926</v>
      </c>
      <c r="Q247" t="s">
        <v>1927</v>
      </c>
      <c r="R247" t="s">
        <v>128</v>
      </c>
      <c r="S247" t="s">
        <v>79</v>
      </c>
      <c r="T247" t="s">
        <v>561</v>
      </c>
      <c r="U247" t="s">
        <v>62</v>
      </c>
      <c r="V247" t="s">
        <v>562</v>
      </c>
      <c r="W247" t="s">
        <v>64</v>
      </c>
      <c r="X247">
        <v>0</v>
      </c>
      <c r="Y247">
        <v>0</v>
      </c>
      <c r="Z247">
        <v>0</v>
      </c>
      <c r="AB247">
        <v>0</v>
      </c>
      <c r="AC247">
        <v>748</v>
      </c>
      <c r="AD247">
        <v>0</v>
      </c>
      <c r="AE247">
        <v>-1</v>
      </c>
      <c r="AF247" t="s">
        <v>1923</v>
      </c>
      <c r="AG247" t="s">
        <v>118</v>
      </c>
      <c r="AH247" t="s">
        <v>175</v>
      </c>
      <c r="AI247" t="s">
        <v>59</v>
      </c>
      <c r="AJ247">
        <v>2</v>
      </c>
      <c r="AK247">
        <v>0</v>
      </c>
      <c r="AL247">
        <v>0</v>
      </c>
      <c r="AM247">
        <v>1866047.99130331</v>
      </c>
      <c r="AN247">
        <v>0</v>
      </c>
      <c r="AO247">
        <v>1866047.99130331</v>
      </c>
      <c r="AP247">
        <v>0</v>
      </c>
      <c r="AQ247">
        <v>0</v>
      </c>
      <c r="AR247">
        <v>0</v>
      </c>
      <c r="AS247">
        <v>8730524.9713431895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 s="1">
        <v>13304952.5008214</v>
      </c>
      <c r="BA247">
        <v>0</v>
      </c>
      <c r="BB247">
        <v>0</v>
      </c>
      <c r="BC247">
        <v>4089194.40608173</v>
      </c>
      <c r="BD247">
        <v>0</v>
      </c>
      <c r="BE247">
        <v>6531167.9695615796</v>
      </c>
      <c r="BF247" t="s">
        <v>1924</v>
      </c>
      <c r="BG247" t="s">
        <v>3130</v>
      </c>
      <c r="BH247" t="s">
        <v>66</v>
      </c>
      <c r="BJ247" t="s">
        <v>1925</v>
      </c>
      <c r="BK247" t="s">
        <v>178</v>
      </c>
      <c r="BL247" t="s">
        <v>179</v>
      </c>
      <c r="BM247" t="s">
        <v>124</v>
      </c>
      <c r="BN247" t="b">
        <v>1</v>
      </c>
      <c r="BO247">
        <v>1</v>
      </c>
      <c r="BP247">
        <v>1.09863E-3</v>
      </c>
      <c r="BQ247">
        <v>0.78422199999999997</v>
      </c>
      <c r="BR247">
        <v>3.9916</v>
      </c>
      <c r="BS247">
        <v>748</v>
      </c>
      <c r="BT247">
        <v>0</v>
      </c>
      <c r="BU247" t="s">
        <v>67</v>
      </c>
      <c r="BV247">
        <v>3</v>
      </c>
      <c r="BW247">
        <v>0</v>
      </c>
      <c r="BX247">
        <v>1</v>
      </c>
      <c r="BY247">
        <v>275.2371</v>
      </c>
      <c r="BZ247">
        <v>0</v>
      </c>
      <c r="CA247" t="s">
        <v>180</v>
      </c>
      <c r="CB247">
        <v>275.2371</v>
      </c>
      <c r="CC247" t="s">
        <v>68</v>
      </c>
      <c r="CD247">
        <v>5.2744</v>
      </c>
      <c r="CE247">
        <v>5.2744</v>
      </c>
      <c r="CF247" t="b">
        <v>0</v>
      </c>
      <c r="CG247">
        <v>1</v>
      </c>
      <c r="CH247">
        <v>748</v>
      </c>
      <c r="CI247">
        <v>60</v>
      </c>
      <c r="CJ247" t="s">
        <v>1926</v>
      </c>
      <c r="CK247" t="s">
        <v>1927</v>
      </c>
      <c r="CL247">
        <v>0</v>
      </c>
      <c r="CM247" s="1">
        <v>26124671.8782463</v>
      </c>
      <c r="CN247" t="s">
        <v>128</v>
      </c>
      <c r="CQ247">
        <v>0</v>
      </c>
      <c r="CR247" t="s">
        <v>59</v>
      </c>
    </row>
    <row r="248" spans="1:96" hidden="1" x14ac:dyDescent="0.55000000000000004">
      <c r="S248" t="s">
        <v>60</v>
      </c>
      <c r="T248" t="s">
        <v>61</v>
      </c>
      <c r="U248" t="s">
        <v>62</v>
      </c>
      <c r="V248" t="s">
        <v>63</v>
      </c>
      <c r="W248" t="s">
        <v>64</v>
      </c>
      <c r="X248">
        <v>2.3333333333333299</v>
      </c>
      <c r="Y248">
        <v>0</v>
      </c>
      <c r="Z248">
        <v>0</v>
      </c>
      <c r="AB248">
        <v>0.42857142857142799</v>
      </c>
      <c r="AC248">
        <v>1903</v>
      </c>
      <c r="AD248">
        <v>1</v>
      </c>
      <c r="AE248">
        <v>9</v>
      </c>
      <c r="AI248" t="s">
        <v>59</v>
      </c>
      <c r="AJ248">
        <v>3</v>
      </c>
      <c r="AK248">
        <v>4</v>
      </c>
      <c r="AL248">
        <v>0</v>
      </c>
      <c r="AM248">
        <v>390670.19580706698</v>
      </c>
      <c r="AN248">
        <v>0</v>
      </c>
      <c r="AO248">
        <v>390670.19580706698</v>
      </c>
      <c r="AP248">
        <v>0</v>
      </c>
      <c r="AQ248">
        <v>0</v>
      </c>
      <c r="AR248">
        <v>5469382.74129894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G248" t="s">
        <v>900</v>
      </c>
      <c r="BH248" t="s">
        <v>387</v>
      </c>
      <c r="BN248" t="b">
        <v>0</v>
      </c>
      <c r="BS248">
        <v>1903</v>
      </c>
      <c r="BT248">
        <v>5</v>
      </c>
      <c r="BU248" t="s">
        <v>67</v>
      </c>
      <c r="BV248">
        <v>1</v>
      </c>
      <c r="BW248">
        <v>0</v>
      </c>
      <c r="BX248">
        <v>3</v>
      </c>
      <c r="BY248">
        <v>329.17489999999998</v>
      </c>
      <c r="BZ248">
        <v>0</v>
      </c>
      <c r="CB248">
        <v>329.17489999999998</v>
      </c>
      <c r="CC248">
        <v>0.77777777777777701</v>
      </c>
      <c r="CD248">
        <v>3.6120000000000001</v>
      </c>
      <c r="CE248">
        <v>3.6120000000000001</v>
      </c>
      <c r="CF248" t="b">
        <v>0</v>
      </c>
      <c r="CG248">
        <v>0</v>
      </c>
      <c r="CH248">
        <v>1903</v>
      </c>
      <c r="CL248">
        <v>0</v>
      </c>
      <c r="CM248">
        <v>5469382.74129894</v>
      </c>
      <c r="CQ248">
        <v>0.83333333333333304</v>
      </c>
      <c r="CR248" t="s">
        <v>59</v>
      </c>
    </row>
    <row r="249" spans="1:96" hidden="1" x14ac:dyDescent="0.55000000000000004">
      <c r="S249" t="s">
        <v>208</v>
      </c>
      <c r="T249" t="s">
        <v>871</v>
      </c>
      <c r="U249" t="s">
        <v>62</v>
      </c>
      <c r="V249" t="s">
        <v>872</v>
      </c>
      <c r="W249" t="s">
        <v>64</v>
      </c>
      <c r="X249">
        <v>1.25</v>
      </c>
      <c r="Y249">
        <v>0</v>
      </c>
      <c r="Z249">
        <v>0</v>
      </c>
      <c r="AB249">
        <v>0.8</v>
      </c>
      <c r="AC249">
        <v>107</v>
      </c>
      <c r="AD249">
        <v>1</v>
      </c>
      <c r="AE249">
        <v>183</v>
      </c>
      <c r="AI249" t="s">
        <v>59</v>
      </c>
      <c r="AJ249">
        <v>3</v>
      </c>
      <c r="AK249">
        <v>2</v>
      </c>
      <c r="AL249">
        <v>0</v>
      </c>
      <c r="AM249">
        <v>3895561.0855932999</v>
      </c>
      <c r="AN249">
        <v>0</v>
      </c>
      <c r="AO249">
        <v>3895561.0855932999</v>
      </c>
      <c r="AP249">
        <v>5892559.0673829298</v>
      </c>
      <c r="AQ249">
        <v>0</v>
      </c>
      <c r="AR249">
        <v>0</v>
      </c>
      <c r="AS249" s="1">
        <v>12585586.5067102</v>
      </c>
      <c r="AT249">
        <v>0</v>
      </c>
      <c r="AU249">
        <v>0</v>
      </c>
      <c r="AV249">
        <v>0</v>
      </c>
      <c r="AW249">
        <v>4221762.5902492302</v>
      </c>
      <c r="AX249" s="1">
        <v>10990108.620787499</v>
      </c>
      <c r="AY249">
        <v>8358365.0584949898</v>
      </c>
      <c r="AZ249" s="1">
        <v>18382032.422064301</v>
      </c>
      <c r="BA249">
        <v>0</v>
      </c>
      <c r="BB249">
        <v>0</v>
      </c>
      <c r="BC249">
        <v>0</v>
      </c>
      <c r="BD249">
        <v>0</v>
      </c>
      <c r="BE249">
        <v>7741904.7321936302</v>
      </c>
      <c r="BG249" t="s">
        <v>901</v>
      </c>
      <c r="BH249" t="s">
        <v>775</v>
      </c>
      <c r="BN249" t="b">
        <v>0</v>
      </c>
      <c r="BS249">
        <v>107</v>
      </c>
      <c r="BT249">
        <v>3.3333333333333299</v>
      </c>
      <c r="BU249" t="s">
        <v>67</v>
      </c>
      <c r="BV249">
        <v>5</v>
      </c>
      <c r="BW249">
        <v>0</v>
      </c>
      <c r="BX249">
        <v>3</v>
      </c>
      <c r="BY249">
        <v>209.15360000000001</v>
      </c>
      <c r="BZ249">
        <v>0</v>
      </c>
      <c r="CB249">
        <v>209.15360000000001</v>
      </c>
      <c r="CC249">
        <v>0.9375</v>
      </c>
      <c r="CD249">
        <v>1.7965</v>
      </c>
      <c r="CE249">
        <v>1.7965</v>
      </c>
      <c r="CF249" t="b">
        <v>0</v>
      </c>
      <c r="CG249">
        <v>0</v>
      </c>
      <c r="CH249">
        <v>107</v>
      </c>
      <c r="CL249">
        <v>0</v>
      </c>
      <c r="CM249" s="1">
        <v>54537855.198306203</v>
      </c>
      <c r="CQ249">
        <v>0.83333333333333304</v>
      </c>
      <c r="CR249" t="s">
        <v>59</v>
      </c>
    </row>
    <row r="250" spans="1:96" hidden="1" x14ac:dyDescent="0.55000000000000004">
      <c r="S250" t="s">
        <v>69</v>
      </c>
      <c r="T250" t="s">
        <v>150</v>
      </c>
      <c r="U250" t="s">
        <v>62</v>
      </c>
      <c r="V250" t="s">
        <v>151</v>
      </c>
      <c r="W250" t="s">
        <v>64</v>
      </c>
      <c r="X250">
        <v>0</v>
      </c>
      <c r="Y250">
        <v>0</v>
      </c>
      <c r="Z250">
        <v>0</v>
      </c>
      <c r="AB250">
        <v>0</v>
      </c>
      <c r="AC250">
        <v>1778</v>
      </c>
      <c r="AD250">
        <v>0</v>
      </c>
      <c r="AE250">
        <v>-1</v>
      </c>
      <c r="AI250" t="s">
        <v>59</v>
      </c>
      <c r="AJ250">
        <v>2</v>
      </c>
      <c r="AK250">
        <v>0</v>
      </c>
      <c r="AL250">
        <v>1730172.6895020099</v>
      </c>
      <c r="AM250">
        <v>370751.29060757399</v>
      </c>
      <c r="AN250">
        <v>0</v>
      </c>
      <c r="AO250">
        <v>370751.29060757399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5190518.0685060397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G250" t="s">
        <v>902</v>
      </c>
      <c r="BH250" t="s">
        <v>66</v>
      </c>
      <c r="BN250" t="b">
        <v>1</v>
      </c>
      <c r="BS250">
        <v>1778</v>
      </c>
      <c r="BT250">
        <v>0</v>
      </c>
      <c r="BU250" t="s">
        <v>67</v>
      </c>
      <c r="BV250">
        <v>1</v>
      </c>
      <c r="BW250">
        <v>0</v>
      </c>
      <c r="BX250">
        <v>1</v>
      </c>
      <c r="BY250">
        <v>481.2045</v>
      </c>
      <c r="BZ250">
        <v>0</v>
      </c>
      <c r="CB250">
        <v>481.2045</v>
      </c>
      <c r="CC250" t="s">
        <v>68</v>
      </c>
      <c r="CD250">
        <v>2.5451000000000001</v>
      </c>
      <c r="CE250">
        <v>2.5451000000000001</v>
      </c>
      <c r="CF250" t="b">
        <v>0</v>
      </c>
      <c r="CG250">
        <v>1</v>
      </c>
      <c r="CH250">
        <v>1778</v>
      </c>
      <c r="CL250">
        <v>0</v>
      </c>
      <c r="CM250">
        <v>5190518.0685060397</v>
      </c>
      <c r="CQ250">
        <v>0</v>
      </c>
      <c r="CR250" t="s">
        <v>59</v>
      </c>
    </row>
    <row r="251" spans="1:96" hidden="1" x14ac:dyDescent="0.55000000000000004">
      <c r="S251" t="s">
        <v>79</v>
      </c>
      <c r="T251" t="s">
        <v>219</v>
      </c>
      <c r="U251" t="s">
        <v>62</v>
      </c>
      <c r="V251" t="s">
        <v>220</v>
      </c>
      <c r="W251" t="s">
        <v>64</v>
      </c>
      <c r="X251">
        <v>0</v>
      </c>
      <c r="Y251">
        <v>0</v>
      </c>
      <c r="Z251">
        <v>0</v>
      </c>
      <c r="AB251">
        <v>0</v>
      </c>
      <c r="AC251">
        <v>719</v>
      </c>
      <c r="AD251">
        <v>0</v>
      </c>
      <c r="AE251">
        <v>-1</v>
      </c>
      <c r="AI251" t="s">
        <v>59</v>
      </c>
      <c r="AJ251">
        <v>2</v>
      </c>
      <c r="AK251">
        <v>0</v>
      </c>
      <c r="AL251">
        <v>0</v>
      </c>
      <c r="AM251">
        <v>729378.48263980704</v>
      </c>
      <c r="AN251">
        <v>0</v>
      </c>
      <c r="AO251">
        <v>729378.48263980704</v>
      </c>
      <c r="AP251">
        <v>0</v>
      </c>
      <c r="AQ251">
        <v>0</v>
      </c>
      <c r="AR251">
        <v>0</v>
      </c>
      <c r="AS251" s="1">
        <v>10211298.756957199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2552824.6892393199</v>
      </c>
      <c r="BG251" t="s">
        <v>903</v>
      </c>
      <c r="BH251" t="s">
        <v>66</v>
      </c>
      <c r="BN251" t="b">
        <v>1</v>
      </c>
      <c r="BS251">
        <v>719</v>
      </c>
      <c r="BT251">
        <v>0</v>
      </c>
      <c r="BU251" t="s">
        <v>67</v>
      </c>
      <c r="BV251">
        <v>1</v>
      </c>
      <c r="BW251">
        <v>0</v>
      </c>
      <c r="BX251">
        <v>1</v>
      </c>
      <c r="BY251">
        <v>315.2312</v>
      </c>
      <c r="BZ251">
        <v>0</v>
      </c>
      <c r="CB251">
        <v>315.2312</v>
      </c>
      <c r="CC251" t="s">
        <v>68</v>
      </c>
      <c r="CD251">
        <v>4.6981999999999999</v>
      </c>
      <c r="CE251">
        <v>4.6981999999999999</v>
      </c>
      <c r="CF251" t="b">
        <v>0</v>
      </c>
      <c r="CG251">
        <v>1</v>
      </c>
      <c r="CH251">
        <v>719</v>
      </c>
      <c r="CL251">
        <v>0</v>
      </c>
      <c r="CM251" s="1">
        <v>10211298.756957199</v>
      </c>
      <c r="CQ251">
        <v>0</v>
      </c>
      <c r="CR251" t="s">
        <v>59</v>
      </c>
    </row>
    <row r="252" spans="1:96" hidden="1" x14ac:dyDescent="0.55000000000000004">
      <c r="S252" t="s">
        <v>60</v>
      </c>
      <c r="T252" t="s">
        <v>61</v>
      </c>
      <c r="U252" t="s">
        <v>62</v>
      </c>
      <c r="V252" t="s">
        <v>63</v>
      </c>
      <c r="W252" t="s">
        <v>64</v>
      </c>
      <c r="X252">
        <v>1.1666666666666601</v>
      </c>
      <c r="Y252">
        <v>0</v>
      </c>
      <c r="Z252">
        <v>0</v>
      </c>
      <c r="AB252">
        <v>0.85714285714285698</v>
      </c>
      <c r="AC252">
        <v>1950</v>
      </c>
      <c r="AD252">
        <v>1</v>
      </c>
      <c r="AE252">
        <v>133</v>
      </c>
      <c r="AI252" t="s">
        <v>59</v>
      </c>
      <c r="AJ252">
        <v>5</v>
      </c>
      <c r="AK252">
        <v>2</v>
      </c>
      <c r="AL252">
        <v>0</v>
      </c>
      <c r="AM252">
        <v>308803.20492678898</v>
      </c>
      <c r="AN252">
        <v>0</v>
      </c>
      <c r="AO252">
        <v>308803.20492678898</v>
      </c>
      <c r="AP252">
        <v>0</v>
      </c>
      <c r="AQ252">
        <v>0</v>
      </c>
      <c r="AR252">
        <v>4323244.8689750498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G252" t="s">
        <v>904</v>
      </c>
      <c r="BH252" t="s">
        <v>107</v>
      </c>
      <c r="BN252" t="b">
        <v>0</v>
      </c>
      <c r="BS252">
        <v>1950</v>
      </c>
      <c r="BT252">
        <v>5.4</v>
      </c>
      <c r="BU252" t="s">
        <v>67</v>
      </c>
      <c r="BV252">
        <v>1</v>
      </c>
      <c r="BW252">
        <v>0</v>
      </c>
      <c r="BX252">
        <v>5</v>
      </c>
      <c r="BY252">
        <v>780.55319999999995</v>
      </c>
      <c r="BZ252">
        <v>0</v>
      </c>
      <c r="CB252">
        <v>780.55319999999995</v>
      </c>
      <c r="CC252">
        <v>0.97222222222222199</v>
      </c>
      <c r="CD252">
        <v>6.0724</v>
      </c>
      <c r="CE252">
        <v>6.0724</v>
      </c>
      <c r="CF252" t="b">
        <v>0</v>
      </c>
      <c r="CG252">
        <v>0</v>
      </c>
      <c r="CH252">
        <v>1950</v>
      </c>
      <c r="CL252">
        <v>0</v>
      </c>
      <c r="CM252">
        <v>4323244.8689750498</v>
      </c>
      <c r="CQ252">
        <v>0.9</v>
      </c>
      <c r="CR252" t="s">
        <v>59</v>
      </c>
    </row>
    <row r="253" spans="1:96" x14ac:dyDescent="0.55000000000000004">
      <c r="A253" t="s">
        <v>242</v>
      </c>
      <c r="B253" t="s">
        <v>1936</v>
      </c>
      <c r="C253" t="s">
        <v>294</v>
      </c>
      <c r="D253" t="s">
        <v>1937</v>
      </c>
      <c r="E253" t="s">
        <v>1938</v>
      </c>
      <c r="F253" t="s">
        <v>1939</v>
      </c>
      <c r="G253" t="s">
        <v>122</v>
      </c>
      <c r="H253" t="s">
        <v>179</v>
      </c>
      <c r="I253" t="s">
        <v>147</v>
      </c>
      <c r="J253">
        <v>3</v>
      </c>
      <c r="K253">
        <v>2.4414099999999899E-4</v>
      </c>
      <c r="L253">
        <v>0.96636100000000003</v>
      </c>
      <c r="M253">
        <v>2.0331399999999999</v>
      </c>
      <c r="N253" t="s">
        <v>298</v>
      </c>
      <c r="O253">
        <v>13</v>
      </c>
      <c r="P253" t="s">
        <v>1940</v>
      </c>
      <c r="Q253" t="s">
        <v>1941</v>
      </c>
      <c r="R253" t="s">
        <v>128</v>
      </c>
      <c r="S253" t="s">
        <v>287</v>
      </c>
      <c r="T253" t="s">
        <v>1942</v>
      </c>
      <c r="U253" t="s">
        <v>62</v>
      </c>
      <c r="V253" t="s">
        <v>1943</v>
      </c>
      <c r="W253" t="s">
        <v>64</v>
      </c>
      <c r="X253">
        <v>2.9473684210526301</v>
      </c>
      <c r="Y253">
        <v>0.40935672514619798</v>
      </c>
      <c r="Z253">
        <v>0</v>
      </c>
      <c r="AB253">
        <v>0.33928571428571402</v>
      </c>
      <c r="AC253">
        <v>142</v>
      </c>
      <c r="AD253">
        <v>0</v>
      </c>
      <c r="AE253">
        <v>30</v>
      </c>
      <c r="AF253" t="s">
        <v>1936</v>
      </c>
      <c r="AG253" t="s">
        <v>294</v>
      </c>
      <c r="AH253" t="s">
        <v>1937</v>
      </c>
      <c r="AI253" t="s">
        <v>59</v>
      </c>
      <c r="AJ253">
        <v>2</v>
      </c>
      <c r="AK253">
        <v>5</v>
      </c>
      <c r="AL253" s="1">
        <v>17644063.263336401</v>
      </c>
      <c r="AM253" s="1">
        <v>10328152.166387901</v>
      </c>
      <c r="AN253">
        <v>6889573.7767756004</v>
      </c>
      <c r="AO253" s="1">
        <v>10328152.166387901</v>
      </c>
      <c r="AP253" s="1">
        <v>11251042.1736966</v>
      </c>
      <c r="AQ253">
        <v>5053217.36616062</v>
      </c>
      <c r="AR253">
        <v>0</v>
      </c>
      <c r="AS253">
        <v>8683024.7201223802</v>
      </c>
      <c r="AT253">
        <v>8030306.5800633896</v>
      </c>
      <c r="AU253" s="1">
        <v>23771264.980879199</v>
      </c>
      <c r="AV253" s="1">
        <v>13416199.2852185</v>
      </c>
      <c r="AW253">
        <v>5011630.3048869502</v>
      </c>
      <c r="AX253">
        <v>6401539.6233465197</v>
      </c>
      <c r="AY253" s="1">
        <v>25560692.1864895</v>
      </c>
      <c r="AZ253">
        <v>0</v>
      </c>
      <c r="BA253" s="1">
        <v>15744725.523911599</v>
      </c>
      <c r="BB253">
        <v>2067196.1544299801</v>
      </c>
      <c r="BC253" s="1">
        <v>19142382.204801202</v>
      </c>
      <c r="BD253" s="1">
        <v>11711951.399121201</v>
      </c>
      <c r="BE253">
        <v>8219656.07277105</v>
      </c>
      <c r="BF253" t="s">
        <v>1938</v>
      </c>
      <c r="BG253" t="s">
        <v>1944</v>
      </c>
      <c r="BH253" t="s">
        <v>424</v>
      </c>
      <c r="BJ253" t="s">
        <v>1939</v>
      </c>
      <c r="BK253" t="s">
        <v>122</v>
      </c>
      <c r="BL253" t="s">
        <v>179</v>
      </c>
      <c r="BM253" t="s">
        <v>147</v>
      </c>
      <c r="BN253" t="b">
        <v>0</v>
      </c>
      <c r="BO253">
        <v>3</v>
      </c>
      <c r="BP253">
        <v>2.4414099999999899E-4</v>
      </c>
      <c r="BQ253">
        <v>0.96636100000000003</v>
      </c>
      <c r="BR253">
        <v>2.0331399999999999</v>
      </c>
      <c r="BS253">
        <v>142</v>
      </c>
      <c r="BT253">
        <v>4</v>
      </c>
      <c r="BU253" t="s">
        <v>67</v>
      </c>
      <c r="BV253">
        <v>12</v>
      </c>
      <c r="BW253">
        <v>0</v>
      </c>
      <c r="BX253">
        <v>2</v>
      </c>
      <c r="BY253">
        <v>120.081</v>
      </c>
      <c r="BZ253">
        <v>0</v>
      </c>
      <c r="CA253" t="s">
        <v>298</v>
      </c>
      <c r="CB253">
        <v>120.081</v>
      </c>
      <c r="CC253">
        <v>0.61052631578947303</v>
      </c>
      <c r="CD253">
        <v>0.74529999999999996</v>
      </c>
      <c r="CE253">
        <v>0.74529999999999996</v>
      </c>
      <c r="CF253" t="b">
        <v>0</v>
      </c>
      <c r="CG253">
        <v>0</v>
      </c>
      <c r="CH253">
        <v>142</v>
      </c>
      <c r="CI253">
        <v>13</v>
      </c>
      <c r="CJ253" t="s">
        <v>1940</v>
      </c>
      <c r="CK253" t="s">
        <v>1941</v>
      </c>
      <c r="CL253">
        <v>160</v>
      </c>
      <c r="CM253" s="1">
        <v>144594130.329431</v>
      </c>
      <c r="CN253" t="s">
        <v>128</v>
      </c>
      <c r="CQ253">
        <v>0.5</v>
      </c>
      <c r="CR253" t="s">
        <v>59</v>
      </c>
    </row>
    <row r="254" spans="1:96" hidden="1" x14ac:dyDescent="0.55000000000000004">
      <c r="S254" t="s">
        <v>79</v>
      </c>
      <c r="T254" t="s">
        <v>80</v>
      </c>
      <c r="U254" t="s">
        <v>62</v>
      </c>
      <c r="V254" t="s">
        <v>81</v>
      </c>
      <c r="W254" t="s">
        <v>64</v>
      </c>
      <c r="X254">
        <v>3.6428571428571401</v>
      </c>
      <c r="Y254">
        <v>0</v>
      </c>
      <c r="Z254">
        <v>0</v>
      </c>
      <c r="AB254">
        <v>0.27450980392156799</v>
      </c>
      <c r="AC254">
        <v>1307</v>
      </c>
      <c r="AD254">
        <v>0</v>
      </c>
      <c r="AE254">
        <v>67</v>
      </c>
      <c r="AI254" t="s">
        <v>59</v>
      </c>
      <c r="AJ254">
        <v>1</v>
      </c>
      <c r="AK254">
        <v>6</v>
      </c>
      <c r="AL254">
        <v>0</v>
      </c>
      <c r="AM254">
        <v>565622.954058751</v>
      </c>
      <c r="AN254">
        <v>0</v>
      </c>
      <c r="AO254">
        <v>565622.954058751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7918721.3568225196</v>
      </c>
      <c r="BA254">
        <v>0</v>
      </c>
      <c r="BB254">
        <v>0</v>
      </c>
      <c r="BC254">
        <v>0</v>
      </c>
      <c r="BD254">
        <v>0</v>
      </c>
      <c r="BE254">
        <v>1979680.3392056299</v>
      </c>
      <c r="BG254" t="s">
        <v>906</v>
      </c>
      <c r="BH254" t="s">
        <v>342</v>
      </c>
      <c r="BN254" t="b">
        <v>0</v>
      </c>
      <c r="BS254">
        <v>1307</v>
      </c>
      <c r="BT254">
        <v>2</v>
      </c>
      <c r="BU254" t="s">
        <v>67</v>
      </c>
      <c r="BV254">
        <v>1</v>
      </c>
      <c r="BW254">
        <v>0</v>
      </c>
      <c r="BX254">
        <v>1</v>
      </c>
      <c r="BY254">
        <v>375.0924</v>
      </c>
      <c r="BZ254">
        <v>0</v>
      </c>
      <c r="CB254">
        <v>375.0924</v>
      </c>
      <c r="CC254">
        <v>0.47142857142857097</v>
      </c>
      <c r="CD254">
        <v>1.2996000000000001</v>
      </c>
      <c r="CE254">
        <v>1.2996000000000001</v>
      </c>
      <c r="CF254" t="b">
        <v>0</v>
      </c>
      <c r="CG254">
        <v>0</v>
      </c>
      <c r="CH254">
        <v>1307</v>
      </c>
      <c r="CL254">
        <v>0</v>
      </c>
      <c r="CM254">
        <v>7918721.3568225196</v>
      </c>
      <c r="CQ254">
        <v>0</v>
      </c>
      <c r="CR254" t="s">
        <v>59</v>
      </c>
    </row>
    <row r="255" spans="1:96" hidden="1" x14ac:dyDescent="0.55000000000000004">
      <c r="S255" t="s">
        <v>79</v>
      </c>
      <c r="T255" t="s">
        <v>219</v>
      </c>
      <c r="U255" t="s">
        <v>62</v>
      </c>
      <c r="V255" t="s">
        <v>220</v>
      </c>
      <c r="W255" t="s">
        <v>64</v>
      </c>
      <c r="X255">
        <v>8.3645833333333304</v>
      </c>
      <c r="Y255">
        <v>5.0412489557226303E-3</v>
      </c>
      <c r="Z255">
        <v>0</v>
      </c>
      <c r="AB255">
        <v>0.119551681195516</v>
      </c>
      <c r="AC255">
        <v>697</v>
      </c>
      <c r="AD255">
        <v>0.7</v>
      </c>
      <c r="AE255">
        <v>4</v>
      </c>
      <c r="AI255" t="s">
        <v>59</v>
      </c>
      <c r="AJ255">
        <v>5</v>
      </c>
      <c r="AK255">
        <v>13</v>
      </c>
      <c r="AL255">
        <v>0</v>
      </c>
      <c r="AM255">
        <v>1150487.10094061</v>
      </c>
      <c r="AN255">
        <v>0</v>
      </c>
      <c r="AO255">
        <v>1150487.10094061</v>
      </c>
      <c r="AP255">
        <v>0</v>
      </c>
      <c r="AQ255">
        <v>0</v>
      </c>
      <c r="AR255">
        <v>0</v>
      </c>
      <c r="AS255" s="1">
        <v>16106819.413168499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4026704.8532921299</v>
      </c>
      <c r="BG255" t="s">
        <v>907</v>
      </c>
      <c r="BH255" t="s">
        <v>196</v>
      </c>
      <c r="BN255" t="b">
        <v>0</v>
      </c>
      <c r="BS255">
        <v>697</v>
      </c>
      <c r="BT255">
        <v>5.4</v>
      </c>
      <c r="BU255" t="s">
        <v>67</v>
      </c>
      <c r="BV255">
        <v>1</v>
      </c>
      <c r="BW255">
        <v>0</v>
      </c>
      <c r="BX255">
        <v>5</v>
      </c>
      <c r="BY255">
        <v>371.25799999999998</v>
      </c>
      <c r="BZ255">
        <v>0</v>
      </c>
      <c r="CB255">
        <v>371.25799999999998</v>
      </c>
      <c r="CC255">
        <v>0.26354166666666601</v>
      </c>
      <c r="CD255">
        <v>3.4853999999999998</v>
      </c>
      <c r="CE255">
        <v>3.4853999999999998</v>
      </c>
      <c r="CF255" t="b">
        <v>0</v>
      </c>
      <c r="CG255">
        <v>0</v>
      </c>
      <c r="CH255">
        <v>697</v>
      </c>
      <c r="CL255">
        <v>822</v>
      </c>
      <c r="CM255" s="1">
        <v>16106819.413168499</v>
      </c>
      <c r="CQ255">
        <v>0.54</v>
      </c>
      <c r="CR255" t="s">
        <v>59</v>
      </c>
    </row>
    <row r="256" spans="1:96" hidden="1" x14ac:dyDescent="0.55000000000000004">
      <c r="S256" t="s">
        <v>83</v>
      </c>
      <c r="T256" t="s">
        <v>284</v>
      </c>
      <c r="U256" t="s">
        <v>62</v>
      </c>
      <c r="V256" t="s">
        <v>285</v>
      </c>
      <c r="W256" t="s">
        <v>64</v>
      </c>
      <c r="X256">
        <v>0</v>
      </c>
      <c r="Y256">
        <v>0</v>
      </c>
      <c r="Z256">
        <v>0</v>
      </c>
      <c r="AB256">
        <v>0</v>
      </c>
      <c r="AC256">
        <v>1876</v>
      </c>
      <c r="AD256">
        <v>0</v>
      </c>
      <c r="AE256">
        <v>-1</v>
      </c>
      <c r="AI256" t="s">
        <v>59</v>
      </c>
      <c r="AJ256">
        <v>2</v>
      </c>
      <c r="AK256">
        <v>0</v>
      </c>
      <c r="AL256">
        <v>0</v>
      </c>
      <c r="AM256">
        <v>96894.010034758801</v>
      </c>
      <c r="AN256">
        <v>0</v>
      </c>
      <c r="AO256">
        <v>96894.010034758801</v>
      </c>
      <c r="AP256">
        <v>339129.03512165498</v>
      </c>
      <c r="AQ256">
        <v>0</v>
      </c>
      <c r="AR256">
        <v>0</v>
      </c>
      <c r="AS256">
        <v>0</v>
      </c>
      <c r="AT256">
        <v>1356516.1404866199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G256" t="s">
        <v>908</v>
      </c>
      <c r="BH256" t="s">
        <v>66</v>
      </c>
      <c r="BN256" t="b">
        <v>1</v>
      </c>
      <c r="BS256">
        <v>1876</v>
      </c>
      <c r="BT256">
        <v>0</v>
      </c>
      <c r="BU256" t="s">
        <v>67</v>
      </c>
      <c r="BV256">
        <v>1</v>
      </c>
      <c r="BW256">
        <v>0</v>
      </c>
      <c r="BX256">
        <v>1</v>
      </c>
      <c r="BY256">
        <v>850.78480000000002</v>
      </c>
      <c r="BZ256">
        <v>0</v>
      </c>
      <c r="CB256">
        <v>850.78480000000002</v>
      </c>
      <c r="CC256" t="s">
        <v>68</v>
      </c>
      <c r="CD256">
        <v>7.3266</v>
      </c>
      <c r="CE256">
        <v>7.3266</v>
      </c>
      <c r="CF256" t="b">
        <v>0</v>
      </c>
      <c r="CG256">
        <v>1</v>
      </c>
      <c r="CH256">
        <v>1876</v>
      </c>
      <c r="CL256">
        <v>0</v>
      </c>
      <c r="CM256">
        <v>1356516.1404866199</v>
      </c>
      <c r="CQ256">
        <v>0</v>
      </c>
      <c r="CR256" t="s">
        <v>59</v>
      </c>
    </row>
    <row r="257" spans="1:96" hidden="1" x14ac:dyDescent="0.55000000000000004">
      <c r="S257" t="s">
        <v>83</v>
      </c>
      <c r="T257" t="s">
        <v>380</v>
      </c>
      <c r="U257" t="s">
        <v>62</v>
      </c>
      <c r="V257" t="s">
        <v>381</v>
      </c>
      <c r="W257" t="s">
        <v>64</v>
      </c>
      <c r="X257">
        <v>3.6323529411764701</v>
      </c>
      <c r="Y257">
        <v>5.1012600756083102E-3</v>
      </c>
      <c r="Z257">
        <v>0</v>
      </c>
      <c r="AB257">
        <v>0.27530364372469601</v>
      </c>
      <c r="AC257">
        <v>331</v>
      </c>
      <c r="AD257">
        <v>0.952380952380952</v>
      </c>
      <c r="AE257">
        <v>8</v>
      </c>
      <c r="AI257" t="s">
        <v>59</v>
      </c>
      <c r="AJ257">
        <v>7</v>
      </c>
      <c r="AK257">
        <v>7</v>
      </c>
      <c r="AL257">
        <v>0</v>
      </c>
      <c r="AM257">
        <v>82920.447115071001</v>
      </c>
      <c r="AN257">
        <v>0</v>
      </c>
      <c r="AO257">
        <v>82920.447115071001</v>
      </c>
      <c r="AP257">
        <v>290221.56490274798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1160886.2596109901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G257" t="s">
        <v>909</v>
      </c>
      <c r="BH257" t="s">
        <v>87</v>
      </c>
      <c r="BN257" t="b">
        <v>0</v>
      </c>
      <c r="BS257">
        <v>331</v>
      </c>
      <c r="BT257">
        <v>9.8571428571428505</v>
      </c>
      <c r="BU257" t="s">
        <v>67</v>
      </c>
      <c r="BV257">
        <v>1</v>
      </c>
      <c r="BW257">
        <v>0</v>
      </c>
      <c r="BX257">
        <v>7</v>
      </c>
      <c r="BY257">
        <v>301.21609999999998</v>
      </c>
      <c r="BZ257">
        <v>0</v>
      </c>
      <c r="CB257">
        <v>301.21609999999998</v>
      </c>
      <c r="CC257">
        <v>0.73676470588235199</v>
      </c>
      <c r="CD257">
        <v>6.4368999999999996</v>
      </c>
      <c r="CE257">
        <v>6.4368999999999996</v>
      </c>
      <c r="CF257" t="b">
        <v>0</v>
      </c>
      <c r="CG257">
        <v>0</v>
      </c>
      <c r="CH257">
        <v>331</v>
      </c>
      <c r="CL257">
        <v>986</v>
      </c>
      <c r="CM257">
        <v>1160886.2596109901</v>
      </c>
      <c r="CQ257">
        <v>0.61607142857142805</v>
      </c>
      <c r="CR257" t="s">
        <v>59</v>
      </c>
    </row>
    <row r="258" spans="1:96" hidden="1" x14ac:dyDescent="0.55000000000000004">
      <c r="S258" t="s">
        <v>79</v>
      </c>
      <c r="T258" t="s">
        <v>200</v>
      </c>
      <c r="U258" t="s">
        <v>62</v>
      </c>
      <c r="V258" t="s">
        <v>201</v>
      </c>
      <c r="W258" t="s">
        <v>64</v>
      </c>
      <c r="X258">
        <v>2.3846153846153801</v>
      </c>
      <c r="Y258">
        <v>0</v>
      </c>
      <c r="Z258">
        <v>0</v>
      </c>
      <c r="AB258">
        <v>0.41935483870967699</v>
      </c>
      <c r="AC258">
        <v>1592</v>
      </c>
      <c r="AD258">
        <v>1</v>
      </c>
      <c r="AE258">
        <v>1</v>
      </c>
      <c r="AI258" t="s">
        <v>59</v>
      </c>
      <c r="AJ258">
        <v>4</v>
      </c>
      <c r="AK258">
        <v>5</v>
      </c>
      <c r="AL258">
        <v>0</v>
      </c>
      <c r="AM258">
        <v>1536053.4511315201</v>
      </c>
      <c r="AN258">
        <v>0</v>
      </c>
      <c r="AO258">
        <v>1536053.4511315201</v>
      </c>
      <c r="AP258">
        <v>0</v>
      </c>
      <c r="AQ258" s="1">
        <v>21504748.315841399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5376187.0789603498</v>
      </c>
      <c r="BG258" t="s">
        <v>910</v>
      </c>
      <c r="BH258" t="s">
        <v>372</v>
      </c>
      <c r="BN258" t="b">
        <v>0</v>
      </c>
      <c r="BS258">
        <v>1592</v>
      </c>
      <c r="BT258">
        <v>5</v>
      </c>
      <c r="BU258" t="s">
        <v>67</v>
      </c>
      <c r="BV258">
        <v>1</v>
      </c>
      <c r="BW258">
        <v>0</v>
      </c>
      <c r="BX258">
        <v>4</v>
      </c>
      <c r="BY258">
        <v>557.38400000000001</v>
      </c>
      <c r="BZ258">
        <v>0</v>
      </c>
      <c r="CB258">
        <v>557.38400000000001</v>
      </c>
      <c r="CC258">
        <v>0.76923076923076905</v>
      </c>
      <c r="CD258">
        <v>5.8787000000000003</v>
      </c>
      <c r="CE258">
        <v>5.8787000000000003</v>
      </c>
      <c r="CF258" t="b">
        <v>0</v>
      </c>
      <c r="CG258">
        <v>0</v>
      </c>
      <c r="CH258">
        <v>1592</v>
      </c>
      <c r="CL258">
        <v>0</v>
      </c>
      <c r="CM258" s="1">
        <v>21504748.315841399</v>
      </c>
      <c r="CQ258">
        <v>0.625</v>
      </c>
      <c r="CR258" t="s">
        <v>59</v>
      </c>
    </row>
    <row r="259" spans="1:96" hidden="1" x14ac:dyDescent="0.55000000000000004">
      <c r="S259" t="s">
        <v>102</v>
      </c>
      <c r="T259" t="s">
        <v>911</v>
      </c>
      <c r="U259" t="s">
        <v>62</v>
      </c>
      <c r="V259" t="s">
        <v>912</v>
      </c>
      <c r="W259" t="s">
        <v>64</v>
      </c>
      <c r="X259">
        <v>0</v>
      </c>
      <c r="Y259">
        <v>0</v>
      </c>
      <c r="Z259">
        <v>0</v>
      </c>
      <c r="AB259">
        <v>0</v>
      </c>
      <c r="AC259">
        <v>320</v>
      </c>
      <c r="AD259">
        <v>0</v>
      </c>
      <c r="AE259">
        <v>-1</v>
      </c>
      <c r="AI259" t="s">
        <v>59</v>
      </c>
      <c r="AJ259">
        <v>2</v>
      </c>
      <c r="AK259">
        <v>0</v>
      </c>
      <c r="AL259">
        <v>9049069.5851814002</v>
      </c>
      <c r="AM259">
        <v>4713672.8280261597</v>
      </c>
      <c r="AN259">
        <v>6267838.45688737</v>
      </c>
      <c r="AO259">
        <v>4713672.8280261597</v>
      </c>
      <c r="AP259">
        <v>2675974.22525662</v>
      </c>
      <c r="AQ259">
        <v>2744392.1113625402</v>
      </c>
      <c r="AR259" s="1">
        <v>12860244.910658199</v>
      </c>
      <c r="AS259">
        <v>0</v>
      </c>
      <c r="AT259">
        <v>0</v>
      </c>
      <c r="AU259">
        <v>3745848.4844430299</v>
      </c>
      <c r="AV259" s="1">
        <v>15918030.729839601</v>
      </c>
      <c r="AW259">
        <v>8004099.6245196704</v>
      </c>
      <c r="AX259">
        <v>0</v>
      </c>
      <c r="AY259">
        <v>2699797.2765068002</v>
      </c>
      <c r="AZ259">
        <v>0</v>
      </c>
      <c r="BA259">
        <v>7483329.54126151</v>
      </c>
      <c r="BB259">
        <v>0</v>
      </c>
      <c r="BC259">
        <v>0</v>
      </c>
      <c r="BD259" s="1">
        <v>12535676.913774701</v>
      </c>
      <c r="BE259">
        <v>686098.02784063597</v>
      </c>
      <c r="BG259" t="s">
        <v>913</v>
      </c>
      <c r="BH259" t="s">
        <v>66</v>
      </c>
      <c r="BN259" t="b">
        <v>1</v>
      </c>
      <c r="BS259">
        <v>320</v>
      </c>
      <c r="BT259">
        <v>0</v>
      </c>
      <c r="BU259" t="s">
        <v>67</v>
      </c>
      <c r="BV259">
        <v>8</v>
      </c>
      <c r="BW259">
        <v>0</v>
      </c>
      <c r="BX259">
        <v>1</v>
      </c>
      <c r="BY259">
        <v>156.042</v>
      </c>
      <c r="BZ259">
        <v>0</v>
      </c>
      <c r="CB259">
        <v>156.042</v>
      </c>
      <c r="CC259" t="s">
        <v>68</v>
      </c>
      <c r="CD259">
        <v>0.3826</v>
      </c>
      <c r="CE259">
        <v>0.3826</v>
      </c>
      <c r="CF259" t="b">
        <v>0</v>
      </c>
      <c r="CG259">
        <v>1</v>
      </c>
      <c r="CH259">
        <v>320</v>
      </c>
      <c r="CL259">
        <v>0</v>
      </c>
      <c r="CM259" s="1">
        <v>65991419.592366204</v>
      </c>
      <c r="CQ259">
        <v>0</v>
      </c>
      <c r="CR259" t="s">
        <v>59</v>
      </c>
    </row>
    <row r="260" spans="1:96" hidden="1" x14ac:dyDescent="0.55000000000000004">
      <c r="S260" t="s">
        <v>287</v>
      </c>
      <c r="T260" t="s">
        <v>914</v>
      </c>
      <c r="U260" t="s">
        <v>62</v>
      </c>
      <c r="V260" t="s">
        <v>915</v>
      </c>
      <c r="W260" t="s">
        <v>64</v>
      </c>
      <c r="X260">
        <v>1.72727272727272</v>
      </c>
      <c r="Y260">
        <v>0</v>
      </c>
      <c r="Z260">
        <v>0</v>
      </c>
      <c r="AB260">
        <v>0.57894736842105199</v>
      </c>
      <c r="AC260">
        <v>42</v>
      </c>
      <c r="AD260">
        <v>1</v>
      </c>
      <c r="AE260">
        <v>96</v>
      </c>
      <c r="AI260" t="s">
        <v>59</v>
      </c>
      <c r="AJ260">
        <v>4</v>
      </c>
      <c r="AK260">
        <v>3</v>
      </c>
      <c r="AL260" s="1">
        <v>32312798.065774299</v>
      </c>
      <c r="AM260" s="1">
        <v>27517775.799366102</v>
      </c>
      <c r="AN260" s="1">
        <v>33122842.678224299</v>
      </c>
      <c r="AO260" s="1">
        <v>27517775.799366102</v>
      </c>
      <c r="AP260" s="1">
        <v>34331427.879121102</v>
      </c>
      <c r="AQ260">
        <v>0</v>
      </c>
      <c r="AR260">
        <v>0</v>
      </c>
      <c r="AS260" s="1">
        <v>30857460.764430702</v>
      </c>
      <c r="AT260" s="1">
        <v>31317414.2317122</v>
      </c>
      <c r="AU260" s="1">
        <v>30089301.671663798</v>
      </c>
      <c r="AV260" s="1">
        <v>36270410.958940297</v>
      </c>
      <c r="AW260" s="1">
        <v>38769235.173748799</v>
      </c>
      <c r="AX260" s="1">
        <v>34323984.257079899</v>
      </c>
      <c r="AY260" s="1">
        <v>32915077.8539433</v>
      </c>
      <c r="AZ260" s="1">
        <v>27559775.5482472</v>
      </c>
      <c r="BA260" s="1">
        <v>30578681.566718899</v>
      </c>
      <c r="BB260" s="1">
        <v>31693045.197085299</v>
      </c>
      <c r="BC260" s="1">
        <v>26321833.808192</v>
      </c>
      <c r="BD260" s="1">
        <v>34552640.1593633</v>
      </c>
      <c r="BE260" s="1">
        <v>21184767.530217499</v>
      </c>
      <c r="BG260" t="s">
        <v>916</v>
      </c>
      <c r="BH260" t="s">
        <v>538</v>
      </c>
      <c r="BN260" t="b">
        <v>0</v>
      </c>
      <c r="BS260">
        <v>42</v>
      </c>
      <c r="BT260">
        <v>6.5</v>
      </c>
      <c r="BU260" t="s">
        <v>67</v>
      </c>
      <c r="BV260">
        <v>12</v>
      </c>
      <c r="BW260">
        <v>0</v>
      </c>
      <c r="BX260">
        <v>4</v>
      </c>
      <c r="BY260">
        <v>568.42769999999996</v>
      </c>
      <c r="BZ260">
        <v>0</v>
      </c>
      <c r="CB260">
        <v>568.42769999999996</v>
      </c>
      <c r="CC260">
        <v>0.92727272727272703</v>
      </c>
      <c r="CD260">
        <v>6.2977999999999996</v>
      </c>
      <c r="CE260">
        <v>6.2977999999999996</v>
      </c>
      <c r="CF260" t="b">
        <v>0</v>
      </c>
      <c r="CG260">
        <v>0</v>
      </c>
      <c r="CH260">
        <v>42</v>
      </c>
      <c r="CL260">
        <v>0</v>
      </c>
      <c r="CM260" s="1">
        <v>385248861.19112599</v>
      </c>
      <c r="CQ260">
        <v>0.65</v>
      </c>
      <c r="CR260" t="s">
        <v>59</v>
      </c>
    </row>
    <row r="261" spans="1:96" x14ac:dyDescent="0.55000000000000004">
      <c r="A261" t="s">
        <v>116</v>
      </c>
      <c r="B261" t="s">
        <v>3307</v>
      </c>
      <c r="C261" t="s">
        <v>118</v>
      </c>
      <c r="D261" t="s">
        <v>175</v>
      </c>
      <c r="E261" t="s">
        <v>3308</v>
      </c>
      <c r="F261" t="s">
        <v>3309</v>
      </c>
      <c r="G261" t="s">
        <v>178</v>
      </c>
      <c r="H261" t="s">
        <v>179</v>
      </c>
      <c r="I261" t="s">
        <v>124</v>
      </c>
      <c r="J261">
        <v>1</v>
      </c>
      <c r="K261">
        <v>6.1035199999999999E-4</v>
      </c>
      <c r="L261">
        <v>0.72158199999999995</v>
      </c>
      <c r="M261">
        <v>1.99977</v>
      </c>
      <c r="N261" t="s">
        <v>180</v>
      </c>
      <c r="O261">
        <v>46</v>
      </c>
      <c r="P261" t="s">
        <v>3310</v>
      </c>
      <c r="Q261" t="s">
        <v>3311</v>
      </c>
      <c r="R261" t="s">
        <v>128</v>
      </c>
      <c r="S261" t="s">
        <v>79</v>
      </c>
      <c r="T261" t="s">
        <v>219</v>
      </c>
      <c r="U261" t="s">
        <v>62</v>
      </c>
      <c r="V261" t="s">
        <v>220</v>
      </c>
      <c r="W261" t="s">
        <v>64</v>
      </c>
      <c r="X261">
        <v>2.5</v>
      </c>
      <c r="Y261">
        <v>0</v>
      </c>
      <c r="Z261">
        <v>0</v>
      </c>
      <c r="AB261">
        <v>0.4</v>
      </c>
      <c r="AC261">
        <v>741</v>
      </c>
      <c r="AD261">
        <v>0</v>
      </c>
      <c r="AE261">
        <v>10</v>
      </c>
      <c r="AF261" t="s">
        <v>3307</v>
      </c>
      <c r="AG261" t="s">
        <v>118</v>
      </c>
      <c r="AH261" t="s">
        <v>175</v>
      </c>
      <c r="AI261" t="s">
        <v>59</v>
      </c>
      <c r="AJ261">
        <v>1</v>
      </c>
      <c r="AK261">
        <v>4</v>
      </c>
      <c r="AL261">
        <v>0</v>
      </c>
      <c r="AM261">
        <v>617393.66068831296</v>
      </c>
      <c r="AN261">
        <v>0</v>
      </c>
      <c r="AO261">
        <v>617393.66068831296</v>
      </c>
      <c r="AP261">
        <v>0</v>
      </c>
      <c r="AQ261">
        <v>0</v>
      </c>
      <c r="AR261">
        <v>0</v>
      </c>
      <c r="AS261">
        <v>8643511.2496363893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2160877.8124090899</v>
      </c>
      <c r="BF261" t="s">
        <v>3308</v>
      </c>
      <c r="BG261" t="s">
        <v>3312</v>
      </c>
      <c r="BH261" t="s">
        <v>478</v>
      </c>
      <c r="BJ261" t="s">
        <v>3309</v>
      </c>
      <c r="BK261" t="s">
        <v>178</v>
      </c>
      <c r="BL261" t="s">
        <v>179</v>
      </c>
      <c r="BM261" t="s">
        <v>124</v>
      </c>
      <c r="BN261" t="b">
        <v>0</v>
      </c>
      <c r="BO261">
        <v>1</v>
      </c>
      <c r="BP261">
        <v>6.1035199999999999E-4</v>
      </c>
      <c r="BQ261">
        <v>0.72158199999999995</v>
      </c>
      <c r="BR261">
        <v>1.99977</v>
      </c>
      <c r="BS261">
        <v>741</v>
      </c>
      <c r="BT261">
        <v>4</v>
      </c>
      <c r="BU261" t="s">
        <v>67</v>
      </c>
      <c r="BV261">
        <v>1</v>
      </c>
      <c r="BW261">
        <v>0</v>
      </c>
      <c r="BX261">
        <v>1</v>
      </c>
      <c r="BY261">
        <v>305.21159999999998</v>
      </c>
      <c r="BZ261">
        <v>0</v>
      </c>
      <c r="CA261" t="s">
        <v>180</v>
      </c>
      <c r="CB261">
        <v>305.21159999999998</v>
      </c>
      <c r="CC261">
        <v>0.625</v>
      </c>
      <c r="CD261">
        <v>4.2214999999999998</v>
      </c>
      <c r="CE261">
        <v>4.2214999999999998</v>
      </c>
      <c r="CF261" t="b">
        <v>0</v>
      </c>
      <c r="CG261">
        <v>0</v>
      </c>
      <c r="CH261">
        <v>741</v>
      </c>
      <c r="CI261">
        <v>46</v>
      </c>
      <c r="CJ261" t="s">
        <v>3310</v>
      </c>
      <c r="CK261" t="s">
        <v>3311</v>
      </c>
      <c r="CL261">
        <v>0</v>
      </c>
      <c r="CM261">
        <v>8643511.2496363893</v>
      </c>
      <c r="CN261" t="s">
        <v>128</v>
      </c>
      <c r="CQ261">
        <v>0</v>
      </c>
      <c r="CR261" t="s">
        <v>59</v>
      </c>
    </row>
    <row r="262" spans="1:96" hidden="1" x14ac:dyDescent="0.55000000000000004">
      <c r="S262" t="s">
        <v>79</v>
      </c>
      <c r="T262" t="s">
        <v>98</v>
      </c>
      <c r="U262" t="s">
        <v>62</v>
      </c>
      <c r="V262" t="s">
        <v>99</v>
      </c>
      <c r="W262" t="s">
        <v>64</v>
      </c>
      <c r="X262">
        <v>4.6666666666666599</v>
      </c>
      <c r="Y262">
        <v>2.2542751860727801E-2</v>
      </c>
      <c r="Z262">
        <v>0</v>
      </c>
      <c r="AB262">
        <v>0.214285714285714</v>
      </c>
      <c r="AC262">
        <v>656</v>
      </c>
      <c r="AD262">
        <v>0.47222222222222199</v>
      </c>
      <c r="AE262">
        <v>4</v>
      </c>
      <c r="AI262" t="s">
        <v>59</v>
      </c>
      <c r="AJ262">
        <v>9</v>
      </c>
      <c r="AK262">
        <v>13</v>
      </c>
      <c r="AL262">
        <v>0</v>
      </c>
      <c r="AM262">
        <v>5289732.2270982498</v>
      </c>
      <c r="AN262">
        <v>0</v>
      </c>
      <c r="AO262">
        <v>5289732.2270982498</v>
      </c>
      <c r="AP262">
        <v>0</v>
      </c>
      <c r="AQ262">
        <v>0</v>
      </c>
      <c r="AR262">
        <v>0</v>
      </c>
      <c r="AS262" s="1">
        <v>64849409.863090597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9206841.3162849396</v>
      </c>
      <c r="BD262">
        <v>0</v>
      </c>
      <c r="BE262" s="1">
        <v>18514062.794843901</v>
      </c>
      <c r="BG262" t="s">
        <v>926</v>
      </c>
      <c r="BH262" t="s">
        <v>196</v>
      </c>
      <c r="BN262" t="b">
        <v>0</v>
      </c>
      <c r="BS262">
        <v>656</v>
      </c>
      <c r="BT262">
        <v>7.1111111111111098</v>
      </c>
      <c r="BU262" t="s">
        <v>67</v>
      </c>
      <c r="BV262">
        <v>2</v>
      </c>
      <c r="BW262">
        <v>0</v>
      </c>
      <c r="BX262">
        <v>9</v>
      </c>
      <c r="BY262">
        <v>413.2688</v>
      </c>
      <c r="BZ262">
        <v>0</v>
      </c>
      <c r="CB262">
        <v>413.2688</v>
      </c>
      <c r="CC262">
        <v>0.63333333333333297</v>
      </c>
      <c r="CD262">
        <v>4.9991000000000003</v>
      </c>
      <c r="CE262">
        <v>4.9991000000000003</v>
      </c>
      <c r="CF262" t="b">
        <v>0</v>
      </c>
      <c r="CG262">
        <v>0</v>
      </c>
      <c r="CH262">
        <v>656</v>
      </c>
      <c r="CL262">
        <v>1390</v>
      </c>
      <c r="CM262" s="1">
        <v>74056251.179375604</v>
      </c>
      <c r="CQ262">
        <v>0.32323232323232298</v>
      </c>
      <c r="CR262" t="s">
        <v>59</v>
      </c>
    </row>
    <row r="263" spans="1:96" hidden="1" x14ac:dyDescent="0.55000000000000004">
      <c r="S263" t="s">
        <v>79</v>
      </c>
      <c r="T263" t="s">
        <v>98</v>
      </c>
      <c r="U263" t="s">
        <v>62</v>
      </c>
      <c r="V263" t="s">
        <v>99</v>
      </c>
      <c r="W263" t="s">
        <v>64</v>
      </c>
      <c r="X263">
        <v>0</v>
      </c>
      <c r="Y263">
        <v>0</v>
      </c>
      <c r="Z263">
        <v>0</v>
      </c>
      <c r="AB263">
        <v>0</v>
      </c>
      <c r="AC263">
        <v>694</v>
      </c>
      <c r="AD263">
        <v>0</v>
      </c>
      <c r="AE263">
        <v>-1</v>
      </c>
      <c r="AI263" t="s">
        <v>59</v>
      </c>
      <c r="AJ263">
        <v>2</v>
      </c>
      <c r="AK263">
        <v>0</v>
      </c>
      <c r="AL263">
        <v>0</v>
      </c>
      <c r="AM263">
        <v>2400721.0673543899</v>
      </c>
      <c r="AN263">
        <v>0</v>
      </c>
      <c r="AO263">
        <v>2400721.0673543899</v>
      </c>
      <c r="AP263">
        <v>0</v>
      </c>
      <c r="AQ263">
        <v>0</v>
      </c>
      <c r="AR263">
        <v>0</v>
      </c>
      <c r="AS263" s="1">
        <v>28947554.952971999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4662539.9899893999</v>
      </c>
      <c r="BD263">
        <v>0</v>
      </c>
      <c r="BE263">
        <v>8402523.7357403692</v>
      </c>
      <c r="BG263" t="s">
        <v>927</v>
      </c>
      <c r="BH263" t="s">
        <v>66</v>
      </c>
      <c r="BN263" t="b">
        <v>1</v>
      </c>
      <c r="BS263">
        <v>694</v>
      </c>
      <c r="BT263">
        <v>0</v>
      </c>
      <c r="BU263" t="s">
        <v>67</v>
      </c>
      <c r="BV263">
        <v>2</v>
      </c>
      <c r="BW263">
        <v>0</v>
      </c>
      <c r="BX263">
        <v>1</v>
      </c>
      <c r="BY263">
        <v>335.05239999999998</v>
      </c>
      <c r="BZ263">
        <v>0</v>
      </c>
      <c r="CB263">
        <v>335.05239999999998</v>
      </c>
      <c r="CC263" t="s">
        <v>68</v>
      </c>
      <c r="CD263">
        <v>3.2726000000000002</v>
      </c>
      <c r="CE263">
        <v>3.2726000000000002</v>
      </c>
      <c r="CF263" t="b">
        <v>0</v>
      </c>
      <c r="CG263">
        <v>1</v>
      </c>
      <c r="CH263">
        <v>694</v>
      </c>
      <c r="CL263">
        <v>0</v>
      </c>
      <c r="CM263" s="1">
        <v>33610094.942961402</v>
      </c>
      <c r="CQ263">
        <v>0</v>
      </c>
      <c r="CR263" t="s">
        <v>59</v>
      </c>
    </row>
    <row r="264" spans="1:96" x14ac:dyDescent="0.55000000000000004">
      <c r="A264" t="s">
        <v>334</v>
      </c>
      <c r="B264" t="s">
        <v>1738</v>
      </c>
      <c r="C264" t="s">
        <v>1739</v>
      </c>
      <c r="D264" t="s">
        <v>1740</v>
      </c>
      <c r="E264" t="s">
        <v>1741</v>
      </c>
      <c r="F264" t="s">
        <v>1742</v>
      </c>
      <c r="G264" t="s">
        <v>122</v>
      </c>
      <c r="H264" t="s">
        <v>123</v>
      </c>
      <c r="I264" t="s">
        <v>147</v>
      </c>
      <c r="J264">
        <v>1</v>
      </c>
      <c r="K264">
        <v>1.31226E-3</v>
      </c>
      <c r="L264">
        <v>0.79720999999999997</v>
      </c>
      <c r="M264">
        <v>3.96355999999999</v>
      </c>
      <c r="N264" t="s">
        <v>1740</v>
      </c>
      <c r="O264">
        <v>7</v>
      </c>
      <c r="P264" t="s">
        <v>1743</v>
      </c>
      <c r="Q264" t="s">
        <v>1744</v>
      </c>
      <c r="R264" t="s">
        <v>128</v>
      </c>
      <c r="S264" t="s">
        <v>74</v>
      </c>
      <c r="T264" t="s">
        <v>1745</v>
      </c>
      <c r="U264" t="s">
        <v>62</v>
      </c>
      <c r="V264" t="s">
        <v>1746</v>
      </c>
      <c r="W264" t="s">
        <v>64</v>
      </c>
      <c r="X264">
        <v>5.8611111111111098</v>
      </c>
      <c r="Y264">
        <v>9.2910052910052804E-2</v>
      </c>
      <c r="Z264">
        <v>0</v>
      </c>
      <c r="AB264">
        <v>0.17061611374407501</v>
      </c>
      <c r="AC264">
        <v>801</v>
      </c>
      <c r="AD264">
        <v>0.60714285714285698</v>
      </c>
      <c r="AE264">
        <v>22</v>
      </c>
      <c r="AF264" t="s">
        <v>1738</v>
      </c>
      <c r="AG264" t="s">
        <v>1739</v>
      </c>
      <c r="AH264" t="s">
        <v>1740</v>
      </c>
      <c r="AI264" t="s">
        <v>59</v>
      </c>
      <c r="AJ264">
        <v>8</v>
      </c>
      <c r="AK264">
        <v>10</v>
      </c>
      <c r="AL264">
        <v>5988351.89616221</v>
      </c>
      <c r="AM264">
        <v>2227930.0883780601</v>
      </c>
      <c r="AN264">
        <v>0</v>
      </c>
      <c r="AO264">
        <v>2227930.0883780601</v>
      </c>
      <c r="AP264">
        <v>0</v>
      </c>
      <c r="AQ264">
        <v>0</v>
      </c>
      <c r="AR264">
        <v>0</v>
      </c>
      <c r="AS264">
        <v>8199009.0819622902</v>
      </c>
      <c r="AT264">
        <v>0</v>
      </c>
      <c r="AU264">
        <v>0</v>
      </c>
      <c r="AV264" s="1">
        <v>17965055.688486598</v>
      </c>
      <c r="AW264">
        <v>0</v>
      </c>
      <c r="AX264">
        <v>0</v>
      </c>
      <c r="AY264">
        <v>0</v>
      </c>
      <c r="AZ264">
        <v>5026956.4668440297</v>
      </c>
      <c r="BA264">
        <v>0</v>
      </c>
      <c r="BB264">
        <v>0</v>
      </c>
      <c r="BC264">
        <v>0</v>
      </c>
      <c r="BD264">
        <v>0</v>
      </c>
      <c r="BE264">
        <v>3306491.3872015802</v>
      </c>
      <c r="BF264" t="s">
        <v>1741</v>
      </c>
      <c r="BG264" t="s">
        <v>1747</v>
      </c>
      <c r="BH264" t="s">
        <v>141</v>
      </c>
      <c r="BJ264" t="s">
        <v>1742</v>
      </c>
      <c r="BK264" t="s">
        <v>122</v>
      </c>
      <c r="BL264" t="s">
        <v>123</v>
      </c>
      <c r="BM264" t="s">
        <v>147</v>
      </c>
      <c r="BN264" t="b">
        <v>0</v>
      </c>
      <c r="BO264">
        <v>1</v>
      </c>
      <c r="BP264">
        <v>1.31226E-3</v>
      </c>
      <c r="BQ264">
        <v>0.79720999999999997</v>
      </c>
      <c r="BR264">
        <v>3.96355999999999</v>
      </c>
      <c r="BS264">
        <v>801</v>
      </c>
      <c r="BT264">
        <v>5.75</v>
      </c>
      <c r="BU264" t="s">
        <v>67</v>
      </c>
      <c r="BV264">
        <v>3</v>
      </c>
      <c r="BW264">
        <v>0</v>
      </c>
      <c r="BX264">
        <v>8</v>
      </c>
      <c r="BY264">
        <v>331.0813</v>
      </c>
      <c r="BZ264">
        <v>0</v>
      </c>
      <c r="CA264" t="s">
        <v>1740</v>
      </c>
      <c r="CB264">
        <v>331.0813</v>
      </c>
      <c r="CC264">
        <v>0.39236111111111099</v>
      </c>
      <c r="CD264">
        <v>2.8685999999999998</v>
      </c>
      <c r="CE264">
        <v>2.8685999999999998</v>
      </c>
      <c r="CF264" t="b">
        <v>0</v>
      </c>
      <c r="CG264">
        <v>0</v>
      </c>
      <c r="CH264">
        <v>801</v>
      </c>
      <c r="CI264">
        <v>7</v>
      </c>
      <c r="CJ264" t="s">
        <v>1743</v>
      </c>
      <c r="CK264" t="s">
        <v>1744</v>
      </c>
      <c r="CL264">
        <v>284</v>
      </c>
      <c r="CM264" s="1">
        <v>31191021.237292901</v>
      </c>
      <c r="CN264" t="s">
        <v>128</v>
      </c>
      <c r="CQ264">
        <v>0.625</v>
      </c>
      <c r="CR264" t="s">
        <v>59</v>
      </c>
    </row>
    <row r="265" spans="1:96" hidden="1" x14ac:dyDescent="0.55000000000000004">
      <c r="S265" t="s">
        <v>165</v>
      </c>
      <c r="T265" t="s">
        <v>929</v>
      </c>
      <c r="U265" t="s">
        <v>62</v>
      </c>
      <c r="V265" t="s">
        <v>930</v>
      </c>
      <c r="W265" t="s">
        <v>64</v>
      </c>
      <c r="X265">
        <v>1.8181818181818099</v>
      </c>
      <c r="Y265">
        <v>0</v>
      </c>
      <c r="Z265">
        <v>0</v>
      </c>
      <c r="AB265">
        <v>0.55000000000000004</v>
      </c>
      <c r="AC265">
        <v>218</v>
      </c>
      <c r="AD265">
        <v>1</v>
      </c>
      <c r="AE265">
        <v>96</v>
      </c>
      <c r="AI265" t="s">
        <v>59</v>
      </c>
      <c r="AJ265">
        <v>3</v>
      </c>
      <c r="AK265">
        <v>3</v>
      </c>
      <c r="AL265">
        <v>4871727.2037758399</v>
      </c>
      <c r="AM265">
        <v>1807424.0400183001</v>
      </c>
      <c r="AN265">
        <v>0</v>
      </c>
      <c r="AO265">
        <v>1807424.0400183001</v>
      </c>
      <c r="AP265">
        <v>1516439.3724630701</v>
      </c>
      <c r="AQ265">
        <v>0</v>
      </c>
      <c r="AR265">
        <v>0</v>
      </c>
      <c r="AS265">
        <v>0</v>
      </c>
      <c r="AT265">
        <v>2703963.5865954799</v>
      </c>
      <c r="AU265">
        <v>3694715.3420178401</v>
      </c>
      <c r="AV265">
        <v>6387775.4137488203</v>
      </c>
      <c r="AW265">
        <v>0</v>
      </c>
      <c r="AX265">
        <v>0</v>
      </c>
      <c r="AY265">
        <v>3361793.9032568298</v>
      </c>
      <c r="AZ265">
        <v>0</v>
      </c>
      <c r="BA265">
        <v>4532690.8555608699</v>
      </c>
      <c r="BB265">
        <v>0</v>
      </c>
      <c r="BC265">
        <v>4622997.4590763599</v>
      </c>
      <c r="BD265">
        <v>0</v>
      </c>
      <c r="BE265">
        <v>1155749.36476909</v>
      </c>
      <c r="BG265" t="s">
        <v>931</v>
      </c>
      <c r="BH265" t="s">
        <v>538</v>
      </c>
      <c r="BN265" t="b">
        <v>0</v>
      </c>
      <c r="BS265">
        <v>218</v>
      </c>
      <c r="BT265">
        <v>6.6666666666666599</v>
      </c>
      <c r="BU265" t="s">
        <v>67</v>
      </c>
      <c r="BV265">
        <v>6</v>
      </c>
      <c r="BW265">
        <v>0</v>
      </c>
      <c r="BX265">
        <v>3</v>
      </c>
      <c r="BY265">
        <v>584.42200000000003</v>
      </c>
      <c r="BZ265">
        <v>0</v>
      </c>
      <c r="CB265">
        <v>584.42200000000003</v>
      </c>
      <c r="CC265">
        <v>0.91818181818181799</v>
      </c>
      <c r="CD265">
        <v>6.1364999999999998</v>
      </c>
      <c r="CE265">
        <v>6.1364999999999998</v>
      </c>
      <c r="CF265" t="b">
        <v>0</v>
      </c>
      <c r="CG265">
        <v>0</v>
      </c>
      <c r="CH265">
        <v>218</v>
      </c>
      <c r="CL265">
        <v>0</v>
      </c>
      <c r="CM265" s="1">
        <v>25303936.560256202</v>
      </c>
      <c r="CQ265">
        <v>0.66666666666666596</v>
      </c>
      <c r="CR265" t="s">
        <v>59</v>
      </c>
    </row>
    <row r="266" spans="1:96" hidden="1" x14ac:dyDescent="0.55000000000000004">
      <c r="S266" t="s">
        <v>79</v>
      </c>
      <c r="T266" t="s">
        <v>700</v>
      </c>
      <c r="U266" t="s">
        <v>62</v>
      </c>
      <c r="V266" t="s">
        <v>701</v>
      </c>
      <c r="W266" t="s">
        <v>64</v>
      </c>
      <c r="X266">
        <v>0</v>
      </c>
      <c r="Y266">
        <v>0</v>
      </c>
      <c r="Z266">
        <v>0</v>
      </c>
      <c r="AB266">
        <v>0</v>
      </c>
      <c r="AC266">
        <v>1263</v>
      </c>
      <c r="AD266">
        <v>0</v>
      </c>
      <c r="AE266">
        <v>-1</v>
      </c>
      <c r="AI266" t="s">
        <v>59</v>
      </c>
      <c r="AJ266">
        <v>2</v>
      </c>
      <c r="AK266">
        <v>0</v>
      </c>
      <c r="AL266">
        <v>0</v>
      </c>
      <c r="AM266">
        <v>120566.214319393</v>
      </c>
      <c r="AN266">
        <v>0</v>
      </c>
      <c r="AO266">
        <v>120566.214319393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1687927.00047151</v>
      </c>
      <c r="BD266">
        <v>0</v>
      </c>
      <c r="BE266">
        <v>421981.75011787802</v>
      </c>
      <c r="BG266" t="s">
        <v>932</v>
      </c>
      <c r="BH266" t="s">
        <v>66</v>
      </c>
      <c r="BN266" t="b">
        <v>1</v>
      </c>
      <c r="BS266">
        <v>1263</v>
      </c>
      <c r="BT266">
        <v>0</v>
      </c>
      <c r="BU266" t="s">
        <v>67</v>
      </c>
      <c r="BV266">
        <v>1</v>
      </c>
      <c r="BW266">
        <v>0</v>
      </c>
      <c r="BX266">
        <v>1</v>
      </c>
      <c r="BY266">
        <v>461.2878</v>
      </c>
      <c r="BZ266">
        <v>0</v>
      </c>
      <c r="CB266">
        <v>461.2878</v>
      </c>
      <c r="CC266" t="s">
        <v>68</v>
      </c>
      <c r="CD266">
        <v>3.653</v>
      </c>
      <c r="CE266">
        <v>3.653</v>
      </c>
      <c r="CF266" t="b">
        <v>0</v>
      </c>
      <c r="CG266">
        <v>1</v>
      </c>
      <c r="CH266">
        <v>1263</v>
      </c>
      <c r="CL266">
        <v>0</v>
      </c>
      <c r="CM266">
        <v>1687927.00047151</v>
      </c>
      <c r="CQ266">
        <v>0</v>
      </c>
      <c r="CR266" t="s">
        <v>59</v>
      </c>
    </row>
    <row r="267" spans="1:96" hidden="1" x14ac:dyDescent="0.55000000000000004">
      <c r="S267" t="s">
        <v>83</v>
      </c>
      <c r="T267" t="s">
        <v>197</v>
      </c>
      <c r="U267" t="s">
        <v>62</v>
      </c>
      <c r="V267" t="s">
        <v>198</v>
      </c>
      <c r="W267" t="s">
        <v>64</v>
      </c>
      <c r="X267">
        <v>0</v>
      </c>
      <c r="Y267">
        <v>0</v>
      </c>
      <c r="Z267">
        <v>0</v>
      </c>
      <c r="AB267">
        <v>0</v>
      </c>
      <c r="AC267">
        <v>86</v>
      </c>
      <c r="AD267">
        <v>0</v>
      </c>
      <c r="AE267">
        <v>-1</v>
      </c>
      <c r="AI267" t="s">
        <v>59</v>
      </c>
      <c r="AJ267">
        <v>2</v>
      </c>
      <c r="AK267">
        <v>0</v>
      </c>
      <c r="AL267">
        <v>0</v>
      </c>
      <c r="AM267">
        <v>3047471.1617790102</v>
      </c>
      <c r="AN267">
        <v>0</v>
      </c>
      <c r="AO267">
        <v>3047471.1617790102</v>
      </c>
      <c r="AP267" s="1">
        <v>10666149.066226499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6502391.1601796504</v>
      </c>
      <c r="AX267" s="1">
        <v>20041148.236080699</v>
      </c>
      <c r="AY267" s="1">
        <v>16121056.868645901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G267" t="s">
        <v>933</v>
      </c>
      <c r="BH267" t="s">
        <v>66</v>
      </c>
      <c r="BN267" t="b">
        <v>1</v>
      </c>
      <c r="BS267">
        <v>86</v>
      </c>
      <c r="BT267">
        <v>0</v>
      </c>
      <c r="BU267" t="s">
        <v>67</v>
      </c>
      <c r="BV267">
        <v>3</v>
      </c>
      <c r="BW267">
        <v>0</v>
      </c>
      <c r="BX267">
        <v>1</v>
      </c>
      <c r="BY267">
        <v>367.18669999999997</v>
      </c>
      <c r="BZ267">
        <v>0</v>
      </c>
      <c r="CB267">
        <v>367.18669999999997</v>
      </c>
      <c r="CC267" t="s">
        <v>68</v>
      </c>
      <c r="CD267">
        <v>4.7455999999999996</v>
      </c>
      <c r="CE267">
        <v>4.7455999999999996</v>
      </c>
      <c r="CF267" t="b">
        <v>0</v>
      </c>
      <c r="CG267">
        <v>1</v>
      </c>
      <c r="CH267">
        <v>86</v>
      </c>
      <c r="CL267">
        <v>0</v>
      </c>
      <c r="CM267" s="1">
        <v>42664596.264906198</v>
      </c>
      <c r="CQ267">
        <v>0</v>
      </c>
      <c r="CR267" t="s">
        <v>59</v>
      </c>
    </row>
    <row r="268" spans="1:96" hidden="1" x14ac:dyDescent="0.55000000000000004">
      <c r="S268" t="s">
        <v>102</v>
      </c>
      <c r="T268" t="s">
        <v>129</v>
      </c>
      <c r="U268" t="s">
        <v>62</v>
      </c>
      <c r="V268" t="s">
        <v>130</v>
      </c>
      <c r="W268" t="s">
        <v>64</v>
      </c>
      <c r="X268">
        <v>0</v>
      </c>
      <c r="Y268">
        <v>0</v>
      </c>
      <c r="Z268">
        <v>0</v>
      </c>
      <c r="AB268">
        <v>0</v>
      </c>
      <c r="AC268">
        <v>47</v>
      </c>
      <c r="AD268">
        <v>0</v>
      </c>
      <c r="AE268">
        <v>-1</v>
      </c>
      <c r="AI268" t="s">
        <v>59</v>
      </c>
      <c r="AJ268">
        <v>2</v>
      </c>
      <c r="AK268">
        <v>0</v>
      </c>
      <c r="AL268" s="1">
        <v>130643247.000623</v>
      </c>
      <c r="AM268" s="1">
        <v>79606505.347223401</v>
      </c>
      <c r="AN268" s="1">
        <v>59512632.452974796</v>
      </c>
      <c r="AO268" s="1">
        <v>79606505.347223401</v>
      </c>
      <c r="AP268" s="1">
        <v>52838082.419990197</v>
      </c>
      <c r="AQ268" s="1">
        <v>65943545.871447802</v>
      </c>
      <c r="AR268" s="1">
        <v>26310915.2781622</v>
      </c>
      <c r="AS268" s="1">
        <v>119814038.881225</v>
      </c>
      <c r="AT268" s="1">
        <v>23461635.9530394</v>
      </c>
      <c r="AU268" s="1">
        <v>66034366.497019596</v>
      </c>
      <c r="AV268" s="1">
        <v>168706282.555177</v>
      </c>
      <c r="AW268" s="1">
        <v>69664664.528263003</v>
      </c>
      <c r="AX268" s="1">
        <v>40910631.372205801</v>
      </c>
      <c r="AY268" s="1">
        <v>77315397.826452896</v>
      </c>
      <c r="AZ268" s="1">
        <v>51361562.118501998</v>
      </c>
      <c r="BA268" s="1">
        <v>157189091.949673</v>
      </c>
      <c r="BB268" s="1">
        <v>56426883.691600397</v>
      </c>
      <c r="BC268" s="1">
        <v>128753677.124009</v>
      </c>
      <c r="BD268" s="1">
        <v>62598381.214349203</v>
      </c>
      <c r="BE268" s="1">
        <v>91468205.998796195</v>
      </c>
      <c r="BG268" t="s">
        <v>934</v>
      </c>
      <c r="BH268" t="s">
        <v>66</v>
      </c>
      <c r="BN268" t="b">
        <v>1</v>
      </c>
      <c r="BS268">
        <v>47</v>
      </c>
      <c r="BT268">
        <v>0</v>
      </c>
      <c r="BU268" t="s">
        <v>67</v>
      </c>
      <c r="BV268">
        <v>14</v>
      </c>
      <c r="BW268">
        <v>0</v>
      </c>
      <c r="BX268">
        <v>1</v>
      </c>
      <c r="BY268">
        <v>219.0266</v>
      </c>
      <c r="BZ268">
        <v>0</v>
      </c>
      <c r="CB268">
        <v>219.0266</v>
      </c>
      <c r="CC268" t="s">
        <v>68</v>
      </c>
      <c r="CD268">
        <v>0.39279999999999998</v>
      </c>
      <c r="CE268">
        <v>0.39279999999999998</v>
      </c>
      <c r="CF268" t="b">
        <v>0</v>
      </c>
      <c r="CG268">
        <v>1</v>
      </c>
      <c r="CH268">
        <v>47</v>
      </c>
      <c r="CL268">
        <v>0</v>
      </c>
      <c r="CM268" s="1">
        <v>1114491074.86112</v>
      </c>
      <c r="CQ268">
        <v>0</v>
      </c>
      <c r="CR268" t="s">
        <v>59</v>
      </c>
    </row>
    <row r="269" spans="1:96" hidden="1" x14ac:dyDescent="0.55000000000000004">
      <c r="S269" t="s">
        <v>79</v>
      </c>
      <c r="T269" t="s">
        <v>80</v>
      </c>
      <c r="U269" t="s">
        <v>62</v>
      </c>
      <c r="V269" t="s">
        <v>81</v>
      </c>
      <c r="W269" t="s">
        <v>64</v>
      </c>
      <c r="X269">
        <v>1.1000000000000001</v>
      </c>
      <c r="Y269">
        <v>0.15518518518518501</v>
      </c>
      <c r="Z269">
        <v>0</v>
      </c>
      <c r="AB269">
        <v>0.90909090909090895</v>
      </c>
      <c r="AC269">
        <v>1347</v>
      </c>
      <c r="AD269">
        <v>0.61111111111111105</v>
      </c>
      <c r="AE269">
        <v>121</v>
      </c>
      <c r="AI269" t="s">
        <v>59</v>
      </c>
      <c r="AJ269">
        <v>9</v>
      </c>
      <c r="AK269">
        <v>2</v>
      </c>
      <c r="AL269">
        <v>0</v>
      </c>
      <c r="AM269">
        <v>217029.34198258899</v>
      </c>
      <c r="AN269">
        <v>0</v>
      </c>
      <c r="AO269">
        <v>217029.34198258899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3038410.7877562498</v>
      </c>
      <c r="BA269">
        <v>0</v>
      </c>
      <c r="BB269">
        <v>0</v>
      </c>
      <c r="BC269">
        <v>0</v>
      </c>
      <c r="BD269">
        <v>0</v>
      </c>
      <c r="BE269">
        <v>759602.69693906303</v>
      </c>
      <c r="BG269" t="s">
        <v>935</v>
      </c>
      <c r="BH269" t="s">
        <v>615</v>
      </c>
      <c r="BN269" t="b">
        <v>0</v>
      </c>
      <c r="BS269">
        <v>1347</v>
      </c>
      <c r="BT269">
        <v>6</v>
      </c>
      <c r="BU269" t="s">
        <v>67</v>
      </c>
      <c r="BV269">
        <v>1</v>
      </c>
      <c r="BW269">
        <v>0</v>
      </c>
      <c r="BX269">
        <v>9</v>
      </c>
      <c r="BY269">
        <v>385.27390000000003</v>
      </c>
      <c r="BZ269">
        <v>0</v>
      </c>
      <c r="CB269">
        <v>385.27390000000003</v>
      </c>
      <c r="CC269">
        <v>0.98888888888888804</v>
      </c>
      <c r="CD269">
        <v>5.5170000000000003</v>
      </c>
      <c r="CE269">
        <v>5.5170000000000003</v>
      </c>
      <c r="CF269" t="b">
        <v>0</v>
      </c>
      <c r="CG269">
        <v>0</v>
      </c>
      <c r="CH269">
        <v>1347</v>
      </c>
      <c r="CL269">
        <v>38</v>
      </c>
      <c r="CM269">
        <v>3038410.7877562498</v>
      </c>
      <c r="CQ269">
        <v>0.6</v>
      </c>
      <c r="CR269" t="s">
        <v>59</v>
      </c>
    </row>
    <row r="270" spans="1:96" hidden="1" x14ac:dyDescent="0.55000000000000004">
      <c r="S270" t="s">
        <v>69</v>
      </c>
      <c r="T270" t="s">
        <v>150</v>
      </c>
      <c r="U270" t="s">
        <v>62</v>
      </c>
      <c r="V270" t="s">
        <v>151</v>
      </c>
      <c r="W270" t="s">
        <v>64</v>
      </c>
      <c r="X270">
        <v>0</v>
      </c>
      <c r="Y270">
        <v>0</v>
      </c>
      <c r="Z270">
        <v>0</v>
      </c>
      <c r="AB270">
        <v>0</v>
      </c>
      <c r="AC270">
        <v>1749</v>
      </c>
      <c r="AD270">
        <v>0</v>
      </c>
      <c r="AE270">
        <v>-1</v>
      </c>
      <c r="AI270" t="s">
        <v>59</v>
      </c>
      <c r="AJ270">
        <v>2</v>
      </c>
      <c r="AK270">
        <v>0</v>
      </c>
      <c r="AL270">
        <v>3661801.2459125002</v>
      </c>
      <c r="AM270">
        <v>784671.69555267901</v>
      </c>
      <c r="AN270">
        <v>0</v>
      </c>
      <c r="AO270">
        <v>784671.69555267901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 s="1">
        <v>10985403.737737499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0</v>
      </c>
      <c r="BE270">
        <v>0</v>
      </c>
      <c r="BG270" t="s">
        <v>936</v>
      </c>
      <c r="BH270" t="s">
        <v>66</v>
      </c>
      <c r="BN270" t="b">
        <v>1</v>
      </c>
      <c r="BS270">
        <v>1749</v>
      </c>
      <c r="BT270">
        <v>0</v>
      </c>
      <c r="BU270" t="s">
        <v>67</v>
      </c>
      <c r="BV270">
        <v>1</v>
      </c>
      <c r="BW270">
        <v>0</v>
      </c>
      <c r="BX270">
        <v>1</v>
      </c>
      <c r="BY270">
        <v>308.18540000000002</v>
      </c>
      <c r="BZ270">
        <v>0</v>
      </c>
      <c r="CB270">
        <v>308.18540000000002</v>
      </c>
      <c r="CC270" t="s">
        <v>68</v>
      </c>
      <c r="CD270">
        <v>2.8452999999999999</v>
      </c>
      <c r="CE270">
        <v>2.8452999999999999</v>
      </c>
      <c r="CF270" t="b">
        <v>0</v>
      </c>
      <c r="CG270">
        <v>1</v>
      </c>
      <c r="CH270">
        <v>1749</v>
      </c>
      <c r="CL270">
        <v>0</v>
      </c>
      <c r="CM270" s="1">
        <v>10985403.737737499</v>
      </c>
      <c r="CQ270">
        <v>0</v>
      </c>
      <c r="CR270" t="s">
        <v>59</v>
      </c>
    </row>
    <row r="271" spans="1:96" x14ac:dyDescent="0.55000000000000004">
      <c r="A271" t="s">
        <v>334</v>
      </c>
      <c r="B271" t="s">
        <v>3563</v>
      </c>
      <c r="C271" t="s">
        <v>118</v>
      </c>
      <c r="D271" t="s">
        <v>3564</v>
      </c>
      <c r="E271" t="s">
        <v>3565</v>
      </c>
      <c r="F271" t="s">
        <v>3566</v>
      </c>
      <c r="G271" t="s">
        <v>506</v>
      </c>
      <c r="H271" t="s">
        <v>128</v>
      </c>
      <c r="I271" t="s">
        <v>124</v>
      </c>
      <c r="J271">
        <v>3</v>
      </c>
      <c r="K271">
        <v>3.0517599999999999E-4</v>
      </c>
      <c r="L271">
        <v>0.96599599999999997</v>
      </c>
      <c r="M271">
        <v>1.01363</v>
      </c>
      <c r="N271" t="s">
        <v>125</v>
      </c>
      <c r="O271">
        <v>6</v>
      </c>
      <c r="P271" t="s">
        <v>128</v>
      </c>
      <c r="Q271" t="s">
        <v>3567</v>
      </c>
      <c r="R271" t="s">
        <v>128</v>
      </c>
      <c r="S271" t="s">
        <v>79</v>
      </c>
      <c r="T271" t="s">
        <v>219</v>
      </c>
      <c r="U271" t="s">
        <v>62</v>
      </c>
      <c r="V271" t="s">
        <v>220</v>
      </c>
      <c r="W271" t="s">
        <v>64</v>
      </c>
      <c r="X271">
        <v>3.75</v>
      </c>
      <c r="Y271">
        <v>0.372751322751322</v>
      </c>
      <c r="Z271">
        <v>0</v>
      </c>
      <c r="AB271">
        <v>0.266666666666666</v>
      </c>
      <c r="AC271">
        <v>789</v>
      </c>
      <c r="AD271">
        <v>0.42857142857142799</v>
      </c>
      <c r="AE271">
        <v>22</v>
      </c>
      <c r="AF271" t="s">
        <v>3563</v>
      </c>
      <c r="AG271" t="s">
        <v>118</v>
      </c>
      <c r="AH271" t="s">
        <v>3564</v>
      </c>
      <c r="AI271" t="s">
        <v>59</v>
      </c>
      <c r="AJ271">
        <v>7</v>
      </c>
      <c r="AK271">
        <v>8</v>
      </c>
      <c r="AL271">
        <v>0</v>
      </c>
      <c r="AM271">
        <v>574276.24512927001</v>
      </c>
      <c r="AN271">
        <v>0</v>
      </c>
      <c r="AO271">
        <v>574276.24512927001</v>
      </c>
      <c r="AP271">
        <v>0</v>
      </c>
      <c r="AQ271">
        <v>0</v>
      </c>
      <c r="AR271">
        <v>0</v>
      </c>
      <c r="AS271">
        <v>8039867.4318097802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0</v>
      </c>
      <c r="BE271">
        <v>2009966.8579524399</v>
      </c>
      <c r="BF271" t="s">
        <v>3565</v>
      </c>
      <c r="BG271" t="s">
        <v>3568</v>
      </c>
      <c r="BH271" t="s">
        <v>141</v>
      </c>
      <c r="BJ271" t="s">
        <v>3566</v>
      </c>
      <c r="BK271" t="s">
        <v>506</v>
      </c>
      <c r="BL271" t="s">
        <v>128</v>
      </c>
      <c r="BM271" t="s">
        <v>124</v>
      </c>
      <c r="BN271" t="b">
        <v>0</v>
      </c>
      <c r="BO271">
        <v>3</v>
      </c>
      <c r="BP271">
        <v>3.0517599999999999E-4</v>
      </c>
      <c r="BQ271">
        <v>0.96599599999999997</v>
      </c>
      <c r="BR271">
        <v>1.01363</v>
      </c>
      <c r="BS271">
        <v>789</v>
      </c>
      <c r="BT271">
        <v>4.71428571428571</v>
      </c>
      <c r="BU271" t="s">
        <v>67</v>
      </c>
      <c r="BV271">
        <v>1</v>
      </c>
      <c r="BW271">
        <v>0</v>
      </c>
      <c r="BX271">
        <v>7</v>
      </c>
      <c r="BY271">
        <v>301.07069999999999</v>
      </c>
      <c r="BZ271">
        <v>0</v>
      </c>
      <c r="CA271" t="s">
        <v>125</v>
      </c>
      <c r="CB271">
        <v>301.07069999999999</v>
      </c>
      <c r="CC271">
        <v>0.65625</v>
      </c>
      <c r="CD271">
        <v>2.5379</v>
      </c>
      <c r="CE271">
        <v>2.5379</v>
      </c>
      <c r="CF271" t="b">
        <v>0</v>
      </c>
      <c r="CG271">
        <v>0</v>
      </c>
      <c r="CH271">
        <v>789</v>
      </c>
      <c r="CI271">
        <v>6</v>
      </c>
      <c r="CJ271" t="s">
        <v>128</v>
      </c>
      <c r="CK271" t="s">
        <v>3567</v>
      </c>
      <c r="CL271">
        <v>904</v>
      </c>
      <c r="CM271">
        <v>8039867.4318097802</v>
      </c>
      <c r="CN271" t="s">
        <v>128</v>
      </c>
      <c r="CQ271">
        <v>0.33673469387755101</v>
      </c>
      <c r="CR271" t="s">
        <v>59</v>
      </c>
    </row>
    <row r="272" spans="1:96" hidden="1" x14ac:dyDescent="0.55000000000000004">
      <c r="S272" t="s">
        <v>74</v>
      </c>
      <c r="T272" t="s">
        <v>91</v>
      </c>
      <c r="U272" t="s">
        <v>62</v>
      </c>
      <c r="V272" t="s">
        <v>92</v>
      </c>
      <c r="W272" t="s">
        <v>64</v>
      </c>
      <c r="X272">
        <v>1</v>
      </c>
      <c r="Y272">
        <v>1</v>
      </c>
      <c r="Z272">
        <v>0</v>
      </c>
      <c r="AB272">
        <v>1</v>
      </c>
      <c r="AC272">
        <v>608</v>
      </c>
      <c r="AD272">
        <v>0</v>
      </c>
      <c r="AE272">
        <v>32</v>
      </c>
      <c r="AI272" t="s">
        <v>59</v>
      </c>
      <c r="AJ272">
        <v>2</v>
      </c>
      <c r="AK272">
        <v>1</v>
      </c>
      <c r="AL272">
        <v>818595.33210575103</v>
      </c>
      <c r="AM272">
        <v>473766.98815120303</v>
      </c>
      <c r="AN272">
        <v>0</v>
      </c>
      <c r="AO272">
        <v>473766.98815120303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2455785.9963172502</v>
      </c>
      <c r="BB272">
        <v>0</v>
      </c>
      <c r="BC272">
        <v>4176951.8377995999</v>
      </c>
      <c r="BD272">
        <v>0</v>
      </c>
      <c r="BE272">
        <v>1044237.9594499</v>
      </c>
      <c r="BG272" t="s">
        <v>938</v>
      </c>
      <c r="BH272" t="s">
        <v>939</v>
      </c>
      <c r="BN272" t="b">
        <v>0</v>
      </c>
      <c r="BS272">
        <v>608</v>
      </c>
      <c r="BT272">
        <v>1</v>
      </c>
      <c r="BU272" t="s">
        <v>67</v>
      </c>
      <c r="BV272">
        <v>2</v>
      </c>
      <c r="BW272">
        <v>0</v>
      </c>
      <c r="BX272">
        <v>2</v>
      </c>
      <c r="BY272">
        <v>246.2217</v>
      </c>
      <c r="BZ272">
        <v>0</v>
      </c>
      <c r="CB272">
        <v>246.2217</v>
      </c>
      <c r="CC272">
        <v>1</v>
      </c>
      <c r="CD272">
        <v>2.9037000000000002</v>
      </c>
      <c r="CE272">
        <v>2.9037000000000002</v>
      </c>
      <c r="CF272" t="b">
        <v>0</v>
      </c>
      <c r="CG272">
        <v>0</v>
      </c>
      <c r="CH272">
        <v>608</v>
      </c>
      <c r="CL272">
        <v>2</v>
      </c>
      <c r="CM272">
        <v>6632737.83411685</v>
      </c>
      <c r="CQ272">
        <v>0</v>
      </c>
      <c r="CR272" t="s">
        <v>59</v>
      </c>
    </row>
    <row r="273" spans="1:96" hidden="1" x14ac:dyDescent="0.55000000000000004">
      <c r="S273" t="s">
        <v>60</v>
      </c>
      <c r="T273" t="s">
        <v>61</v>
      </c>
      <c r="U273" t="s">
        <v>62</v>
      </c>
      <c r="V273" t="s">
        <v>63</v>
      </c>
      <c r="W273" t="s">
        <v>64</v>
      </c>
      <c r="X273">
        <v>0</v>
      </c>
      <c r="Y273">
        <v>0</v>
      </c>
      <c r="Z273">
        <v>0</v>
      </c>
      <c r="AB273">
        <v>0</v>
      </c>
      <c r="AC273">
        <v>1894</v>
      </c>
      <c r="AD273">
        <v>0</v>
      </c>
      <c r="AE273">
        <v>-1</v>
      </c>
      <c r="AI273" t="s">
        <v>59</v>
      </c>
      <c r="AJ273">
        <v>2</v>
      </c>
      <c r="AK273">
        <v>0</v>
      </c>
      <c r="AL273">
        <v>0</v>
      </c>
      <c r="AM273">
        <v>661723.32743683795</v>
      </c>
      <c r="AN273">
        <v>0</v>
      </c>
      <c r="AO273">
        <v>661723.32743683795</v>
      </c>
      <c r="AP273">
        <v>0</v>
      </c>
      <c r="AQ273">
        <v>0</v>
      </c>
      <c r="AR273">
        <v>9264126.5841157306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0</v>
      </c>
      <c r="BC273">
        <v>0</v>
      </c>
      <c r="BD273">
        <v>0</v>
      </c>
      <c r="BE273">
        <v>0</v>
      </c>
      <c r="BG273" t="s">
        <v>940</v>
      </c>
      <c r="BH273" t="s">
        <v>66</v>
      </c>
      <c r="BN273" t="b">
        <v>1</v>
      </c>
      <c r="BS273">
        <v>1894</v>
      </c>
      <c r="BT273">
        <v>0</v>
      </c>
      <c r="BU273" t="s">
        <v>67</v>
      </c>
      <c r="BV273">
        <v>1</v>
      </c>
      <c r="BW273">
        <v>0</v>
      </c>
      <c r="BX273">
        <v>1</v>
      </c>
      <c r="BY273">
        <v>406.22250000000003</v>
      </c>
      <c r="BZ273">
        <v>0</v>
      </c>
      <c r="CB273">
        <v>406.22250000000003</v>
      </c>
      <c r="CC273" t="s">
        <v>68</v>
      </c>
      <c r="CD273">
        <v>3.3631000000000002</v>
      </c>
      <c r="CE273">
        <v>3.3631000000000002</v>
      </c>
      <c r="CF273" t="b">
        <v>0</v>
      </c>
      <c r="CG273">
        <v>1</v>
      </c>
      <c r="CH273">
        <v>1894</v>
      </c>
      <c r="CL273">
        <v>0</v>
      </c>
      <c r="CM273">
        <v>9264126.5841157306</v>
      </c>
      <c r="CQ273">
        <v>0</v>
      </c>
      <c r="CR273" t="s">
        <v>59</v>
      </c>
    </row>
    <row r="274" spans="1:96" hidden="1" x14ac:dyDescent="0.55000000000000004">
      <c r="S274" t="s">
        <v>79</v>
      </c>
      <c r="T274" t="s">
        <v>80</v>
      </c>
      <c r="U274" t="s">
        <v>62</v>
      </c>
      <c r="V274" t="s">
        <v>81</v>
      </c>
      <c r="W274" t="s">
        <v>64</v>
      </c>
      <c r="X274">
        <v>0</v>
      </c>
      <c r="Y274">
        <v>0</v>
      </c>
      <c r="Z274">
        <v>0</v>
      </c>
      <c r="AB274">
        <v>0</v>
      </c>
      <c r="AC274">
        <v>1412</v>
      </c>
      <c r="AD274">
        <v>0</v>
      </c>
      <c r="AE274">
        <v>-1</v>
      </c>
      <c r="AI274" t="s">
        <v>59</v>
      </c>
      <c r="AJ274">
        <v>2</v>
      </c>
      <c r="AK274">
        <v>0</v>
      </c>
      <c r="AL274">
        <v>0</v>
      </c>
      <c r="AM274">
        <v>142261.018031721</v>
      </c>
      <c r="AN274">
        <v>0</v>
      </c>
      <c r="AO274">
        <v>142261.018031721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  <c r="AY274">
        <v>0</v>
      </c>
      <c r="AZ274">
        <v>1991654.2524440901</v>
      </c>
      <c r="BA274">
        <v>0</v>
      </c>
      <c r="BB274">
        <v>0</v>
      </c>
      <c r="BC274">
        <v>0</v>
      </c>
      <c r="BD274">
        <v>0</v>
      </c>
      <c r="BE274">
        <v>497913.56311102398</v>
      </c>
      <c r="BG274" t="s">
        <v>941</v>
      </c>
      <c r="BH274" t="s">
        <v>66</v>
      </c>
      <c r="BN274" t="b">
        <v>1</v>
      </c>
      <c r="BS274">
        <v>1412</v>
      </c>
      <c r="BT274">
        <v>0</v>
      </c>
      <c r="BU274" t="s">
        <v>67</v>
      </c>
      <c r="BV274">
        <v>1</v>
      </c>
      <c r="BW274">
        <v>0</v>
      </c>
      <c r="BX274">
        <v>1</v>
      </c>
      <c r="BY274">
        <v>345.09719999999999</v>
      </c>
      <c r="BZ274">
        <v>0</v>
      </c>
      <c r="CB274">
        <v>345.09719999999999</v>
      </c>
      <c r="CC274" t="s">
        <v>68</v>
      </c>
      <c r="CD274">
        <v>5.1185999999999998</v>
      </c>
      <c r="CE274">
        <v>5.1185999999999998</v>
      </c>
      <c r="CF274" t="b">
        <v>0</v>
      </c>
      <c r="CG274">
        <v>1</v>
      </c>
      <c r="CH274">
        <v>1412</v>
      </c>
      <c r="CL274">
        <v>0</v>
      </c>
      <c r="CM274">
        <v>1991654.2524440901</v>
      </c>
      <c r="CQ274">
        <v>0</v>
      </c>
      <c r="CR274" t="s">
        <v>59</v>
      </c>
    </row>
    <row r="275" spans="1:96" hidden="1" x14ac:dyDescent="0.55000000000000004">
      <c r="S275" t="s">
        <v>208</v>
      </c>
      <c r="T275" t="s">
        <v>523</v>
      </c>
      <c r="U275" t="s">
        <v>62</v>
      </c>
      <c r="V275" t="s">
        <v>524</v>
      </c>
      <c r="W275" t="s">
        <v>64</v>
      </c>
      <c r="X275">
        <v>3.1470588235294099</v>
      </c>
      <c r="Y275">
        <v>0.19992360138620299</v>
      </c>
      <c r="Z275">
        <v>0</v>
      </c>
      <c r="AB275">
        <v>0.31775700934579398</v>
      </c>
      <c r="AC275">
        <v>835</v>
      </c>
      <c r="AD275">
        <v>0.238095238095238</v>
      </c>
      <c r="AE275">
        <v>8</v>
      </c>
      <c r="AI275" t="s">
        <v>59</v>
      </c>
      <c r="AJ275">
        <v>7</v>
      </c>
      <c r="AK275">
        <v>6</v>
      </c>
      <c r="AL275">
        <v>0</v>
      </c>
      <c r="AM275">
        <v>1801116.32219574</v>
      </c>
      <c r="AN275">
        <v>0</v>
      </c>
      <c r="AO275">
        <v>1801116.32219574</v>
      </c>
      <c r="AP275">
        <v>5338893.7138335202</v>
      </c>
      <c r="AQ275">
        <v>0</v>
      </c>
      <c r="AR275">
        <v>0</v>
      </c>
      <c r="AS275">
        <v>3860053.65540636</v>
      </c>
      <c r="AT275" s="1">
        <v>10361791.8006832</v>
      </c>
      <c r="AU275">
        <v>0</v>
      </c>
      <c r="AV275">
        <v>0</v>
      </c>
      <c r="AW275">
        <v>3932931.5565476799</v>
      </c>
      <c r="AX275">
        <v>7060851.4981031604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0</v>
      </c>
      <c r="BE275">
        <v>965013.41385159001</v>
      </c>
      <c r="BG275" t="s">
        <v>942</v>
      </c>
      <c r="BH275" t="s">
        <v>87</v>
      </c>
      <c r="BN275" t="b">
        <v>0</v>
      </c>
      <c r="BS275">
        <v>835</v>
      </c>
      <c r="BT275">
        <v>5.4285714285714199</v>
      </c>
      <c r="BU275" t="s">
        <v>67</v>
      </c>
      <c r="BV275">
        <v>4</v>
      </c>
      <c r="BW275">
        <v>0</v>
      </c>
      <c r="BX275">
        <v>7</v>
      </c>
      <c r="BY275">
        <v>299.2004</v>
      </c>
      <c r="BZ275">
        <v>0</v>
      </c>
      <c r="CB275">
        <v>299.2004</v>
      </c>
      <c r="CC275">
        <v>0.78529411764705803</v>
      </c>
      <c r="CD275">
        <v>4.6567999999999996</v>
      </c>
      <c r="CE275">
        <v>4.6567999999999996</v>
      </c>
      <c r="CF275" t="b">
        <v>0</v>
      </c>
      <c r="CG275">
        <v>0</v>
      </c>
      <c r="CH275">
        <v>835</v>
      </c>
      <c r="CL275">
        <v>4424</v>
      </c>
      <c r="CM275" s="1">
        <v>25215628.510740399</v>
      </c>
      <c r="CQ275">
        <v>0.24025974025974001</v>
      </c>
      <c r="CR275" t="s">
        <v>59</v>
      </c>
    </row>
    <row r="276" spans="1:96" hidden="1" x14ac:dyDescent="0.55000000000000004">
      <c r="S276" t="s">
        <v>102</v>
      </c>
      <c r="T276" t="s">
        <v>943</v>
      </c>
      <c r="U276" t="s">
        <v>62</v>
      </c>
      <c r="V276" t="s">
        <v>944</v>
      </c>
      <c r="W276" t="s">
        <v>64</v>
      </c>
      <c r="X276">
        <v>3.8679245283018799</v>
      </c>
      <c r="Y276">
        <v>2.0443393084902499E-3</v>
      </c>
      <c r="Z276">
        <v>0</v>
      </c>
      <c r="AB276">
        <v>0.258536585365853</v>
      </c>
      <c r="AC276">
        <v>28</v>
      </c>
      <c r="AD276">
        <v>0.5</v>
      </c>
      <c r="AE276">
        <v>24</v>
      </c>
      <c r="AI276" t="s">
        <v>59</v>
      </c>
      <c r="AJ276">
        <v>4</v>
      </c>
      <c r="AK276">
        <v>7</v>
      </c>
      <c r="AL276">
        <v>9733411.9210201297</v>
      </c>
      <c r="AM276" s="1">
        <v>19768348.372797001</v>
      </c>
      <c r="AN276">
        <v>6356981.9159166096</v>
      </c>
      <c r="AO276" s="1">
        <v>19768348.372797001</v>
      </c>
      <c r="AP276" s="1">
        <v>35156049.539591201</v>
      </c>
      <c r="AQ276" s="1">
        <v>13468543.173644099</v>
      </c>
      <c r="AR276" s="1">
        <v>48269736.671960898</v>
      </c>
      <c r="AS276">
        <v>0</v>
      </c>
      <c r="AT276" s="1">
        <v>22494800.876024298</v>
      </c>
      <c r="AU276">
        <v>1850959.36503938</v>
      </c>
      <c r="AV276">
        <v>0</v>
      </c>
      <c r="AW276" s="1">
        <v>38125111.598073497</v>
      </c>
      <c r="AX276" s="1">
        <v>42140922.670879498</v>
      </c>
      <c r="AY276" s="1">
        <v>37863363.013387702</v>
      </c>
      <c r="AZ276">
        <v>0</v>
      </c>
      <c r="BA276" s="1">
        <v>27349276.398021001</v>
      </c>
      <c r="BB276">
        <v>0</v>
      </c>
      <c r="BC276" s="1">
        <v>32480199.620294102</v>
      </c>
      <c r="BD276" s="1">
        <v>12713963.831833201</v>
      </c>
      <c r="BE276" s="1">
        <v>11487185.698484501</v>
      </c>
      <c r="BG276" t="s">
        <v>945</v>
      </c>
      <c r="BH276" t="s">
        <v>252</v>
      </c>
      <c r="BN276" t="b">
        <v>0</v>
      </c>
      <c r="BS276">
        <v>28</v>
      </c>
      <c r="BT276">
        <v>7</v>
      </c>
      <c r="BU276" t="s">
        <v>67</v>
      </c>
      <c r="BV276">
        <v>10</v>
      </c>
      <c r="BW276">
        <v>0</v>
      </c>
      <c r="BX276">
        <v>4</v>
      </c>
      <c r="BY276">
        <v>396.12909999999999</v>
      </c>
      <c r="BZ276">
        <v>0</v>
      </c>
      <c r="CB276">
        <v>396.12909999999999</v>
      </c>
      <c r="CC276">
        <v>0.73927958833619201</v>
      </c>
      <c r="CD276">
        <v>1.591</v>
      </c>
      <c r="CE276">
        <v>1.591</v>
      </c>
      <c r="CF276" t="b">
        <v>0</v>
      </c>
      <c r="CG276">
        <v>0</v>
      </c>
      <c r="CH276">
        <v>28</v>
      </c>
      <c r="CL276">
        <v>30</v>
      </c>
      <c r="CM276" s="1">
        <v>276756877.21915799</v>
      </c>
      <c r="CQ276">
        <v>0.5</v>
      </c>
      <c r="CR276" t="s">
        <v>59</v>
      </c>
    </row>
    <row r="277" spans="1:96" x14ac:dyDescent="0.55000000000000004">
      <c r="A277">
        <v>229.2</v>
      </c>
      <c r="B277" t="s">
        <v>2023</v>
      </c>
      <c r="C277" t="s">
        <v>143</v>
      </c>
      <c r="D277" t="s">
        <v>244</v>
      </c>
      <c r="E277" t="s">
        <v>2527</v>
      </c>
      <c r="F277" t="s">
        <v>128</v>
      </c>
      <c r="G277" t="s">
        <v>146</v>
      </c>
      <c r="H277" t="s">
        <v>123</v>
      </c>
      <c r="I277" t="s">
        <v>147</v>
      </c>
      <c r="J277">
        <v>3</v>
      </c>
      <c r="K277">
        <v>5.9509299999999999E-4</v>
      </c>
      <c r="L277">
        <v>0.81778700000000004</v>
      </c>
      <c r="M277">
        <v>2.5964399999999999</v>
      </c>
      <c r="N277" t="s">
        <v>248</v>
      </c>
      <c r="O277">
        <v>27</v>
      </c>
      <c r="P277" t="s">
        <v>128</v>
      </c>
      <c r="Q277" t="s">
        <v>2528</v>
      </c>
      <c r="R277" t="s">
        <v>128</v>
      </c>
      <c r="S277" t="s">
        <v>79</v>
      </c>
      <c r="T277" t="s">
        <v>219</v>
      </c>
      <c r="U277" t="s">
        <v>62</v>
      </c>
      <c r="V277" t="s">
        <v>220</v>
      </c>
      <c r="W277" t="s">
        <v>64</v>
      </c>
      <c r="X277">
        <v>6.3958333333333304</v>
      </c>
      <c r="Y277">
        <v>0</v>
      </c>
      <c r="Z277">
        <v>0</v>
      </c>
      <c r="AB277">
        <v>0.156351791530944</v>
      </c>
      <c r="AC277">
        <v>744</v>
      </c>
      <c r="AD277">
        <v>0</v>
      </c>
      <c r="AE277">
        <v>39</v>
      </c>
      <c r="AF277" t="s">
        <v>2023</v>
      </c>
      <c r="AG277" t="s">
        <v>143</v>
      </c>
      <c r="AH277" t="s">
        <v>244</v>
      </c>
      <c r="AI277" t="s">
        <v>59</v>
      </c>
      <c r="AJ277">
        <v>1</v>
      </c>
      <c r="AK277">
        <v>11</v>
      </c>
      <c r="AL277">
        <v>0</v>
      </c>
      <c r="AM277">
        <v>566937.40777749405</v>
      </c>
      <c r="AN277">
        <v>0</v>
      </c>
      <c r="AO277">
        <v>566937.40777749405</v>
      </c>
      <c r="AP277">
        <v>0</v>
      </c>
      <c r="AQ277">
        <v>0</v>
      </c>
      <c r="AR277">
        <v>0</v>
      </c>
      <c r="AS277">
        <v>7937123.7088849097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0</v>
      </c>
      <c r="BE277">
        <v>1984280.92722122</v>
      </c>
      <c r="BF277" t="s">
        <v>2527</v>
      </c>
      <c r="BG277" t="s">
        <v>2529</v>
      </c>
      <c r="BH277" t="s">
        <v>94</v>
      </c>
      <c r="BJ277" t="s">
        <v>128</v>
      </c>
      <c r="BK277" t="s">
        <v>146</v>
      </c>
      <c r="BL277" t="s">
        <v>123</v>
      </c>
      <c r="BM277" t="s">
        <v>147</v>
      </c>
      <c r="BN277" t="b">
        <v>0</v>
      </c>
      <c r="BO277">
        <v>3</v>
      </c>
      <c r="BP277">
        <v>5.9509299999999999E-4</v>
      </c>
      <c r="BQ277">
        <v>0.81778700000000004</v>
      </c>
      <c r="BR277">
        <v>2.5964399999999999</v>
      </c>
      <c r="BS277">
        <v>744</v>
      </c>
      <c r="BT277">
        <v>2</v>
      </c>
      <c r="BU277" t="s">
        <v>67</v>
      </c>
      <c r="BV277">
        <v>1</v>
      </c>
      <c r="BW277">
        <v>0</v>
      </c>
      <c r="BX277">
        <v>1</v>
      </c>
      <c r="BY277">
        <v>229.19540000000001</v>
      </c>
      <c r="BZ277">
        <v>0</v>
      </c>
      <c r="CA277" t="s">
        <v>248</v>
      </c>
      <c r="CB277">
        <v>229.19540000000001</v>
      </c>
      <c r="CC277">
        <v>0.46041666666666597</v>
      </c>
      <c r="CD277">
        <v>4.2542</v>
      </c>
      <c r="CE277">
        <v>4.2542</v>
      </c>
      <c r="CF277" t="b">
        <v>0</v>
      </c>
      <c r="CG277">
        <v>0</v>
      </c>
      <c r="CH277">
        <v>744</v>
      </c>
      <c r="CI277">
        <v>27</v>
      </c>
      <c r="CJ277" t="s">
        <v>128</v>
      </c>
      <c r="CK277" t="s">
        <v>2528</v>
      </c>
      <c r="CL277">
        <v>0</v>
      </c>
      <c r="CM277">
        <v>7937123.7088849097</v>
      </c>
      <c r="CN277" t="s">
        <v>128</v>
      </c>
      <c r="CQ277">
        <v>0</v>
      </c>
      <c r="CR277" t="s">
        <v>59</v>
      </c>
    </row>
    <row r="278" spans="1:96" hidden="1" x14ac:dyDescent="0.55000000000000004">
      <c r="S278" t="s">
        <v>74</v>
      </c>
      <c r="T278" t="s">
        <v>170</v>
      </c>
      <c r="U278" t="s">
        <v>62</v>
      </c>
      <c r="V278" t="s">
        <v>171</v>
      </c>
      <c r="W278" t="s">
        <v>64</v>
      </c>
      <c r="X278">
        <v>1</v>
      </c>
      <c r="Y278">
        <v>0</v>
      </c>
      <c r="Z278">
        <v>0</v>
      </c>
      <c r="AB278">
        <v>1</v>
      </c>
      <c r="AC278">
        <v>517</v>
      </c>
      <c r="AD278">
        <v>0</v>
      </c>
      <c r="AE278">
        <v>45</v>
      </c>
      <c r="AI278" t="s">
        <v>59</v>
      </c>
      <c r="AJ278">
        <v>1</v>
      </c>
      <c r="AK278">
        <v>1</v>
      </c>
      <c r="AL278">
        <v>2164032.2838119301</v>
      </c>
      <c r="AM278">
        <v>1654495.51573585</v>
      </c>
      <c r="AN278">
        <v>0</v>
      </c>
      <c r="AO278">
        <v>1654495.51573585</v>
      </c>
      <c r="AP278">
        <v>0</v>
      </c>
      <c r="AQ278">
        <v>0</v>
      </c>
      <c r="AR278">
        <v>0</v>
      </c>
      <c r="AS278">
        <v>4820943.9904822698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1679021.6577628299</v>
      </c>
      <c r="BA278">
        <v>6492096.8514357898</v>
      </c>
      <c r="BB278">
        <v>0</v>
      </c>
      <c r="BC278" s="1">
        <v>10170874.720620999</v>
      </c>
      <c r="BD278">
        <v>0</v>
      </c>
      <c r="BE278">
        <v>4167710.0922165401</v>
      </c>
      <c r="BG278" t="s">
        <v>953</v>
      </c>
      <c r="BH278" t="s">
        <v>954</v>
      </c>
      <c r="BN278" t="b">
        <v>0</v>
      </c>
      <c r="BS278">
        <v>517</v>
      </c>
      <c r="BT278">
        <v>1</v>
      </c>
      <c r="BU278" t="s">
        <v>67</v>
      </c>
      <c r="BV278">
        <v>4</v>
      </c>
      <c r="BW278">
        <v>0</v>
      </c>
      <c r="BX278">
        <v>1</v>
      </c>
      <c r="BY278">
        <v>445.29360000000003</v>
      </c>
      <c r="BZ278">
        <v>0</v>
      </c>
      <c r="CB278">
        <v>445.29360000000003</v>
      </c>
      <c r="CC278">
        <v>1</v>
      </c>
      <c r="CD278">
        <v>4.7190000000000003</v>
      </c>
      <c r="CE278">
        <v>4.7190000000000003</v>
      </c>
      <c r="CF278" t="b">
        <v>0</v>
      </c>
      <c r="CG278">
        <v>0</v>
      </c>
      <c r="CH278">
        <v>517</v>
      </c>
      <c r="CL278">
        <v>0</v>
      </c>
      <c r="CM278" s="1">
        <v>23162937.2203019</v>
      </c>
      <c r="CQ278">
        <v>0</v>
      </c>
      <c r="CR278" t="s">
        <v>59</v>
      </c>
    </row>
    <row r="279" spans="1:96" hidden="1" x14ac:dyDescent="0.55000000000000004">
      <c r="S279" t="s">
        <v>60</v>
      </c>
      <c r="T279" t="s">
        <v>61</v>
      </c>
      <c r="U279" t="s">
        <v>62</v>
      </c>
      <c r="V279" t="s">
        <v>63</v>
      </c>
      <c r="W279" t="s">
        <v>64</v>
      </c>
      <c r="X279">
        <v>1</v>
      </c>
      <c r="Y279">
        <v>1</v>
      </c>
      <c r="Z279">
        <v>0</v>
      </c>
      <c r="AB279">
        <v>1</v>
      </c>
      <c r="AC279">
        <v>1900</v>
      </c>
      <c r="AD279">
        <v>0</v>
      </c>
      <c r="AE279">
        <v>151</v>
      </c>
      <c r="AI279" t="s">
        <v>59</v>
      </c>
      <c r="AJ279">
        <v>2</v>
      </c>
      <c r="AK279">
        <v>1</v>
      </c>
      <c r="AL279">
        <v>0</v>
      </c>
      <c r="AM279">
        <v>306617.54083778599</v>
      </c>
      <c r="AN279">
        <v>0</v>
      </c>
      <c r="AO279">
        <v>306617.54083778599</v>
      </c>
      <c r="AP279">
        <v>0</v>
      </c>
      <c r="AQ279">
        <v>0</v>
      </c>
      <c r="AR279">
        <v>4292645.5717289997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0</v>
      </c>
      <c r="BE279">
        <v>0</v>
      </c>
      <c r="BG279" t="s">
        <v>955</v>
      </c>
      <c r="BH279" t="s">
        <v>956</v>
      </c>
      <c r="BN279" t="b">
        <v>0</v>
      </c>
      <c r="BS279">
        <v>1900</v>
      </c>
      <c r="BT279">
        <v>1</v>
      </c>
      <c r="BU279" t="s">
        <v>67</v>
      </c>
      <c r="BV279">
        <v>1</v>
      </c>
      <c r="BW279">
        <v>0</v>
      </c>
      <c r="BX279">
        <v>2</v>
      </c>
      <c r="BY279">
        <v>434.20240000000001</v>
      </c>
      <c r="BZ279">
        <v>0</v>
      </c>
      <c r="CB279">
        <v>434.20240000000001</v>
      </c>
      <c r="CC279">
        <v>1</v>
      </c>
      <c r="CD279">
        <v>1.9353</v>
      </c>
      <c r="CE279">
        <v>1.9353</v>
      </c>
      <c r="CF279" t="b">
        <v>0</v>
      </c>
      <c r="CG279">
        <v>0</v>
      </c>
      <c r="CH279">
        <v>1900</v>
      </c>
      <c r="CL279">
        <v>2</v>
      </c>
      <c r="CM279">
        <v>4292645.5717289997</v>
      </c>
      <c r="CQ279">
        <v>0</v>
      </c>
      <c r="CR279" t="s">
        <v>59</v>
      </c>
    </row>
    <row r="280" spans="1:96" x14ac:dyDescent="0.55000000000000004">
      <c r="A280" t="s">
        <v>116</v>
      </c>
      <c r="B280" t="s">
        <v>1503</v>
      </c>
      <c r="C280" t="s">
        <v>294</v>
      </c>
      <c r="D280" t="s">
        <v>1504</v>
      </c>
      <c r="E280" t="s">
        <v>1505</v>
      </c>
      <c r="F280" t="s">
        <v>1506</v>
      </c>
      <c r="G280" t="s">
        <v>122</v>
      </c>
      <c r="H280" t="s">
        <v>179</v>
      </c>
      <c r="I280" t="s">
        <v>147</v>
      </c>
      <c r="J280">
        <v>3</v>
      </c>
      <c r="K280">
        <v>5.0354000000000002E-4</v>
      </c>
      <c r="L280">
        <v>0.97544699999999995</v>
      </c>
      <c r="M280">
        <v>4.2641799999999996</v>
      </c>
      <c r="N280" t="s">
        <v>298</v>
      </c>
      <c r="O280">
        <v>8</v>
      </c>
      <c r="P280" t="s">
        <v>1507</v>
      </c>
      <c r="Q280" t="s">
        <v>1508</v>
      </c>
      <c r="R280" t="s">
        <v>128</v>
      </c>
      <c r="S280" t="s">
        <v>102</v>
      </c>
      <c r="T280" t="s">
        <v>129</v>
      </c>
      <c r="U280" t="s">
        <v>62</v>
      </c>
      <c r="V280" t="s">
        <v>130</v>
      </c>
      <c r="W280" t="s">
        <v>64</v>
      </c>
      <c r="X280">
        <v>0</v>
      </c>
      <c r="Y280">
        <v>0</v>
      </c>
      <c r="Z280">
        <v>0</v>
      </c>
      <c r="AB280">
        <v>0</v>
      </c>
      <c r="AC280">
        <v>170</v>
      </c>
      <c r="AD280">
        <v>0</v>
      </c>
      <c r="AE280">
        <v>-1</v>
      </c>
      <c r="AF280" t="s">
        <v>1503</v>
      </c>
      <c r="AG280" t="s">
        <v>294</v>
      </c>
      <c r="AH280" t="s">
        <v>1504</v>
      </c>
      <c r="AI280" t="s">
        <v>59</v>
      </c>
      <c r="AJ280">
        <v>2</v>
      </c>
      <c r="AK280">
        <v>0</v>
      </c>
      <c r="AL280" s="1">
        <v>14232693.6393754</v>
      </c>
      <c r="AM280" s="1">
        <v>12471681.559650401</v>
      </c>
      <c r="AN280" s="1">
        <v>13001136.1690048</v>
      </c>
      <c r="AO280" s="1">
        <v>12471681.559650401</v>
      </c>
      <c r="AP280" s="1">
        <v>14443886.7891619</v>
      </c>
      <c r="AQ280" s="1">
        <v>12324882.939142</v>
      </c>
      <c r="AR280" s="1">
        <v>14421522.397618299</v>
      </c>
      <c r="AS280">
        <v>7606101.03946843</v>
      </c>
      <c r="AT280" s="1">
        <v>15654985.9211147</v>
      </c>
      <c r="AU280">
        <v>8031156.9261807399</v>
      </c>
      <c r="AV280" s="1">
        <v>19083843.4606543</v>
      </c>
      <c r="AW280">
        <v>9981940.7770602703</v>
      </c>
      <c r="AX280" s="1">
        <v>10646107.793761</v>
      </c>
      <c r="AY280" s="1">
        <v>21492512.664711699</v>
      </c>
      <c r="AZ280">
        <v>4175376.4228103901</v>
      </c>
      <c r="BA280" s="1">
        <v>15583080.531291099</v>
      </c>
      <c r="BB280">
        <v>2641482.5702898102</v>
      </c>
      <c r="BC280">
        <v>9599758.6232831199</v>
      </c>
      <c r="BD280" s="1">
        <v>23360789.767719802</v>
      </c>
      <c r="BE280">
        <v>8426529.7561759893</v>
      </c>
      <c r="BF280" t="s">
        <v>1505</v>
      </c>
      <c r="BG280" t="s">
        <v>1509</v>
      </c>
      <c r="BH280" t="s">
        <v>66</v>
      </c>
      <c r="BJ280" t="s">
        <v>1506</v>
      </c>
      <c r="BK280" t="s">
        <v>122</v>
      </c>
      <c r="BL280" t="s">
        <v>179</v>
      </c>
      <c r="BM280" t="s">
        <v>147</v>
      </c>
      <c r="BN280" t="b">
        <v>1</v>
      </c>
      <c r="BO280">
        <v>3</v>
      </c>
      <c r="BP280">
        <v>5.0354000000000002E-4</v>
      </c>
      <c r="BQ280">
        <v>0.97544699999999995</v>
      </c>
      <c r="BR280">
        <v>4.2641799999999996</v>
      </c>
      <c r="BS280">
        <v>170</v>
      </c>
      <c r="BT280">
        <v>0</v>
      </c>
      <c r="BU280" t="s">
        <v>67</v>
      </c>
      <c r="BV280">
        <v>14</v>
      </c>
      <c r="BW280">
        <v>0</v>
      </c>
      <c r="BX280">
        <v>1</v>
      </c>
      <c r="BY280">
        <v>118.0865</v>
      </c>
      <c r="BZ280">
        <v>0</v>
      </c>
      <c r="CA280" t="s">
        <v>298</v>
      </c>
      <c r="CB280">
        <v>118.0865</v>
      </c>
      <c r="CC280" t="s">
        <v>68</v>
      </c>
      <c r="CD280">
        <v>0.44390000000000002</v>
      </c>
      <c r="CE280">
        <v>0.44390000000000002</v>
      </c>
      <c r="CF280" t="b">
        <v>0</v>
      </c>
      <c r="CG280">
        <v>1</v>
      </c>
      <c r="CH280">
        <v>170</v>
      </c>
      <c r="CI280">
        <v>8</v>
      </c>
      <c r="CJ280" t="s">
        <v>1507</v>
      </c>
      <c r="CK280" t="s">
        <v>1508</v>
      </c>
      <c r="CL280">
        <v>0</v>
      </c>
      <c r="CM280" s="1">
        <v>174603541.83510599</v>
      </c>
      <c r="CN280" t="s">
        <v>128</v>
      </c>
      <c r="CQ280">
        <v>0</v>
      </c>
      <c r="CR280" t="s">
        <v>59</v>
      </c>
    </row>
    <row r="281" spans="1:96" hidden="1" x14ac:dyDescent="0.55000000000000004">
      <c r="S281" t="s">
        <v>79</v>
      </c>
      <c r="T281" t="s">
        <v>219</v>
      </c>
      <c r="U281" t="s">
        <v>62</v>
      </c>
      <c r="V281" t="s">
        <v>220</v>
      </c>
      <c r="W281" t="s">
        <v>64</v>
      </c>
      <c r="X281">
        <v>1</v>
      </c>
      <c r="Y281">
        <v>0</v>
      </c>
      <c r="Z281">
        <v>0</v>
      </c>
      <c r="AB281">
        <v>1</v>
      </c>
      <c r="AC281">
        <v>805</v>
      </c>
      <c r="AD281">
        <v>0</v>
      </c>
      <c r="AE281">
        <v>205</v>
      </c>
      <c r="AI281" t="s">
        <v>59</v>
      </c>
      <c r="AJ281">
        <v>1</v>
      </c>
      <c r="AK281">
        <v>1</v>
      </c>
      <c r="AL281">
        <v>0</v>
      </c>
      <c r="AM281">
        <v>487766.17509895097</v>
      </c>
      <c r="AN281">
        <v>0</v>
      </c>
      <c r="AO281">
        <v>487766.17509895097</v>
      </c>
      <c r="AP281">
        <v>0</v>
      </c>
      <c r="AQ281">
        <v>0</v>
      </c>
      <c r="AR281">
        <v>0</v>
      </c>
      <c r="AS281">
        <v>6828726.4513853099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0</v>
      </c>
      <c r="BE281">
        <v>1707181.61284632</v>
      </c>
      <c r="BG281" t="s">
        <v>965</v>
      </c>
      <c r="BH281" t="s">
        <v>304</v>
      </c>
      <c r="BN281" t="b">
        <v>0</v>
      </c>
      <c r="BS281">
        <v>805</v>
      </c>
      <c r="BT281">
        <v>1</v>
      </c>
      <c r="BU281" t="s">
        <v>67</v>
      </c>
      <c r="BV281">
        <v>1</v>
      </c>
      <c r="BW281">
        <v>0</v>
      </c>
      <c r="BX281">
        <v>1</v>
      </c>
      <c r="BY281">
        <v>436.37869999999998</v>
      </c>
      <c r="BZ281">
        <v>0</v>
      </c>
      <c r="CB281">
        <v>436.37869999999998</v>
      </c>
      <c r="CC281">
        <v>1</v>
      </c>
      <c r="CD281">
        <v>4.4168000000000003</v>
      </c>
      <c r="CE281">
        <v>4.4168000000000003</v>
      </c>
      <c r="CF281" t="b">
        <v>0</v>
      </c>
      <c r="CG281">
        <v>0</v>
      </c>
      <c r="CH281">
        <v>805</v>
      </c>
      <c r="CL281">
        <v>0</v>
      </c>
      <c r="CM281">
        <v>6828726.4513853099</v>
      </c>
      <c r="CQ281">
        <v>0</v>
      </c>
      <c r="CR281" t="s">
        <v>59</v>
      </c>
    </row>
    <row r="282" spans="1:96" hidden="1" x14ac:dyDescent="0.55000000000000004">
      <c r="S282" t="s">
        <v>79</v>
      </c>
      <c r="T282" t="s">
        <v>219</v>
      </c>
      <c r="U282" t="s">
        <v>62</v>
      </c>
      <c r="V282" t="s">
        <v>220</v>
      </c>
      <c r="W282" t="s">
        <v>64</v>
      </c>
      <c r="X282">
        <v>1</v>
      </c>
      <c r="Y282">
        <v>0</v>
      </c>
      <c r="Z282">
        <v>0</v>
      </c>
      <c r="AB282">
        <v>1</v>
      </c>
      <c r="AC282">
        <v>693</v>
      </c>
      <c r="AD282">
        <v>1</v>
      </c>
      <c r="AE282">
        <v>19</v>
      </c>
      <c r="AI282" t="s">
        <v>59</v>
      </c>
      <c r="AJ282">
        <v>2</v>
      </c>
      <c r="AK282">
        <v>1</v>
      </c>
      <c r="AL282">
        <v>0</v>
      </c>
      <c r="AM282">
        <v>1144405.10775702</v>
      </c>
      <c r="AN282">
        <v>0</v>
      </c>
      <c r="AO282">
        <v>1144405.10775702</v>
      </c>
      <c r="AP282">
        <v>0</v>
      </c>
      <c r="AQ282">
        <v>0</v>
      </c>
      <c r="AR282">
        <v>0</v>
      </c>
      <c r="AS282" s="1">
        <v>16021671.508598199</v>
      </c>
      <c r="AT282">
        <v>0</v>
      </c>
      <c r="AU282">
        <v>0</v>
      </c>
      <c r="AV282">
        <v>0</v>
      </c>
      <c r="AW282">
        <v>0</v>
      </c>
      <c r="AX282">
        <v>0</v>
      </c>
      <c r="AY282">
        <v>0</v>
      </c>
      <c r="AZ282">
        <v>0</v>
      </c>
      <c r="BA282">
        <v>0</v>
      </c>
      <c r="BB282">
        <v>0</v>
      </c>
      <c r="BC282">
        <v>0</v>
      </c>
      <c r="BD282">
        <v>0</v>
      </c>
      <c r="BE282">
        <v>4005417.8771495698</v>
      </c>
      <c r="BG282" t="s">
        <v>966</v>
      </c>
      <c r="BH282" t="s">
        <v>416</v>
      </c>
      <c r="BN282" t="b">
        <v>0</v>
      </c>
      <c r="BS282">
        <v>693</v>
      </c>
      <c r="BT282">
        <v>2</v>
      </c>
      <c r="BU282" t="s">
        <v>67</v>
      </c>
      <c r="BV282">
        <v>1</v>
      </c>
      <c r="BW282">
        <v>0</v>
      </c>
      <c r="BX282">
        <v>2</v>
      </c>
      <c r="BY282">
        <v>241.19489999999999</v>
      </c>
      <c r="BZ282">
        <v>0</v>
      </c>
      <c r="CB282">
        <v>241.19489999999999</v>
      </c>
      <c r="CC282">
        <v>1</v>
      </c>
      <c r="CD282">
        <v>5.1737000000000002</v>
      </c>
      <c r="CE282">
        <v>5.1737000000000002</v>
      </c>
      <c r="CF282" t="b">
        <v>0</v>
      </c>
      <c r="CG282">
        <v>0</v>
      </c>
      <c r="CH282">
        <v>693</v>
      </c>
      <c r="CL282">
        <v>0</v>
      </c>
      <c r="CM282" s="1">
        <v>16021671.508598199</v>
      </c>
      <c r="CQ282">
        <v>1</v>
      </c>
      <c r="CR282" t="s">
        <v>59</v>
      </c>
    </row>
    <row r="283" spans="1:96" hidden="1" x14ac:dyDescent="0.55000000000000004">
      <c r="S283" t="s">
        <v>83</v>
      </c>
      <c r="T283" t="s">
        <v>284</v>
      </c>
      <c r="U283" t="s">
        <v>62</v>
      </c>
      <c r="V283" t="s">
        <v>285</v>
      </c>
      <c r="W283" t="s">
        <v>64</v>
      </c>
      <c r="X283">
        <v>1</v>
      </c>
      <c r="Y283">
        <v>0</v>
      </c>
      <c r="Z283">
        <v>0</v>
      </c>
      <c r="AB283">
        <v>1</v>
      </c>
      <c r="AC283">
        <v>1829</v>
      </c>
      <c r="AD283">
        <v>1</v>
      </c>
      <c r="AE283">
        <v>86</v>
      </c>
      <c r="AI283" t="s">
        <v>59</v>
      </c>
      <c r="AJ283">
        <v>2</v>
      </c>
      <c r="AK283">
        <v>1</v>
      </c>
      <c r="AL283">
        <v>0</v>
      </c>
      <c r="AM283">
        <v>840961.71439216996</v>
      </c>
      <c r="AN283">
        <v>0</v>
      </c>
      <c r="AO283">
        <v>840961.71439216996</v>
      </c>
      <c r="AP283">
        <v>2943366.00037259</v>
      </c>
      <c r="AQ283">
        <v>0</v>
      </c>
      <c r="AR283">
        <v>0</v>
      </c>
      <c r="AS283">
        <v>0</v>
      </c>
      <c r="AT283" s="1">
        <v>11773464.001490301</v>
      </c>
      <c r="AU283">
        <v>0</v>
      </c>
      <c r="AV283">
        <v>0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0</v>
      </c>
      <c r="BE283">
        <v>0</v>
      </c>
      <c r="BG283" t="s">
        <v>967</v>
      </c>
      <c r="BH283" t="s">
        <v>968</v>
      </c>
      <c r="BN283" t="b">
        <v>0</v>
      </c>
      <c r="BS283">
        <v>1829</v>
      </c>
      <c r="BT283">
        <v>2</v>
      </c>
      <c r="BU283" t="s">
        <v>67</v>
      </c>
      <c r="BV283">
        <v>1</v>
      </c>
      <c r="BW283">
        <v>0</v>
      </c>
      <c r="BX283">
        <v>2</v>
      </c>
      <c r="BY283">
        <v>203.10659999999999</v>
      </c>
      <c r="BZ283">
        <v>0</v>
      </c>
      <c r="CB283">
        <v>203.10659999999999</v>
      </c>
      <c r="CC283">
        <v>1</v>
      </c>
      <c r="CD283">
        <v>4.9329999999999998</v>
      </c>
      <c r="CE283">
        <v>4.9329999999999998</v>
      </c>
      <c r="CF283" t="b">
        <v>0</v>
      </c>
      <c r="CG283">
        <v>0</v>
      </c>
      <c r="CH283">
        <v>1829</v>
      </c>
      <c r="CL283">
        <v>0</v>
      </c>
      <c r="CM283" s="1">
        <v>11773464.001490301</v>
      </c>
      <c r="CQ283">
        <v>1</v>
      </c>
      <c r="CR283" t="s">
        <v>59</v>
      </c>
    </row>
    <row r="284" spans="1:96" hidden="1" x14ac:dyDescent="0.55000000000000004">
      <c r="S284" t="s">
        <v>83</v>
      </c>
      <c r="T284" t="s">
        <v>225</v>
      </c>
      <c r="U284" t="s">
        <v>62</v>
      </c>
      <c r="V284" t="s">
        <v>85</v>
      </c>
      <c r="W284" t="s">
        <v>64</v>
      </c>
      <c r="X284">
        <v>3.6603773584905599</v>
      </c>
      <c r="Y284">
        <v>6.9726656990807901E-3</v>
      </c>
      <c r="Z284">
        <v>0</v>
      </c>
      <c r="AB284">
        <v>0.27319587628865899</v>
      </c>
      <c r="AC284">
        <v>1678</v>
      </c>
      <c r="AD284">
        <v>0.76190476190476097</v>
      </c>
      <c r="AE284">
        <v>24</v>
      </c>
      <c r="AI284" t="s">
        <v>59</v>
      </c>
      <c r="AJ284">
        <v>7</v>
      </c>
      <c r="AK284">
        <v>7</v>
      </c>
      <c r="AL284">
        <v>0</v>
      </c>
      <c r="AM284">
        <v>1226659.6833564099</v>
      </c>
      <c r="AN284">
        <v>0</v>
      </c>
      <c r="AO284">
        <v>1226659.6833564099</v>
      </c>
      <c r="AP284">
        <v>4293308.8917474402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 s="1">
        <v>17173235.566989701</v>
      </c>
      <c r="AY284">
        <v>0</v>
      </c>
      <c r="AZ284">
        <v>0</v>
      </c>
      <c r="BA284">
        <v>0</v>
      </c>
      <c r="BB284">
        <v>0</v>
      </c>
      <c r="BC284">
        <v>0</v>
      </c>
      <c r="BD284">
        <v>0</v>
      </c>
      <c r="BE284">
        <v>0</v>
      </c>
      <c r="BG284" t="s">
        <v>969</v>
      </c>
      <c r="BH284" t="s">
        <v>252</v>
      </c>
      <c r="BN284" t="b">
        <v>0</v>
      </c>
      <c r="BS284">
        <v>1678</v>
      </c>
      <c r="BT284">
        <v>7.5714285714285703</v>
      </c>
      <c r="BU284" t="s">
        <v>67</v>
      </c>
      <c r="BV284">
        <v>1</v>
      </c>
      <c r="BW284">
        <v>0</v>
      </c>
      <c r="BX284">
        <v>7</v>
      </c>
      <c r="BY284">
        <v>565.22860000000003</v>
      </c>
      <c r="BZ284">
        <v>0</v>
      </c>
      <c r="CB284">
        <v>565.22860000000003</v>
      </c>
      <c r="CC284">
        <v>0.758147512864494</v>
      </c>
      <c r="CD284">
        <v>2.4359000000000002</v>
      </c>
      <c r="CE284">
        <v>2.4359000000000002</v>
      </c>
      <c r="CF284" t="b">
        <v>0</v>
      </c>
      <c r="CG284">
        <v>0</v>
      </c>
      <c r="CH284">
        <v>1678</v>
      </c>
      <c r="CL284">
        <v>568</v>
      </c>
      <c r="CM284" s="1">
        <v>17173235.566989701</v>
      </c>
      <c r="CQ284">
        <v>0.50476190476190397</v>
      </c>
      <c r="CR284" t="s">
        <v>59</v>
      </c>
    </row>
    <row r="285" spans="1:96" hidden="1" x14ac:dyDescent="0.55000000000000004">
      <c r="S285" t="s">
        <v>74</v>
      </c>
      <c r="T285" t="s">
        <v>453</v>
      </c>
      <c r="U285" t="s">
        <v>62</v>
      </c>
      <c r="V285" t="s">
        <v>454</v>
      </c>
      <c r="W285" t="s">
        <v>64</v>
      </c>
      <c r="X285">
        <v>1</v>
      </c>
      <c r="Y285">
        <v>0</v>
      </c>
      <c r="Z285">
        <v>0</v>
      </c>
      <c r="AB285">
        <v>1</v>
      </c>
      <c r="AC285">
        <v>636</v>
      </c>
      <c r="AD285">
        <v>1</v>
      </c>
      <c r="AE285">
        <v>60</v>
      </c>
      <c r="AI285" t="s">
        <v>59</v>
      </c>
      <c r="AJ285">
        <v>2</v>
      </c>
      <c r="AK285">
        <v>1</v>
      </c>
      <c r="AL285">
        <v>1122042.52962107</v>
      </c>
      <c r="AM285">
        <v>753727.75802354096</v>
      </c>
      <c r="AN285">
        <v>0</v>
      </c>
      <c r="AO285">
        <v>753727.75802354096</v>
      </c>
      <c r="AP285">
        <v>0</v>
      </c>
      <c r="AQ285">
        <v>0</v>
      </c>
      <c r="AR285">
        <v>0</v>
      </c>
      <c r="AS285">
        <v>3365587.6033419799</v>
      </c>
      <c r="AT285">
        <v>0</v>
      </c>
      <c r="AU285">
        <v>0</v>
      </c>
      <c r="AV285">
        <v>0</v>
      </c>
      <c r="AW285">
        <v>0</v>
      </c>
      <c r="AX285">
        <v>0</v>
      </c>
      <c r="AY285">
        <v>0</v>
      </c>
      <c r="AZ285">
        <v>3820473.4201243799</v>
      </c>
      <c r="BA285">
        <v>3366127.5888632098</v>
      </c>
      <c r="BB285">
        <v>0</v>
      </c>
      <c r="BC285">
        <v>0</v>
      </c>
      <c r="BD285">
        <v>0</v>
      </c>
      <c r="BE285">
        <v>1796515.25586659</v>
      </c>
      <c r="BG285" t="s">
        <v>970</v>
      </c>
      <c r="BH285" t="s">
        <v>971</v>
      </c>
      <c r="BN285" t="b">
        <v>0</v>
      </c>
      <c r="BS285">
        <v>636</v>
      </c>
      <c r="BT285">
        <v>2</v>
      </c>
      <c r="BU285" t="s">
        <v>67</v>
      </c>
      <c r="BV285">
        <v>3</v>
      </c>
      <c r="BW285">
        <v>0</v>
      </c>
      <c r="BX285">
        <v>2</v>
      </c>
      <c r="BY285">
        <v>153.99780000000001</v>
      </c>
      <c r="BZ285">
        <v>0</v>
      </c>
      <c r="CB285">
        <v>153.99780000000001</v>
      </c>
      <c r="CC285">
        <v>1</v>
      </c>
      <c r="CD285">
        <v>0.9355</v>
      </c>
      <c r="CE285">
        <v>0.9355</v>
      </c>
      <c r="CF285" t="b">
        <v>0</v>
      </c>
      <c r="CG285">
        <v>0</v>
      </c>
      <c r="CH285">
        <v>636</v>
      </c>
      <c r="CL285">
        <v>0</v>
      </c>
      <c r="CM285" s="1">
        <v>10552188.6123295</v>
      </c>
      <c r="CQ285">
        <v>1</v>
      </c>
      <c r="CR285" t="s">
        <v>59</v>
      </c>
    </row>
    <row r="286" spans="1:96" hidden="1" x14ac:dyDescent="0.55000000000000004">
      <c r="S286" t="s">
        <v>262</v>
      </c>
      <c r="T286" t="s">
        <v>972</v>
      </c>
      <c r="U286" t="s">
        <v>62</v>
      </c>
      <c r="V286" t="s">
        <v>973</v>
      </c>
      <c r="W286" t="s">
        <v>64</v>
      </c>
      <c r="X286">
        <v>0</v>
      </c>
      <c r="Y286">
        <v>0</v>
      </c>
      <c r="Z286">
        <v>0</v>
      </c>
      <c r="AB286">
        <v>0</v>
      </c>
      <c r="AC286">
        <v>345</v>
      </c>
      <c r="AD286">
        <v>0</v>
      </c>
      <c r="AE286">
        <v>-1</v>
      </c>
      <c r="AI286" t="s">
        <v>59</v>
      </c>
      <c r="AJ286">
        <v>2</v>
      </c>
      <c r="AK286">
        <v>0</v>
      </c>
      <c r="AL286">
        <v>566804.64864913095</v>
      </c>
      <c r="AM286">
        <v>8142138.9248832604</v>
      </c>
      <c r="AN286">
        <v>0</v>
      </c>
      <c r="AO286">
        <v>8142138.9248832604</v>
      </c>
      <c r="AP286">
        <v>2488621.4036808601</v>
      </c>
      <c r="AQ286">
        <v>0</v>
      </c>
      <c r="AR286" s="1">
        <v>73498404.946848199</v>
      </c>
      <c r="AS286" s="1">
        <v>12092519.2055547</v>
      </c>
      <c r="AT286">
        <v>0</v>
      </c>
      <c r="AU286">
        <v>0</v>
      </c>
      <c r="AV286">
        <v>1700413.94594739</v>
      </c>
      <c r="AW286">
        <v>7040457.3322543399</v>
      </c>
      <c r="AX286">
        <v>0</v>
      </c>
      <c r="AY286">
        <v>2914028.2824690901</v>
      </c>
      <c r="AZ286">
        <v>0</v>
      </c>
      <c r="BA286">
        <v>0</v>
      </c>
      <c r="BB286">
        <v>0</v>
      </c>
      <c r="BC286" s="1">
        <v>16744121.2352918</v>
      </c>
      <c r="BD286">
        <v>0</v>
      </c>
      <c r="BE286">
        <v>7209160.1102116499</v>
      </c>
      <c r="BG286" t="s">
        <v>974</v>
      </c>
      <c r="BH286" t="s">
        <v>66</v>
      </c>
      <c r="BN286" t="b">
        <v>1</v>
      </c>
      <c r="BS286">
        <v>345</v>
      </c>
      <c r="BT286">
        <v>0</v>
      </c>
      <c r="BU286" t="s">
        <v>67</v>
      </c>
      <c r="BV286">
        <v>6</v>
      </c>
      <c r="BW286">
        <v>0</v>
      </c>
      <c r="BX286">
        <v>1</v>
      </c>
      <c r="BY286">
        <v>415.1001</v>
      </c>
      <c r="BZ286">
        <v>0</v>
      </c>
      <c r="CB286">
        <v>415.1001</v>
      </c>
      <c r="CC286" t="s">
        <v>68</v>
      </c>
      <c r="CD286">
        <v>0.56620000000000004</v>
      </c>
      <c r="CE286">
        <v>0.56620000000000004</v>
      </c>
      <c r="CF286" t="b">
        <v>0</v>
      </c>
      <c r="CG286">
        <v>1</v>
      </c>
      <c r="CH286">
        <v>345</v>
      </c>
      <c r="CL286">
        <v>0</v>
      </c>
      <c r="CM286" s="1">
        <v>113989944.948365</v>
      </c>
      <c r="CQ286">
        <v>0</v>
      </c>
      <c r="CR286" t="s">
        <v>59</v>
      </c>
    </row>
    <row r="287" spans="1:96" hidden="1" x14ac:dyDescent="0.55000000000000004">
      <c r="S287" t="s">
        <v>74</v>
      </c>
      <c r="T287" t="s">
        <v>975</v>
      </c>
      <c r="U287" t="s">
        <v>62</v>
      </c>
      <c r="V287" t="s">
        <v>976</v>
      </c>
      <c r="W287" t="s">
        <v>64</v>
      </c>
      <c r="X287">
        <v>2.2666666666666599</v>
      </c>
      <c r="Y287">
        <v>1.42857142857142E-2</v>
      </c>
      <c r="Z287">
        <v>0</v>
      </c>
      <c r="AB287">
        <v>0.441176470588235</v>
      </c>
      <c r="AC287">
        <v>567</v>
      </c>
      <c r="AD287">
        <v>0.952380952380952</v>
      </c>
      <c r="AE287">
        <v>12</v>
      </c>
      <c r="AI287" t="s">
        <v>59</v>
      </c>
      <c r="AJ287">
        <v>7</v>
      </c>
      <c r="AK287">
        <v>5</v>
      </c>
      <c r="AL287">
        <v>1080168.8694163701</v>
      </c>
      <c r="AM287">
        <v>1767403.4107222799</v>
      </c>
      <c r="AN287">
        <v>0</v>
      </c>
      <c r="AO287">
        <v>1767403.4107222799</v>
      </c>
      <c r="AP287">
        <v>0</v>
      </c>
      <c r="AQ287">
        <v>2268221.5371190901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4735945.9054047596</v>
      </c>
      <c r="BA287">
        <v>3240506.6082491199</v>
      </c>
      <c r="BB287">
        <v>0</v>
      </c>
      <c r="BC287" s="1">
        <v>14498973.6993389</v>
      </c>
      <c r="BD287">
        <v>0</v>
      </c>
      <c r="BE287">
        <v>5375785.2854656996</v>
      </c>
      <c r="BG287" t="s">
        <v>977</v>
      </c>
      <c r="BH287" t="s">
        <v>731</v>
      </c>
      <c r="BN287" t="b">
        <v>0</v>
      </c>
      <c r="BS287">
        <v>567</v>
      </c>
      <c r="BT287">
        <v>7</v>
      </c>
      <c r="BU287" t="s">
        <v>67</v>
      </c>
      <c r="BV287">
        <v>4</v>
      </c>
      <c r="BW287">
        <v>0</v>
      </c>
      <c r="BX287">
        <v>7</v>
      </c>
      <c r="BY287">
        <v>143.0856</v>
      </c>
      <c r="BZ287">
        <v>0</v>
      </c>
      <c r="CB287">
        <v>143.0856</v>
      </c>
      <c r="CC287">
        <v>0.84166666666666601</v>
      </c>
      <c r="CD287">
        <v>5.0476000000000001</v>
      </c>
      <c r="CE287">
        <v>5.0476000000000001</v>
      </c>
      <c r="CF287" t="b">
        <v>0</v>
      </c>
      <c r="CG287">
        <v>0</v>
      </c>
      <c r="CH287">
        <v>567</v>
      </c>
      <c r="CL287">
        <v>40</v>
      </c>
      <c r="CM287" s="1">
        <v>24743647.7501119</v>
      </c>
      <c r="CQ287">
        <v>0.77777777777777701</v>
      </c>
      <c r="CR287" t="s">
        <v>59</v>
      </c>
    </row>
    <row r="288" spans="1:96" hidden="1" x14ac:dyDescent="0.55000000000000004">
      <c r="S288" t="s">
        <v>69</v>
      </c>
      <c r="T288" t="s">
        <v>70</v>
      </c>
      <c r="U288" t="s">
        <v>62</v>
      </c>
      <c r="V288" t="s">
        <v>71</v>
      </c>
      <c r="W288" t="s">
        <v>64</v>
      </c>
      <c r="X288">
        <v>2</v>
      </c>
      <c r="Y288">
        <v>0</v>
      </c>
      <c r="Z288">
        <v>0</v>
      </c>
      <c r="AB288">
        <v>0.5</v>
      </c>
      <c r="AC288">
        <v>635</v>
      </c>
      <c r="AD288">
        <v>0</v>
      </c>
      <c r="AE288">
        <v>40</v>
      </c>
      <c r="AI288" t="s">
        <v>59</v>
      </c>
      <c r="AJ288">
        <v>1</v>
      </c>
      <c r="AK288">
        <v>3</v>
      </c>
      <c r="AL288">
        <v>503584.68206149898</v>
      </c>
      <c r="AM288">
        <v>107911.003298892</v>
      </c>
      <c r="AN288">
        <v>0</v>
      </c>
      <c r="AO288">
        <v>107911.003298892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0</v>
      </c>
      <c r="AY288">
        <v>0</v>
      </c>
      <c r="AZ288">
        <v>0</v>
      </c>
      <c r="BA288">
        <v>1510754.04618449</v>
      </c>
      <c r="BB288">
        <v>0</v>
      </c>
      <c r="BC288">
        <v>0</v>
      </c>
      <c r="BD288">
        <v>0</v>
      </c>
      <c r="BE288">
        <v>0</v>
      </c>
      <c r="BG288" t="s">
        <v>978</v>
      </c>
      <c r="BH288" t="s">
        <v>73</v>
      </c>
      <c r="BN288" t="b">
        <v>0</v>
      </c>
      <c r="BS288">
        <v>635</v>
      </c>
      <c r="BT288">
        <v>2</v>
      </c>
      <c r="BU288" t="s">
        <v>67</v>
      </c>
      <c r="BV288">
        <v>1</v>
      </c>
      <c r="BW288">
        <v>0</v>
      </c>
      <c r="BX288">
        <v>1</v>
      </c>
      <c r="BY288">
        <v>437.23930000000001</v>
      </c>
      <c r="BZ288">
        <v>0</v>
      </c>
      <c r="CB288">
        <v>437.23930000000001</v>
      </c>
      <c r="CC288">
        <v>0.5</v>
      </c>
      <c r="CD288">
        <v>1.7078</v>
      </c>
      <c r="CE288">
        <v>1.7078</v>
      </c>
      <c r="CF288" t="b">
        <v>0</v>
      </c>
      <c r="CG288">
        <v>0</v>
      </c>
      <c r="CH288">
        <v>635</v>
      </c>
      <c r="CL288">
        <v>0</v>
      </c>
      <c r="CM288">
        <v>1510754.04618449</v>
      </c>
      <c r="CQ288">
        <v>0</v>
      </c>
      <c r="CR288" t="s">
        <v>59</v>
      </c>
    </row>
    <row r="289" spans="1:96" x14ac:dyDescent="0.55000000000000004">
      <c r="A289" t="s">
        <v>242</v>
      </c>
      <c r="B289" t="s">
        <v>866</v>
      </c>
      <c r="C289" t="s">
        <v>143</v>
      </c>
      <c r="D289" t="s">
        <v>244</v>
      </c>
      <c r="E289" t="s">
        <v>1320</v>
      </c>
      <c r="F289" t="s">
        <v>868</v>
      </c>
      <c r="G289" t="s">
        <v>215</v>
      </c>
      <c r="H289" t="s">
        <v>123</v>
      </c>
      <c r="I289" t="s">
        <v>147</v>
      </c>
      <c r="J289">
        <v>3</v>
      </c>
      <c r="K289">
        <v>1.98364E-4</v>
      </c>
      <c r="L289">
        <v>0.85774799999999995</v>
      </c>
      <c r="M289">
        <v>1.1196600000000001</v>
      </c>
      <c r="N289" t="s">
        <v>248</v>
      </c>
      <c r="O289">
        <v>28</v>
      </c>
      <c r="P289" t="s">
        <v>869</v>
      </c>
      <c r="Q289" t="s">
        <v>1321</v>
      </c>
      <c r="R289" t="s">
        <v>128</v>
      </c>
      <c r="S289" t="s">
        <v>79</v>
      </c>
      <c r="T289" t="s">
        <v>98</v>
      </c>
      <c r="U289" t="s">
        <v>62</v>
      </c>
      <c r="V289" t="s">
        <v>99</v>
      </c>
      <c r="W289" t="s">
        <v>64</v>
      </c>
      <c r="X289">
        <v>1</v>
      </c>
      <c r="Y289">
        <v>0</v>
      </c>
      <c r="Z289">
        <v>0</v>
      </c>
      <c r="AB289">
        <v>1</v>
      </c>
      <c r="AC289">
        <v>813</v>
      </c>
      <c r="AD289">
        <v>0</v>
      </c>
      <c r="AE289">
        <v>223</v>
      </c>
      <c r="AF289" t="s">
        <v>866</v>
      </c>
      <c r="AG289" t="s">
        <v>143</v>
      </c>
      <c r="AH289" t="s">
        <v>244</v>
      </c>
      <c r="AI289" t="s">
        <v>59</v>
      </c>
      <c r="AJ289">
        <v>1</v>
      </c>
      <c r="AK289">
        <v>1</v>
      </c>
      <c r="AL289">
        <v>0</v>
      </c>
      <c r="AM289">
        <v>831416.34114121797</v>
      </c>
      <c r="AN289">
        <v>0</v>
      </c>
      <c r="AO289">
        <v>831416.34114121797</v>
      </c>
      <c r="AP289">
        <v>0</v>
      </c>
      <c r="AQ289">
        <v>0</v>
      </c>
      <c r="AR289">
        <v>0</v>
      </c>
      <c r="AS289">
        <v>7504539.66389775</v>
      </c>
      <c r="AT289">
        <v>0</v>
      </c>
      <c r="AU289">
        <v>0</v>
      </c>
      <c r="AV289">
        <v>0</v>
      </c>
      <c r="AW289">
        <v>0</v>
      </c>
      <c r="AX289">
        <v>0</v>
      </c>
      <c r="AY289">
        <v>0</v>
      </c>
      <c r="AZ289">
        <v>0</v>
      </c>
      <c r="BA289">
        <v>0</v>
      </c>
      <c r="BB289">
        <v>0</v>
      </c>
      <c r="BC289">
        <v>4135289.1120793</v>
      </c>
      <c r="BD289">
        <v>0</v>
      </c>
      <c r="BE289">
        <v>2909957.1939942599</v>
      </c>
      <c r="BF289" t="s">
        <v>1320</v>
      </c>
      <c r="BG289" t="s">
        <v>1322</v>
      </c>
      <c r="BH289" t="s">
        <v>1323</v>
      </c>
      <c r="BJ289" t="s">
        <v>868</v>
      </c>
      <c r="BK289" t="s">
        <v>215</v>
      </c>
      <c r="BL289" t="s">
        <v>123</v>
      </c>
      <c r="BM289" t="s">
        <v>147</v>
      </c>
      <c r="BN289" t="b">
        <v>0</v>
      </c>
      <c r="BO289">
        <v>3</v>
      </c>
      <c r="BP289">
        <v>1.98364E-4</v>
      </c>
      <c r="BQ289">
        <v>0.85774799999999995</v>
      </c>
      <c r="BR289">
        <v>1.1196600000000001</v>
      </c>
      <c r="BS289">
        <v>813</v>
      </c>
      <c r="BT289">
        <v>1</v>
      </c>
      <c r="BU289" t="s">
        <v>67</v>
      </c>
      <c r="BV289">
        <v>2</v>
      </c>
      <c r="BW289">
        <v>0</v>
      </c>
      <c r="BX289">
        <v>1</v>
      </c>
      <c r="BY289">
        <v>177.16380000000001</v>
      </c>
      <c r="BZ289">
        <v>0</v>
      </c>
      <c r="CA289" t="s">
        <v>248</v>
      </c>
      <c r="CB289">
        <v>177.16380000000001</v>
      </c>
      <c r="CC289">
        <v>1</v>
      </c>
      <c r="CD289">
        <v>2.2465999999999999</v>
      </c>
      <c r="CE289">
        <v>2.2465999999999999</v>
      </c>
      <c r="CF289" t="b">
        <v>0</v>
      </c>
      <c r="CG289">
        <v>0</v>
      </c>
      <c r="CH289">
        <v>813</v>
      </c>
      <c r="CI289">
        <v>28</v>
      </c>
      <c r="CJ289" t="s">
        <v>869</v>
      </c>
      <c r="CK289" t="s">
        <v>1321</v>
      </c>
      <c r="CL289">
        <v>0</v>
      </c>
      <c r="CM289" s="1">
        <v>11639828.775977001</v>
      </c>
      <c r="CN289" t="s">
        <v>128</v>
      </c>
      <c r="CQ289">
        <v>0</v>
      </c>
      <c r="CR289" t="s">
        <v>59</v>
      </c>
    </row>
    <row r="290" spans="1:96" x14ac:dyDescent="0.55000000000000004">
      <c r="A290" t="s">
        <v>173</v>
      </c>
      <c r="B290" t="s">
        <v>2372</v>
      </c>
      <c r="C290" t="s">
        <v>143</v>
      </c>
      <c r="D290" t="s">
        <v>267</v>
      </c>
      <c r="E290" t="s">
        <v>2373</v>
      </c>
      <c r="F290" t="s">
        <v>2374</v>
      </c>
      <c r="G290" t="s">
        <v>122</v>
      </c>
      <c r="H290" t="s">
        <v>123</v>
      </c>
      <c r="I290" t="s">
        <v>147</v>
      </c>
      <c r="J290">
        <v>1</v>
      </c>
      <c r="K290">
        <v>4.8828099999999899E-4</v>
      </c>
      <c r="L290">
        <v>0.79050200000000004</v>
      </c>
      <c r="M290">
        <v>1.62103</v>
      </c>
      <c r="N290" t="s">
        <v>270</v>
      </c>
      <c r="O290">
        <v>41</v>
      </c>
      <c r="P290" t="s">
        <v>2375</v>
      </c>
      <c r="Q290" t="s">
        <v>2376</v>
      </c>
      <c r="R290" t="s">
        <v>128</v>
      </c>
      <c r="S290" t="s">
        <v>79</v>
      </c>
      <c r="T290" t="s">
        <v>219</v>
      </c>
      <c r="U290" t="s">
        <v>62</v>
      </c>
      <c r="V290" t="s">
        <v>220</v>
      </c>
      <c r="W290" t="s">
        <v>64</v>
      </c>
      <c r="X290">
        <v>0</v>
      </c>
      <c r="Y290">
        <v>0</v>
      </c>
      <c r="Z290">
        <v>0</v>
      </c>
      <c r="AB290">
        <v>0</v>
      </c>
      <c r="AC290">
        <v>756</v>
      </c>
      <c r="AD290">
        <v>0</v>
      </c>
      <c r="AE290">
        <v>-1</v>
      </c>
      <c r="AF290" t="s">
        <v>2372</v>
      </c>
      <c r="AG290" t="s">
        <v>143</v>
      </c>
      <c r="AH290" t="s">
        <v>267</v>
      </c>
      <c r="AI290" t="s">
        <v>59</v>
      </c>
      <c r="AJ290">
        <v>2</v>
      </c>
      <c r="AK290">
        <v>0</v>
      </c>
      <c r="AL290">
        <v>0</v>
      </c>
      <c r="AM290">
        <v>523651.44488008798</v>
      </c>
      <c r="AN290">
        <v>0</v>
      </c>
      <c r="AO290">
        <v>523651.44488008798</v>
      </c>
      <c r="AP290">
        <v>0</v>
      </c>
      <c r="AQ290">
        <v>0</v>
      </c>
      <c r="AR290">
        <v>0</v>
      </c>
      <c r="AS290">
        <v>7331120.2283212403</v>
      </c>
      <c r="AT290">
        <v>0</v>
      </c>
      <c r="AU290">
        <v>0</v>
      </c>
      <c r="AV290">
        <v>0</v>
      </c>
      <c r="AW290">
        <v>0</v>
      </c>
      <c r="AX290">
        <v>0</v>
      </c>
      <c r="AY290">
        <v>0</v>
      </c>
      <c r="AZ290">
        <v>0</v>
      </c>
      <c r="BA290">
        <v>0</v>
      </c>
      <c r="BB290">
        <v>0</v>
      </c>
      <c r="BC290">
        <v>0</v>
      </c>
      <c r="BD290">
        <v>0</v>
      </c>
      <c r="BE290">
        <v>1832780.0570803101</v>
      </c>
      <c r="BF290" t="s">
        <v>2373</v>
      </c>
      <c r="BG290" t="s">
        <v>2377</v>
      </c>
      <c r="BH290" t="s">
        <v>66</v>
      </c>
      <c r="BJ290" t="s">
        <v>2374</v>
      </c>
      <c r="BK290" t="s">
        <v>122</v>
      </c>
      <c r="BL290" t="s">
        <v>123</v>
      </c>
      <c r="BM290" t="s">
        <v>147</v>
      </c>
      <c r="BN290" t="b">
        <v>1</v>
      </c>
      <c r="BO290">
        <v>1</v>
      </c>
      <c r="BP290">
        <v>4.8828099999999899E-4</v>
      </c>
      <c r="BQ290">
        <v>0.79050200000000004</v>
      </c>
      <c r="BR290">
        <v>1.62103</v>
      </c>
      <c r="BS290">
        <v>756</v>
      </c>
      <c r="BT290">
        <v>0</v>
      </c>
      <c r="BU290" t="s">
        <v>67</v>
      </c>
      <c r="BV290">
        <v>1</v>
      </c>
      <c r="BW290">
        <v>0</v>
      </c>
      <c r="BX290">
        <v>1</v>
      </c>
      <c r="BY290">
        <v>301.2165</v>
      </c>
      <c r="BZ290">
        <v>0</v>
      </c>
      <c r="CA290" t="s">
        <v>270</v>
      </c>
      <c r="CB290">
        <v>301.2165</v>
      </c>
      <c r="CC290" t="s">
        <v>68</v>
      </c>
      <c r="CD290">
        <v>4.2214999999999998</v>
      </c>
      <c r="CE290">
        <v>4.2214999999999998</v>
      </c>
      <c r="CF290" t="b">
        <v>0</v>
      </c>
      <c r="CG290">
        <v>1</v>
      </c>
      <c r="CH290">
        <v>756</v>
      </c>
      <c r="CI290">
        <v>41</v>
      </c>
      <c r="CJ290" t="s">
        <v>2375</v>
      </c>
      <c r="CK290" t="s">
        <v>2376</v>
      </c>
      <c r="CL290">
        <v>0</v>
      </c>
      <c r="CM290">
        <v>7331120.2283212403</v>
      </c>
      <c r="CN290" t="s">
        <v>128</v>
      </c>
      <c r="CQ290">
        <v>0</v>
      </c>
      <c r="CR290" t="s">
        <v>59</v>
      </c>
    </row>
    <row r="291" spans="1:96" hidden="1" x14ac:dyDescent="0.55000000000000004">
      <c r="S291" t="s">
        <v>83</v>
      </c>
      <c r="T291" t="s">
        <v>518</v>
      </c>
      <c r="U291" t="s">
        <v>62</v>
      </c>
      <c r="V291" t="s">
        <v>198</v>
      </c>
      <c r="W291" t="s">
        <v>64</v>
      </c>
      <c r="X291">
        <v>3.45588235294117</v>
      </c>
      <c r="Y291">
        <v>1.35034513057421E-2</v>
      </c>
      <c r="Z291">
        <v>0</v>
      </c>
      <c r="AB291">
        <v>0.28936170212765899</v>
      </c>
      <c r="AC291">
        <v>287</v>
      </c>
      <c r="AD291">
        <v>0.83333333333333304</v>
      </c>
      <c r="AE291">
        <v>8</v>
      </c>
      <c r="AI291" t="s">
        <v>59</v>
      </c>
      <c r="AJ291">
        <v>9</v>
      </c>
      <c r="AK291">
        <v>7</v>
      </c>
      <c r="AL291">
        <v>0</v>
      </c>
      <c r="AM291">
        <v>278125.555480382</v>
      </c>
      <c r="AN291">
        <v>0</v>
      </c>
      <c r="AO291">
        <v>278125.555480382</v>
      </c>
      <c r="AP291">
        <v>973439.444181339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1819154.8721094499</v>
      </c>
      <c r="AY291">
        <v>2074602.9046159</v>
      </c>
      <c r="AZ291">
        <v>0</v>
      </c>
      <c r="BA291">
        <v>0</v>
      </c>
      <c r="BB291">
        <v>0</v>
      </c>
      <c r="BC291">
        <v>0</v>
      </c>
      <c r="BD291">
        <v>0</v>
      </c>
      <c r="BE291">
        <v>0</v>
      </c>
      <c r="BG291" t="s">
        <v>996</v>
      </c>
      <c r="BH291" t="s">
        <v>87</v>
      </c>
      <c r="BN291" t="b">
        <v>0</v>
      </c>
      <c r="BS291">
        <v>287</v>
      </c>
      <c r="BT291">
        <v>9.3333333333333304</v>
      </c>
      <c r="BU291" t="s">
        <v>67</v>
      </c>
      <c r="BV291">
        <v>2</v>
      </c>
      <c r="BW291">
        <v>0</v>
      </c>
      <c r="BX291">
        <v>9</v>
      </c>
      <c r="BY291">
        <v>301.21609999999998</v>
      </c>
      <c r="BZ291">
        <v>0</v>
      </c>
      <c r="CB291">
        <v>301.21609999999998</v>
      </c>
      <c r="CC291">
        <v>0.754411764705882</v>
      </c>
      <c r="CD291">
        <v>7.7926000000000002</v>
      </c>
      <c r="CE291">
        <v>7.7926000000000002</v>
      </c>
      <c r="CF291" t="b">
        <v>0</v>
      </c>
      <c r="CG291">
        <v>0</v>
      </c>
      <c r="CH291">
        <v>287</v>
      </c>
      <c r="CL291">
        <v>2214</v>
      </c>
      <c r="CM291">
        <v>3893757.7767253499</v>
      </c>
      <c r="CQ291">
        <v>0.54901960784313697</v>
      </c>
      <c r="CR291" t="s">
        <v>59</v>
      </c>
    </row>
    <row r="292" spans="1:96" hidden="1" x14ac:dyDescent="0.55000000000000004">
      <c r="S292" t="s">
        <v>238</v>
      </c>
      <c r="T292" t="s">
        <v>997</v>
      </c>
      <c r="U292" t="s">
        <v>62</v>
      </c>
      <c r="V292" t="s">
        <v>998</v>
      </c>
      <c r="W292" t="s">
        <v>64</v>
      </c>
      <c r="X292">
        <v>1.5</v>
      </c>
      <c r="Y292">
        <v>0</v>
      </c>
      <c r="Z292">
        <v>0</v>
      </c>
      <c r="AB292">
        <v>0.66666666666666596</v>
      </c>
      <c r="AC292">
        <v>68</v>
      </c>
      <c r="AD292">
        <v>0</v>
      </c>
      <c r="AE292">
        <v>151</v>
      </c>
      <c r="AI292" t="s">
        <v>59</v>
      </c>
      <c r="AJ292">
        <v>1</v>
      </c>
      <c r="AK292">
        <v>2</v>
      </c>
      <c r="AL292">
        <v>0</v>
      </c>
      <c r="AM292">
        <v>4110979.9242364699</v>
      </c>
      <c r="AN292">
        <v>0</v>
      </c>
      <c r="AO292">
        <v>4110979.9242364699</v>
      </c>
      <c r="AP292">
        <v>9854093.2877306193</v>
      </c>
      <c r="AQ292">
        <v>0</v>
      </c>
      <c r="AR292" s="1">
        <v>18137345.7883881</v>
      </c>
      <c r="AS292">
        <v>0</v>
      </c>
      <c r="AT292" s="1">
        <v>17457856.983534001</v>
      </c>
      <c r="AU292">
        <v>0</v>
      </c>
      <c r="AV292">
        <v>0</v>
      </c>
      <c r="AW292">
        <v>0</v>
      </c>
      <c r="AX292">
        <v>9236171.7691372298</v>
      </c>
      <c r="AY292" s="1">
        <v>12722344.3982512</v>
      </c>
      <c r="AZ292">
        <v>0</v>
      </c>
      <c r="BA292">
        <v>0</v>
      </c>
      <c r="BB292">
        <v>0</v>
      </c>
      <c r="BC292">
        <v>0</v>
      </c>
      <c r="BD292">
        <v>0</v>
      </c>
      <c r="BE292">
        <v>0</v>
      </c>
      <c r="BG292" t="s">
        <v>999</v>
      </c>
      <c r="BH292" t="s">
        <v>956</v>
      </c>
      <c r="BN292" t="b">
        <v>0</v>
      </c>
      <c r="BS292">
        <v>68</v>
      </c>
      <c r="BT292">
        <v>2</v>
      </c>
      <c r="BU292" t="s">
        <v>67</v>
      </c>
      <c r="BV292">
        <v>4</v>
      </c>
      <c r="BW292">
        <v>0</v>
      </c>
      <c r="BX292">
        <v>1</v>
      </c>
      <c r="BY292">
        <v>434.20229999999998</v>
      </c>
      <c r="BZ292">
        <v>0</v>
      </c>
      <c r="CB292">
        <v>434.20229999999998</v>
      </c>
      <c r="CC292">
        <v>0.75</v>
      </c>
      <c r="CD292">
        <v>2.0665</v>
      </c>
      <c r="CE292">
        <v>2.0665</v>
      </c>
      <c r="CF292" t="b">
        <v>0</v>
      </c>
      <c r="CG292">
        <v>0</v>
      </c>
      <c r="CH292">
        <v>68</v>
      </c>
      <c r="CL292">
        <v>0</v>
      </c>
      <c r="CM292" s="1">
        <v>57553718.939310603</v>
      </c>
      <c r="CQ292">
        <v>0</v>
      </c>
      <c r="CR292" t="s">
        <v>59</v>
      </c>
    </row>
    <row r="293" spans="1:96" x14ac:dyDescent="0.55000000000000004">
      <c r="A293" t="s">
        <v>334</v>
      </c>
      <c r="B293" t="s">
        <v>618</v>
      </c>
      <c r="C293" t="s">
        <v>118</v>
      </c>
      <c r="D293" t="s">
        <v>619</v>
      </c>
      <c r="E293" t="s">
        <v>620</v>
      </c>
      <c r="F293" t="s">
        <v>621</v>
      </c>
      <c r="G293" t="s">
        <v>339</v>
      </c>
      <c r="H293" t="s">
        <v>128</v>
      </c>
      <c r="I293" t="s">
        <v>124</v>
      </c>
      <c r="J293">
        <v>3</v>
      </c>
      <c r="K293">
        <v>1.55029E-2</v>
      </c>
      <c r="L293">
        <v>0.74793900000000002</v>
      </c>
      <c r="M293">
        <v>39.028399999999998</v>
      </c>
      <c r="N293" t="s">
        <v>125</v>
      </c>
      <c r="O293">
        <v>145</v>
      </c>
      <c r="P293" t="s">
        <v>128</v>
      </c>
      <c r="Q293" t="s">
        <v>622</v>
      </c>
      <c r="R293" t="s">
        <v>128</v>
      </c>
      <c r="S293" t="s">
        <v>79</v>
      </c>
      <c r="T293" t="s">
        <v>472</v>
      </c>
      <c r="U293" t="s">
        <v>62</v>
      </c>
      <c r="V293" t="s">
        <v>473</v>
      </c>
      <c r="W293" t="s">
        <v>64</v>
      </c>
      <c r="X293">
        <v>1.3333333333333299</v>
      </c>
      <c r="Y293">
        <v>0.66666666666666596</v>
      </c>
      <c r="Z293">
        <v>0</v>
      </c>
      <c r="AB293">
        <v>0.75</v>
      </c>
      <c r="AC293">
        <v>773</v>
      </c>
      <c r="AD293">
        <v>0</v>
      </c>
      <c r="AE293">
        <v>124</v>
      </c>
      <c r="AF293" t="s">
        <v>618</v>
      </c>
      <c r="AG293" t="s">
        <v>118</v>
      </c>
      <c r="AH293" t="s">
        <v>619</v>
      </c>
      <c r="AI293" t="s">
        <v>59</v>
      </c>
      <c r="AJ293">
        <v>2</v>
      </c>
      <c r="AK293">
        <v>2</v>
      </c>
      <c r="AL293">
        <v>0</v>
      </c>
      <c r="AM293">
        <v>2018850.1113016501</v>
      </c>
      <c r="AN293">
        <v>0</v>
      </c>
      <c r="AO293">
        <v>2018850.1113016501</v>
      </c>
      <c r="AP293">
        <v>0</v>
      </c>
      <c r="AQ293">
        <v>0</v>
      </c>
      <c r="AR293">
        <v>0</v>
      </c>
      <c r="AS293">
        <v>7076587.3904976696</v>
      </c>
      <c r="AT293">
        <v>0</v>
      </c>
      <c r="AU293">
        <v>0</v>
      </c>
      <c r="AV293">
        <v>0</v>
      </c>
      <c r="AW293">
        <v>0</v>
      </c>
      <c r="AX293">
        <v>0</v>
      </c>
      <c r="AY293">
        <v>0</v>
      </c>
      <c r="AZ293" s="1">
        <v>21187314.167725399</v>
      </c>
      <c r="BA293">
        <v>0</v>
      </c>
      <c r="BB293">
        <v>0</v>
      </c>
      <c r="BC293">
        <v>0</v>
      </c>
      <c r="BD293">
        <v>0</v>
      </c>
      <c r="BE293">
        <v>7065975.3895557802</v>
      </c>
      <c r="BF293" t="s">
        <v>620</v>
      </c>
      <c r="BG293" t="s">
        <v>623</v>
      </c>
      <c r="BH293" t="s">
        <v>624</v>
      </c>
      <c r="BJ293" t="s">
        <v>621</v>
      </c>
      <c r="BK293" t="s">
        <v>339</v>
      </c>
      <c r="BL293" t="s">
        <v>128</v>
      </c>
      <c r="BM293" t="s">
        <v>124</v>
      </c>
      <c r="BN293" t="b">
        <v>0</v>
      </c>
      <c r="BO293">
        <v>3</v>
      </c>
      <c r="BP293">
        <v>1.55029E-2</v>
      </c>
      <c r="BQ293">
        <v>0.74793900000000002</v>
      </c>
      <c r="BR293">
        <v>39.028399999999998</v>
      </c>
      <c r="BS293">
        <v>773</v>
      </c>
      <c r="BT293">
        <v>1.5</v>
      </c>
      <c r="BU293" t="s">
        <v>67</v>
      </c>
      <c r="BV293">
        <v>2</v>
      </c>
      <c r="BW293">
        <v>0</v>
      </c>
      <c r="BX293">
        <v>2</v>
      </c>
      <c r="BY293">
        <v>397.23750000000001</v>
      </c>
      <c r="BZ293">
        <v>0</v>
      </c>
      <c r="CA293" t="s">
        <v>125</v>
      </c>
      <c r="CB293">
        <v>397.23750000000001</v>
      </c>
      <c r="CC293">
        <v>0.83333333333333304</v>
      </c>
      <c r="CD293">
        <v>4.0606999999999998</v>
      </c>
      <c r="CE293">
        <v>4.0606999999999998</v>
      </c>
      <c r="CF293" t="b">
        <v>0</v>
      </c>
      <c r="CG293">
        <v>0</v>
      </c>
      <c r="CH293">
        <v>773</v>
      </c>
      <c r="CI293">
        <v>145</v>
      </c>
      <c r="CJ293" t="s">
        <v>128</v>
      </c>
      <c r="CK293" t="s">
        <v>622</v>
      </c>
      <c r="CL293">
        <v>4</v>
      </c>
      <c r="CM293" s="1">
        <v>28263901.558223099</v>
      </c>
      <c r="CN293" t="s">
        <v>128</v>
      </c>
      <c r="CQ293">
        <v>0.5</v>
      </c>
      <c r="CR293" t="s">
        <v>59</v>
      </c>
    </row>
    <row r="294" spans="1:96" x14ac:dyDescent="0.55000000000000004">
      <c r="A294" t="s">
        <v>242</v>
      </c>
      <c r="B294" t="s">
        <v>456</v>
      </c>
      <c r="C294" t="s">
        <v>294</v>
      </c>
      <c r="D294" t="s">
        <v>457</v>
      </c>
      <c r="E294" t="s">
        <v>458</v>
      </c>
      <c r="F294" t="s">
        <v>459</v>
      </c>
      <c r="G294" t="s">
        <v>122</v>
      </c>
      <c r="H294" t="s">
        <v>179</v>
      </c>
      <c r="I294" t="s">
        <v>147</v>
      </c>
      <c r="J294">
        <v>3</v>
      </c>
      <c r="K294" s="1">
        <v>9.1552700000000002E-5</v>
      </c>
      <c r="L294">
        <v>0.93930800000000003</v>
      </c>
      <c r="M294">
        <v>0.51708799999999999</v>
      </c>
      <c r="N294" t="s">
        <v>298</v>
      </c>
      <c r="O294">
        <v>18</v>
      </c>
      <c r="P294" t="s">
        <v>460</v>
      </c>
      <c r="Q294" t="s">
        <v>461</v>
      </c>
      <c r="R294" t="s">
        <v>128</v>
      </c>
      <c r="S294" t="s">
        <v>102</v>
      </c>
      <c r="T294" t="s">
        <v>2165</v>
      </c>
      <c r="U294" t="s">
        <v>62</v>
      </c>
      <c r="V294" t="s">
        <v>2166</v>
      </c>
      <c r="W294" t="s">
        <v>64</v>
      </c>
      <c r="X294">
        <v>2.8301886792452802</v>
      </c>
      <c r="Y294">
        <v>0.12906572392858001</v>
      </c>
      <c r="Z294">
        <v>0</v>
      </c>
      <c r="AB294">
        <v>0.353333333333333</v>
      </c>
      <c r="AC294">
        <v>49</v>
      </c>
      <c r="AD294">
        <v>0.67857142857142805</v>
      </c>
      <c r="AE294">
        <v>24</v>
      </c>
      <c r="AF294" t="s">
        <v>456</v>
      </c>
      <c r="AG294" t="s">
        <v>294</v>
      </c>
      <c r="AH294" t="s">
        <v>457</v>
      </c>
      <c r="AI294" t="s">
        <v>59</v>
      </c>
      <c r="AJ294">
        <v>8</v>
      </c>
      <c r="AK294">
        <v>6</v>
      </c>
      <c r="AL294">
        <v>3432098.0656097298</v>
      </c>
      <c r="AM294" s="1">
        <v>10885920.934237801</v>
      </c>
      <c r="AN294">
        <v>9594782.9401652105</v>
      </c>
      <c r="AO294" s="1">
        <v>10885920.934237801</v>
      </c>
      <c r="AP294" s="1">
        <v>17372994.340236999</v>
      </c>
      <c r="AQ294" s="1">
        <v>16877093.5516208</v>
      </c>
      <c r="AR294" s="1">
        <v>15417513.6065403</v>
      </c>
      <c r="AS294">
        <v>6777072.9762541903</v>
      </c>
      <c r="AT294">
        <v>5695614.01996517</v>
      </c>
      <c r="AU294">
        <v>7727892.3191592703</v>
      </c>
      <c r="AV294">
        <v>0</v>
      </c>
      <c r="AW294">
        <v>0</v>
      </c>
      <c r="AX294" s="1">
        <v>32847599.9816962</v>
      </c>
      <c r="AY294" s="1">
        <v>30948763.359286599</v>
      </c>
      <c r="AZ294" s="1">
        <v>14353375.506806601</v>
      </c>
      <c r="BA294">
        <v>2568401.8776699202</v>
      </c>
      <c r="BB294" s="1">
        <v>14830271.511310499</v>
      </c>
      <c r="BC294">
        <v>0</v>
      </c>
      <c r="BD294">
        <v>4359294.3690198697</v>
      </c>
      <c r="BE294">
        <v>9501885.5086704195</v>
      </c>
      <c r="BF294" t="s">
        <v>458</v>
      </c>
      <c r="BG294" t="s">
        <v>2167</v>
      </c>
      <c r="BH294" t="s">
        <v>252</v>
      </c>
      <c r="BJ294" t="s">
        <v>459</v>
      </c>
      <c r="BK294" t="s">
        <v>122</v>
      </c>
      <c r="BL294" t="s">
        <v>179</v>
      </c>
      <c r="BM294" t="s">
        <v>147</v>
      </c>
      <c r="BN294" t="b">
        <v>0</v>
      </c>
      <c r="BO294">
        <v>3</v>
      </c>
      <c r="BP294" s="1">
        <v>9.1552700000000002E-5</v>
      </c>
      <c r="BQ294">
        <v>0.93930800000000003</v>
      </c>
      <c r="BR294">
        <v>0.51708799999999999</v>
      </c>
      <c r="BS294">
        <v>49</v>
      </c>
      <c r="BT294">
        <v>8.125</v>
      </c>
      <c r="BU294" t="s">
        <v>67</v>
      </c>
      <c r="BV294">
        <v>11</v>
      </c>
      <c r="BW294">
        <v>0</v>
      </c>
      <c r="BX294">
        <v>8</v>
      </c>
      <c r="BY294">
        <v>177.0547</v>
      </c>
      <c r="BZ294">
        <v>0</v>
      </c>
      <c r="CA294" t="s">
        <v>298</v>
      </c>
      <c r="CB294">
        <v>177.0547</v>
      </c>
      <c r="CC294">
        <v>0.83361921097770098</v>
      </c>
      <c r="CD294">
        <v>2.4266000000000001</v>
      </c>
      <c r="CE294">
        <v>2.4266000000000001</v>
      </c>
      <c r="CF294" t="b">
        <v>0</v>
      </c>
      <c r="CG294">
        <v>0</v>
      </c>
      <c r="CH294">
        <v>49</v>
      </c>
      <c r="CI294">
        <v>18</v>
      </c>
      <c r="CJ294" t="s">
        <v>460</v>
      </c>
      <c r="CK294" t="s">
        <v>461</v>
      </c>
      <c r="CL294">
        <v>7426</v>
      </c>
      <c r="CM294" s="1">
        <v>152402893.07932901</v>
      </c>
      <c r="CN294" t="s">
        <v>128</v>
      </c>
      <c r="CQ294">
        <v>0.40625</v>
      </c>
      <c r="CR294" t="s">
        <v>59</v>
      </c>
    </row>
    <row r="295" spans="1:96" hidden="1" x14ac:dyDescent="0.55000000000000004">
      <c r="S295" t="s">
        <v>79</v>
      </c>
      <c r="T295" t="s">
        <v>472</v>
      </c>
      <c r="U295" t="s">
        <v>62</v>
      </c>
      <c r="V295" t="s">
        <v>473</v>
      </c>
      <c r="W295" t="s">
        <v>64</v>
      </c>
      <c r="X295">
        <v>2.8333333333333299</v>
      </c>
      <c r="Y295">
        <v>0</v>
      </c>
      <c r="Z295">
        <v>0</v>
      </c>
      <c r="AB295">
        <v>0.35294117647058798</v>
      </c>
      <c r="AC295">
        <v>680</v>
      </c>
      <c r="AD295">
        <v>0</v>
      </c>
      <c r="AE295">
        <v>23</v>
      </c>
      <c r="AI295" t="s">
        <v>59</v>
      </c>
      <c r="AJ295">
        <v>1</v>
      </c>
      <c r="AK295">
        <v>4</v>
      </c>
      <c r="AL295">
        <v>0</v>
      </c>
      <c r="AM295">
        <v>2049357.5254317401</v>
      </c>
      <c r="AN295">
        <v>0</v>
      </c>
      <c r="AO295">
        <v>2049357.5254317401</v>
      </c>
      <c r="AP295">
        <v>0</v>
      </c>
      <c r="AQ295">
        <v>0</v>
      </c>
      <c r="AR295">
        <v>0</v>
      </c>
      <c r="AS295" s="1">
        <v>18481568.9826051</v>
      </c>
      <c r="AT295">
        <v>0</v>
      </c>
      <c r="AU295">
        <v>0</v>
      </c>
      <c r="AV295">
        <v>0</v>
      </c>
      <c r="AW295">
        <v>0</v>
      </c>
      <c r="AX295">
        <v>0</v>
      </c>
      <c r="AY295">
        <v>0</v>
      </c>
      <c r="AZ295" s="1">
        <v>10209436.373439301</v>
      </c>
      <c r="BA295">
        <v>0</v>
      </c>
      <c r="BB295">
        <v>0</v>
      </c>
      <c r="BC295">
        <v>0</v>
      </c>
      <c r="BD295">
        <v>0</v>
      </c>
      <c r="BE295">
        <v>7172751.3390111104</v>
      </c>
      <c r="BG295" t="s">
        <v>1015</v>
      </c>
      <c r="BH295" t="s">
        <v>109</v>
      </c>
      <c r="BN295" t="b">
        <v>0</v>
      </c>
      <c r="BS295">
        <v>680</v>
      </c>
      <c r="BT295">
        <v>2</v>
      </c>
      <c r="BU295" t="s">
        <v>67</v>
      </c>
      <c r="BV295">
        <v>2</v>
      </c>
      <c r="BW295">
        <v>0</v>
      </c>
      <c r="BX295">
        <v>1</v>
      </c>
      <c r="BY295">
        <v>381.24259999999998</v>
      </c>
      <c r="BZ295">
        <v>0</v>
      </c>
      <c r="CB295">
        <v>381.24259999999998</v>
      </c>
      <c r="CC295">
        <v>0.54166666666666596</v>
      </c>
      <c r="CD295">
        <v>3.7589999999999999</v>
      </c>
      <c r="CE295">
        <v>3.7589999999999999</v>
      </c>
      <c r="CF295" t="b">
        <v>0</v>
      </c>
      <c r="CG295">
        <v>0</v>
      </c>
      <c r="CH295">
        <v>680</v>
      </c>
      <c r="CL295">
        <v>0</v>
      </c>
      <c r="CM295" s="1">
        <v>28691005.3560444</v>
      </c>
      <c r="CQ295">
        <v>0</v>
      </c>
      <c r="CR295" t="s">
        <v>59</v>
      </c>
    </row>
    <row r="296" spans="1:96" x14ac:dyDescent="0.55000000000000004">
      <c r="A296" t="s">
        <v>242</v>
      </c>
      <c r="B296" t="s">
        <v>1763</v>
      </c>
      <c r="C296" t="s">
        <v>294</v>
      </c>
      <c r="D296" t="s">
        <v>1764</v>
      </c>
      <c r="E296" t="s">
        <v>1765</v>
      </c>
      <c r="F296" t="s">
        <v>1766</v>
      </c>
      <c r="G296" t="s">
        <v>122</v>
      </c>
      <c r="H296" t="s">
        <v>179</v>
      </c>
      <c r="I296" t="s">
        <v>147</v>
      </c>
      <c r="J296">
        <v>3</v>
      </c>
      <c r="K296">
        <v>1.83105E-4</v>
      </c>
      <c r="L296">
        <v>0.84704299999999999</v>
      </c>
      <c r="M296">
        <v>1.3551599999999999</v>
      </c>
      <c r="N296" t="s">
        <v>298</v>
      </c>
      <c r="O296">
        <v>12</v>
      </c>
      <c r="P296" t="s">
        <v>1767</v>
      </c>
      <c r="Q296" t="s">
        <v>1768</v>
      </c>
      <c r="R296" t="s">
        <v>128</v>
      </c>
      <c r="S296" t="s">
        <v>79</v>
      </c>
      <c r="T296" t="s">
        <v>219</v>
      </c>
      <c r="U296" t="s">
        <v>62</v>
      </c>
      <c r="V296" t="s">
        <v>220</v>
      </c>
      <c r="W296" t="s">
        <v>64</v>
      </c>
      <c r="X296">
        <v>0</v>
      </c>
      <c r="Y296">
        <v>0</v>
      </c>
      <c r="Z296">
        <v>0</v>
      </c>
      <c r="AB296">
        <v>0</v>
      </c>
      <c r="AC296">
        <v>803</v>
      </c>
      <c r="AD296">
        <v>0</v>
      </c>
      <c r="AE296">
        <v>-1</v>
      </c>
      <c r="AF296" t="s">
        <v>1763</v>
      </c>
      <c r="AG296" t="s">
        <v>294</v>
      </c>
      <c r="AH296" t="s">
        <v>1764</v>
      </c>
      <c r="AI296" t="s">
        <v>59</v>
      </c>
      <c r="AJ296">
        <v>2</v>
      </c>
      <c r="AK296">
        <v>0</v>
      </c>
      <c r="AL296">
        <v>0</v>
      </c>
      <c r="AM296">
        <v>448209.77676541201</v>
      </c>
      <c r="AN296">
        <v>0</v>
      </c>
      <c r="AO296">
        <v>448209.77676541201</v>
      </c>
      <c r="AP296">
        <v>0</v>
      </c>
      <c r="AQ296">
        <v>0</v>
      </c>
      <c r="AR296">
        <v>0</v>
      </c>
      <c r="AS296">
        <v>6274936.8747157697</v>
      </c>
      <c r="AT296">
        <v>0</v>
      </c>
      <c r="AU296">
        <v>0</v>
      </c>
      <c r="AV296">
        <v>0</v>
      </c>
      <c r="AW296">
        <v>0</v>
      </c>
      <c r="AX296">
        <v>0</v>
      </c>
      <c r="AY296">
        <v>0</v>
      </c>
      <c r="AZ296">
        <v>0</v>
      </c>
      <c r="BA296">
        <v>0</v>
      </c>
      <c r="BB296">
        <v>0</v>
      </c>
      <c r="BC296">
        <v>0</v>
      </c>
      <c r="BD296">
        <v>0</v>
      </c>
      <c r="BE296">
        <v>1568734.2186789401</v>
      </c>
      <c r="BF296" t="s">
        <v>1765</v>
      </c>
      <c r="BG296" t="s">
        <v>2611</v>
      </c>
      <c r="BH296" t="s">
        <v>66</v>
      </c>
      <c r="BJ296" t="s">
        <v>1766</v>
      </c>
      <c r="BK296" t="s">
        <v>122</v>
      </c>
      <c r="BL296" t="s">
        <v>179</v>
      </c>
      <c r="BM296" t="s">
        <v>147</v>
      </c>
      <c r="BN296" t="b">
        <v>1</v>
      </c>
      <c r="BO296">
        <v>3</v>
      </c>
      <c r="BP296">
        <v>1.83105E-4</v>
      </c>
      <c r="BQ296">
        <v>0.84704299999999999</v>
      </c>
      <c r="BR296">
        <v>1.3551599999999999</v>
      </c>
      <c r="BS296">
        <v>803</v>
      </c>
      <c r="BT296">
        <v>0</v>
      </c>
      <c r="BU296" t="s">
        <v>67</v>
      </c>
      <c r="BV296">
        <v>1</v>
      </c>
      <c r="BW296">
        <v>0</v>
      </c>
      <c r="BX296">
        <v>1</v>
      </c>
      <c r="BY296">
        <v>135.11699999999999</v>
      </c>
      <c r="BZ296">
        <v>0</v>
      </c>
      <c r="CA296" t="s">
        <v>298</v>
      </c>
      <c r="CB296">
        <v>135.11699999999999</v>
      </c>
      <c r="CC296" t="s">
        <v>68</v>
      </c>
      <c r="CD296">
        <v>4.5842000000000001</v>
      </c>
      <c r="CE296">
        <v>4.5842000000000001</v>
      </c>
      <c r="CF296" t="b">
        <v>0</v>
      </c>
      <c r="CG296">
        <v>1</v>
      </c>
      <c r="CH296">
        <v>803</v>
      </c>
      <c r="CI296">
        <v>12</v>
      </c>
      <c r="CJ296" t="s">
        <v>1767</v>
      </c>
      <c r="CK296" t="s">
        <v>1768</v>
      </c>
      <c r="CL296">
        <v>0</v>
      </c>
      <c r="CM296">
        <v>6274936.8747157697</v>
      </c>
      <c r="CN296" t="s">
        <v>128</v>
      </c>
      <c r="CQ296">
        <v>0</v>
      </c>
      <c r="CR296" t="s">
        <v>59</v>
      </c>
    </row>
    <row r="297" spans="1:96" hidden="1" x14ac:dyDescent="0.55000000000000004">
      <c r="S297" t="s">
        <v>74</v>
      </c>
      <c r="T297" t="s">
        <v>170</v>
      </c>
      <c r="U297" t="s">
        <v>62</v>
      </c>
      <c r="V297" t="s">
        <v>171</v>
      </c>
      <c r="W297" t="s">
        <v>64</v>
      </c>
      <c r="X297">
        <v>5.8125</v>
      </c>
      <c r="Y297">
        <v>0</v>
      </c>
      <c r="Z297">
        <v>0</v>
      </c>
      <c r="AB297">
        <v>0.17204301075268799</v>
      </c>
      <c r="AC297">
        <v>387</v>
      </c>
      <c r="AD297">
        <v>1</v>
      </c>
      <c r="AE297">
        <v>39</v>
      </c>
      <c r="AI297" t="s">
        <v>59</v>
      </c>
      <c r="AJ297">
        <v>2</v>
      </c>
      <c r="AK297">
        <v>11</v>
      </c>
      <c r="AL297" s="1">
        <v>19999189.921323899</v>
      </c>
      <c r="AM297" s="1">
        <v>26151914.029187299</v>
      </c>
      <c r="AN297">
        <v>0</v>
      </c>
      <c r="AO297" s="1">
        <v>26151914.029187299</v>
      </c>
      <c r="AP297">
        <v>0</v>
      </c>
      <c r="AQ297">
        <v>0</v>
      </c>
      <c r="AR297">
        <v>0</v>
      </c>
      <c r="AS297" s="1">
        <v>96752432.998420402</v>
      </c>
      <c r="AT297">
        <v>0</v>
      </c>
      <c r="AU297">
        <v>0</v>
      </c>
      <c r="AV297">
        <v>0</v>
      </c>
      <c r="AW297">
        <v>0</v>
      </c>
      <c r="AX297">
        <v>0</v>
      </c>
      <c r="AY297">
        <v>0</v>
      </c>
      <c r="AZ297" s="1">
        <v>14400376.071200499</v>
      </c>
      <c r="BA297" s="1">
        <v>59997569.763971798</v>
      </c>
      <c r="BB297">
        <v>0</v>
      </c>
      <c r="BC297" s="1">
        <v>194976417.57502899</v>
      </c>
      <c r="BD297">
        <v>0</v>
      </c>
      <c r="BE297" s="1">
        <v>76532306.661162704</v>
      </c>
      <c r="BG297" t="s">
        <v>1023</v>
      </c>
      <c r="BH297" t="s">
        <v>94</v>
      </c>
      <c r="BN297" t="b">
        <v>0</v>
      </c>
      <c r="BS297">
        <v>387</v>
      </c>
      <c r="BT297">
        <v>3.5</v>
      </c>
      <c r="BU297" t="s">
        <v>67</v>
      </c>
      <c r="BV297">
        <v>4</v>
      </c>
      <c r="BW297">
        <v>0</v>
      </c>
      <c r="BX297">
        <v>2</v>
      </c>
      <c r="BY297">
        <v>339.30470000000003</v>
      </c>
      <c r="BZ297">
        <v>0</v>
      </c>
      <c r="CB297">
        <v>339.30470000000003</v>
      </c>
      <c r="CC297">
        <v>0.51875000000000004</v>
      </c>
      <c r="CD297">
        <v>5.7561</v>
      </c>
      <c r="CE297">
        <v>5.7561</v>
      </c>
      <c r="CF297" t="b">
        <v>0</v>
      </c>
      <c r="CG297">
        <v>0</v>
      </c>
      <c r="CH297">
        <v>387</v>
      </c>
      <c r="CL297">
        <v>0</v>
      </c>
      <c r="CM297" s="1">
        <v>366126796.40862203</v>
      </c>
      <c r="CQ297">
        <v>0.875</v>
      </c>
      <c r="CR297" t="s">
        <v>59</v>
      </c>
    </row>
    <row r="298" spans="1:96" hidden="1" x14ac:dyDescent="0.55000000000000004">
      <c r="S298" t="s">
        <v>287</v>
      </c>
      <c r="T298" t="s">
        <v>1024</v>
      </c>
      <c r="U298" t="s">
        <v>62</v>
      </c>
      <c r="V298" t="s">
        <v>1025</v>
      </c>
      <c r="W298" t="s">
        <v>64</v>
      </c>
      <c r="X298">
        <v>2.5454545454545401</v>
      </c>
      <c r="Y298">
        <v>0</v>
      </c>
      <c r="Z298">
        <v>0</v>
      </c>
      <c r="AB298">
        <v>0.39285714285714202</v>
      </c>
      <c r="AC298">
        <v>1161</v>
      </c>
      <c r="AD298">
        <v>0</v>
      </c>
      <c r="AE298">
        <v>96</v>
      </c>
      <c r="AI298" t="s">
        <v>59</v>
      </c>
      <c r="AJ298">
        <v>1</v>
      </c>
      <c r="AK298">
        <v>3</v>
      </c>
      <c r="AL298">
        <v>1097753.88054635</v>
      </c>
      <c r="AM298">
        <v>759159.90330413298</v>
      </c>
      <c r="AN298">
        <v>891054.60830063606</v>
      </c>
      <c r="AO298">
        <v>759159.90330413298</v>
      </c>
      <c r="AP298">
        <v>479529.16953139601</v>
      </c>
      <c r="AQ298">
        <v>1852764.0285078399</v>
      </c>
      <c r="AR298">
        <v>0</v>
      </c>
      <c r="AS298">
        <v>0</v>
      </c>
      <c r="AT298">
        <v>1918116.6781255801</v>
      </c>
      <c r="AU298">
        <v>1845384.3781737699</v>
      </c>
      <c r="AV298">
        <v>1447877.26346529</v>
      </c>
      <c r="AW298">
        <v>0</v>
      </c>
      <c r="AX298">
        <v>0</v>
      </c>
      <c r="AY298">
        <v>0</v>
      </c>
      <c r="AZ298">
        <v>1781987.08138409</v>
      </c>
      <c r="BA298">
        <v>0</v>
      </c>
      <c r="BB298">
        <v>1782109.21660127</v>
      </c>
      <c r="BC298">
        <v>0</v>
      </c>
      <c r="BD298">
        <v>0</v>
      </c>
      <c r="BE298">
        <v>908687.77747298498</v>
      </c>
      <c r="BG298" t="s">
        <v>1026</v>
      </c>
      <c r="BH298" t="s">
        <v>538</v>
      </c>
      <c r="BN298" t="b">
        <v>0</v>
      </c>
      <c r="BS298">
        <v>1161</v>
      </c>
      <c r="BT298">
        <v>4</v>
      </c>
      <c r="BU298" t="s">
        <v>67</v>
      </c>
      <c r="BV298">
        <v>6</v>
      </c>
      <c r="BW298">
        <v>0</v>
      </c>
      <c r="BX298">
        <v>1</v>
      </c>
      <c r="BY298">
        <v>599.40980000000002</v>
      </c>
      <c r="BZ298">
        <v>0</v>
      </c>
      <c r="CB298">
        <v>599.40980000000002</v>
      </c>
      <c r="CC298">
        <v>0.84545454545454501</v>
      </c>
      <c r="CD298">
        <v>6.0118</v>
      </c>
      <c r="CE298">
        <v>6.0118</v>
      </c>
      <c r="CF298" t="b">
        <v>0</v>
      </c>
      <c r="CG298">
        <v>0</v>
      </c>
      <c r="CH298">
        <v>1161</v>
      </c>
      <c r="CL298">
        <v>0</v>
      </c>
      <c r="CM298" s="1">
        <v>10628238.646257799</v>
      </c>
      <c r="CQ298">
        <v>0</v>
      </c>
      <c r="CR298" t="s">
        <v>59</v>
      </c>
    </row>
    <row r="299" spans="1:96" x14ac:dyDescent="0.55000000000000004">
      <c r="A299" t="s">
        <v>116</v>
      </c>
      <c r="B299" t="s">
        <v>2588</v>
      </c>
      <c r="C299" t="s">
        <v>143</v>
      </c>
      <c r="D299" t="s">
        <v>656</v>
      </c>
      <c r="E299" t="s">
        <v>2589</v>
      </c>
      <c r="F299" t="s">
        <v>2590</v>
      </c>
      <c r="G299" t="s">
        <v>659</v>
      </c>
      <c r="H299" t="s">
        <v>123</v>
      </c>
      <c r="I299" t="s">
        <v>147</v>
      </c>
      <c r="J299">
        <v>3</v>
      </c>
      <c r="K299">
        <v>7.0190399999999896E-4</v>
      </c>
      <c r="L299">
        <v>0.73885599999999996</v>
      </c>
      <c r="M299">
        <v>1.63514</v>
      </c>
      <c r="N299" t="s">
        <v>656</v>
      </c>
      <c r="O299">
        <v>86</v>
      </c>
      <c r="P299" t="s">
        <v>2591</v>
      </c>
      <c r="Q299" t="s">
        <v>2592</v>
      </c>
      <c r="R299" t="s">
        <v>128</v>
      </c>
      <c r="S299" t="s">
        <v>79</v>
      </c>
      <c r="T299" t="s">
        <v>472</v>
      </c>
      <c r="U299" t="s">
        <v>62</v>
      </c>
      <c r="V299" t="s">
        <v>473</v>
      </c>
      <c r="W299" t="s">
        <v>64</v>
      </c>
      <c r="X299">
        <v>1.3333333333333299</v>
      </c>
      <c r="Y299">
        <v>0.66666666666666596</v>
      </c>
      <c r="Z299">
        <v>0</v>
      </c>
      <c r="AB299">
        <v>0.75</v>
      </c>
      <c r="AC299">
        <v>808</v>
      </c>
      <c r="AD299">
        <v>0</v>
      </c>
      <c r="AE299">
        <v>124</v>
      </c>
      <c r="AF299" t="s">
        <v>2588</v>
      </c>
      <c r="AG299" t="s">
        <v>143</v>
      </c>
      <c r="AH299" t="s">
        <v>656</v>
      </c>
      <c r="AI299" t="s">
        <v>59</v>
      </c>
      <c r="AJ299">
        <v>2</v>
      </c>
      <c r="AK299">
        <v>2</v>
      </c>
      <c r="AL299">
        <v>0</v>
      </c>
      <c r="AM299">
        <v>1561617.44012902</v>
      </c>
      <c r="AN299">
        <v>0</v>
      </c>
      <c r="AO299">
        <v>1561617.44012902</v>
      </c>
      <c r="AP299">
        <v>0</v>
      </c>
      <c r="AQ299">
        <v>0</v>
      </c>
      <c r="AR299">
        <v>0</v>
      </c>
      <c r="AS299">
        <v>6229913.63945546</v>
      </c>
      <c r="AT299">
        <v>0</v>
      </c>
      <c r="AU299">
        <v>0</v>
      </c>
      <c r="AV299">
        <v>0</v>
      </c>
      <c r="AW299">
        <v>0</v>
      </c>
      <c r="AX299">
        <v>0</v>
      </c>
      <c r="AY299">
        <v>0</v>
      </c>
      <c r="AZ299" s="1">
        <v>15632730.5223509</v>
      </c>
      <c r="BA299">
        <v>0</v>
      </c>
      <c r="BB299">
        <v>0</v>
      </c>
      <c r="BC299">
        <v>0</v>
      </c>
      <c r="BD299">
        <v>0</v>
      </c>
      <c r="BE299">
        <v>5465661.0404516002</v>
      </c>
      <c r="BF299" t="s">
        <v>2589</v>
      </c>
      <c r="BG299" t="s">
        <v>2593</v>
      </c>
      <c r="BH299" t="s">
        <v>624</v>
      </c>
      <c r="BJ299" t="s">
        <v>2590</v>
      </c>
      <c r="BK299" t="s">
        <v>659</v>
      </c>
      <c r="BL299" t="s">
        <v>123</v>
      </c>
      <c r="BM299" t="s">
        <v>147</v>
      </c>
      <c r="BN299" t="b">
        <v>0</v>
      </c>
      <c r="BO299">
        <v>3</v>
      </c>
      <c r="BP299">
        <v>7.0190399999999896E-4</v>
      </c>
      <c r="BQ299">
        <v>0.73885599999999996</v>
      </c>
      <c r="BR299">
        <v>1.63514</v>
      </c>
      <c r="BS299">
        <v>808</v>
      </c>
      <c r="BT299">
        <v>1.5</v>
      </c>
      <c r="BU299" t="s">
        <v>67</v>
      </c>
      <c r="BV299">
        <v>2</v>
      </c>
      <c r="BW299">
        <v>0</v>
      </c>
      <c r="BX299">
        <v>2</v>
      </c>
      <c r="BY299">
        <v>429.26369999999997</v>
      </c>
      <c r="BZ299">
        <v>0</v>
      </c>
      <c r="CA299" t="s">
        <v>656</v>
      </c>
      <c r="CB299">
        <v>429.26369999999997</v>
      </c>
      <c r="CC299">
        <v>0.83333333333333304</v>
      </c>
      <c r="CD299">
        <v>4.0606999999999998</v>
      </c>
      <c r="CE299">
        <v>4.0606999999999998</v>
      </c>
      <c r="CF299" t="b">
        <v>0</v>
      </c>
      <c r="CG299">
        <v>0</v>
      </c>
      <c r="CH299">
        <v>808</v>
      </c>
      <c r="CI299">
        <v>86</v>
      </c>
      <c r="CJ299" t="s">
        <v>2591</v>
      </c>
      <c r="CK299" t="s">
        <v>2592</v>
      </c>
      <c r="CL299">
        <v>4</v>
      </c>
      <c r="CM299" s="1">
        <v>21862644.161806401</v>
      </c>
      <c r="CN299" t="s">
        <v>128</v>
      </c>
      <c r="CQ299">
        <v>0.5</v>
      </c>
      <c r="CR299" t="s">
        <v>59</v>
      </c>
    </row>
    <row r="300" spans="1:96" hidden="1" x14ac:dyDescent="0.55000000000000004">
      <c r="S300" t="s">
        <v>74</v>
      </c>
      <c r="T300" t="s">
        <v>453</v>
      </c>
      <c r="U300" t="s">
        <v>62</v>
      </c>
      <c r="V300" t="s">
        <v>454</v>
      </c>
      <c r="W300" t="s">
        <v>64</v>
      </c>
      <c r="X300">
        <v>8.5</v>
      </c>
      <c r="Y300">
        <v>0</v>
      </c>
      <c r="Z300">
        <v>0</v>
      </c>
      <c r="AB300">
        <v>0.11764705882352899</v>
      </c>
      <c r="AC300">
        <v>606</v>
      </c>
      <c r="AD300">
        <v>0</v>
      </c>
      <c r="AE300">
        <v>4</v>
      </c>
      <c r="AI300" t="s">
        <v>59</v>
      </c>
      <c r="AJ300">
        <v>1</v>
      </c>
      <c r="AK300">
        <v>13</v>
      </c>
      <c r="AL300">
        <v>438648.46220382099</v>
      </c>
      <c r="AM300">
        <v>1254257.78955108</v>
      </c>
      <c r="AN300">
        <v>0</v>
      </c>
      <c r="AO300">
        <v>1254257.78955108</v>
      </c>
      <c r="AP300">
        <v>0</v>
      </c>
      <c r="AQ300">
        <v>0</v>
      </c>
      <c r="AR300">
        <v>0</v>
      </c>
      <c r="AS300">
        <v>2932848.0051277401</v>
      </c>
      <c r="AT300">
        <v>0</v>
      </c>
      <c r="AU300">
        <v>0</v>
      </c>
      <c r="AV300">
        <v>0</v>
      </c>
      <c r="AW300">
        <v>0</v>
      </c>
      <c r="AX300">
        <v>0</v>
      </c>
      <c r="AY300">
        <v>0</v>
      </c>
      <c r="AZ300" s="1">
        <v>13310815.6619759</v>
      </c>
      <c r="BA300">
        <v>1315945.38661146</v>
      </c>
      <c r="BB300">
        <v>0</v>
      </c>
      <c r="BC300">
        <v>0</v>
      </c>
      <c r="BD300">
        <v>0</v>
      </c>
      <c r="BE300">
        <v>4060915.91677592</v>
      </c>
      <c r="BG300" t="s">
        <v>1037</v>
      </c>
      <c r="BH300" t="s">
        <v>196</v>
      </c>
      <c r="BN300" t="b">
        <v>0</v>
      </c>
      <c r="BS300">
        <v>606</v>
      </c>
      <c r="BT300">
        <v>5</v>
      </c>
      <c r="BU300" t="s">
        <v>67</v>
      </c>
      <c r="BV300">
        <v>3</v>
      </c>
      <c r="BW300">
        <v>0</v>
      </c>
      <c r="BX300">
        <v>1</v>
      </c>
      <c r="BY300">
        <v>480.3682</v>
      </c>
      <c r="BZ300">
        <v>0</v>
      </c>
      <c r="CB300">
        <v>480.3682</v>
      </c>
      <c r="CC300">
        <v>0.25</v>
      </c>
      <c r="CD300">
        <v>4.3426</v>
      </c>
      <c r="CE300">
        <v>4.3426</v>
      </c>
      <c r="CF300" t="b">
        <v>0</v>
      </c>
      <c r="CG300">
        <v>0</v>
      </c>
      <c r="CH300">
        <v>606</v>
      </c>
      <c r="CL300">
        <v>0</v>
      </c>
      <c r="CM300" s="1">
        <v>17559609.053715099</v>
      </c>
      <c r="CQ300">
        <v>0</v>
      </c>
      <c r="CR300" t="s">
        <v>59</v>
      </c>
    </row>
    <row r="301" spans="1:96" x14ac:dyDescent="0.55000000000000004">
      <c r="A301" t="s">
        <v>116</v>
      </c>
      <c r="B301" t="s">
        <v>321</v>
      </c>
      <c r="C301" t="s">
        <v>322</v>
      </c>
      <c r="D301" t="s">
        <v>323</v>
      </c>
      <c r="E301" t="s">
        <v>324</v>
      </c>
      <c r="F301" t="s">
        <v>128</v>
      </c>
      <c r="G301" t="s">
        <v>215</v>
      </c>
      <c r="H301" t="s">
        <v>179</v>
      </c>
      <c r="I301" t="s">
        <v>147</v>
      </c>
      <c r="J301">
        <v>3</v>
      </c>
      <c r="K301">
        <v>9.1552699999999996E-4</v>
      </c>
      <c r="L301">
        <v>0.74029</v>
      </c>
      <c r="M301">
        <v>3.3753000000000002</v>
      </c>
      <c r="N301" t="s">
        <v>323</v>
      </c>
      <c r="O301">
        <v>27</v>
      </c>
      <c r="P301" t="s">
        <v>128</v>
      </c>
      <c r="Q301" t="s">
        <v>325</v>
      </c>
      <c r="R301" t="s">
        <v>128</v>
      </c>
      <c r="S301" t="s">
        <v>208</v>
      </c>
      <c r="T301" t="s">
        <v>1413</v>
      </c>
      <c r="U301" t="s">
        <v>62</v>
      </c>
      <c r="V301" t="s">
        <v>779</v>
      </c>
      <c r="W301" t="s">
        <v>64</v>
      </c>
      <c r="X301">
        <v>4.2083333333333304</v>
      </c>
      <c r="Y301">
        <v>1.5661938534278899E-2</v>
      </c>
      <c r="Z301">
        <v>0</v>
      </c>
      <c r="AB301">
        <v>0.237623762376237</v>
      </c>
      <c r="AC301">
        <v>785</v>
      </c>
      <c r="AD301">
        <v>0.66666666666666596</v>
      </c>
      <c r="AE301">
        <v>39</v>
      </c>
      <c r="AF301" t="s">
        <v>321</v>
      </c>
      <c r="AG301" t="s">
        <v>322</v>
      </c>
      <c r="AH301" t="s">
        <v>323</v>
      </c>
      <c r="AI301" t="s">
        <v>59</v>
      </c>
      <c r="AJ301">
        <v>3</v>
      </c>
      <c r="AK301">
        <v>9</v>
      </c>
      <c r="AL301">
        <v>0</v>
      </c>
      <c r="AM301">
        <v>4120922.9892628002</v>
      </c>
      <c r="AN301">
        <v>0</v>
      </c>
      <c r="AO301">
        <v>4120922.9892628002</v>
      </c>
      <c r="AP301">
        <v>355165.00896585401</v>
      </c>
      <c r="AQ301">
        <v>0</v>
      </c>
      <c r="AR301">
        <v>0</v>
      </c>
      <c r="AS301">
        <v>6027968.2958520502</v>
      </c>
      <c r="AT301">
        <v>0</v>
      </c>
      <c r="AU301">
        <v>0</v>
      </c>
      <c r="AV301">
        <v>0</v>
      </c>
      <c r="AW301">
        <v>1420660.03586341</v>
      </c>
      <c r="AX301">
        <v>0</v>
      </c>
      <c r="AY301">
        <v>0</v>
      </c>
      <c r="AZ301" s="1">
        <v>50244293.517963797</v>
      </c>
      <c r="BA301">
        <v>0</v>
      </c>
      <c r="BB301">
        <v>0</v>
      </c>
      <c r="BC301">
        <v>0</v>
      </c>
      <c r="BD301">
        <v>0</v>
      </c>
      <c r="BE301" s="1">
        <v>14068065.4534539</v>
      </c>
      <c r="BF301" t="s">
        <v>324</v>
      </c>
      <c r="BG301" t="s">
        <v>1414</v>
      </c>
      <c r="BH301" t="s">
        <v>94</v>
      </c>
      <c r="BJ301" t="s">
        <v>128</v>
      </c>
      <c r="BK301" t="s">
        <v>215</v>
      </c>
      <c r="BL301" t="s">
        <v>179</v>
      </c>
      <c r="BM301" t="s">
        <v>147</v>
      </c>
      <c r="BN301" t="b">
        <v>0</v>
      </c>
      <c r="BO301">
        <v>3</v>
      </c>
      <c r="BP301">
        <v>9.1552699999999996E-4</v>
      </c>
      <c r="BQ301">
        <v>0.74029</v>
      </c>
      <c r="BR301">
        <v>3.3753000000000002</v>
      </c>
      <c r="BS301">
        <v>785</v>
      </c>
      <c r="BT301">
        <v>5</v>
      </c>
      <c r="BU301" t="s">
        <v>67</v>
      </c>
      <c r="BV301">
        <v>3</v>
      </c>
      <c r="BW301">
        <v>0</v>
      </c>
      <c r="BX301">
        <v>3</v>
      </c>
      <c r="BY301">
        <v>271.24209999999999</v>
      </c>
      <c r="BZ301">
        <v>0</v>
      </c>
      <c r="CA301" t="s">
        <v>323</v>
      </c>
      <c r="CB301">
        <v>271.24209999999999</v>
      </c>
      <c r="CC301">
        <v>0.67916666666666603</v>
      </c>
      <c r="CD301">
        <v>5.6616999999999997</v>
      </c>
      <c r="CE301">
        <v>5.6616999999999997</v>
      </c>
      <c r="CF301" t="b">
        <v>0</v>
      </c>
      <c r="CG301">
        <v>0</v>
      </c>
      <c r="CH301">
        <v>785</v>
      </c>
      <c r="CI301">
        <v>27</v>
      </c>
      <c r="CJ301" t="s">
        <v>128</v>
      </c>
      <c r="CK301" t="s">
        <v>325</v>
      </c>
      <c r="CL301">
        <v>182</v>
      </c>
      <c r="CM301" s="1">
        <v>57692921.849679299</v>
      </c>
      <c r="CN301" t="s">
        <v>128</v>
      </c>
      <c r="CQ301">
        <v>0.5</v>
      </c>
      <c r="CR301" t="s">
        <v>59</v>
      </c>
    </row>
    <row r="302" spans="1:96" hidden="1" x14ac:dyDescent="0.55000000000000004">
      <c r="S302" t="s">
        <v>74</v>
      </c>
      <c r="T302" t="s">
        <v>110</v>
      </c>
      <c r="U302" t="s">
        <v>62</v>
      </c>
      <c r="V302" t="s">
        <v>111</v>
      </c>
      <c r="W302" t="s">
        <v>64</v>
      </c>
      <c r="X302">
        <v>1</v>
      </c>
      <c r="Y302">
        <v>0</v>
      </c>
      <c r="Z302">
        <v>0</v>
      </c>
      <c r="AB302">
        <v>1</v>
      </c>
      <c r="AC302">
        <v>506</v>
      </c>
      <c r="AD302">
        <v>0</v>
      </c>
      <c r="AE302">
        <v>180</v>
      </c>
      <c r="AI302" t="s">
        <v>59</v>
      </c>
      <c r="AJ302">
        <v>1</v>
      </c>
      <c r="AK302">
        <v>1</v>
      </c>
      <c r="AL302">
        <v>3675793.3454789999</v>
      </c>
      <c r="AM302">
        <v>2160004.3715147902</v>
      </c>
      <c r="AN302">
        <v>0</v>
      </c>
      <c r="AO302">
        <v>2160004.3715147902</v>
      </c>
      <c r="AP302">
        <v>0</v>
      </c>
      <c r="AQ302">
        <v>0</v>
      </c>
      <c r="AR302">
        <v>0</v>
      </c>
      <c r="AS302">
        <v>4381965.8601398095</v>
      </c>
      <c r="AT302">
        <v>0</v>
      </c>
      <c r="AU302">
        <v>0</v>
      </c>
      <c r="AV302">
        <v>0</v>
      </c>
      <c r="AW302">
        <v>0</v>
      </c>
      <c r="AX302">
        <v>0</v>
      </c>
      <c r="AY302">
        <v>0</v>
      </c>
      <c r="AZ302">
        <v>0</v>
      </c>
      <c r="BA302" s="1">
        <v>11027380.036436999</v>
      </c>
      <c r="BB302">
        <v>0</v>
      </c>
      <c r="BC302" s="1">
        <v>14830715.304630199</v>
      </c>
      <c r="BD302">
        <v>0</v>
      </c>
      <c r="BE302">
        <v>4803170.2911925204</v>
      </c>
      <c r="BG302" t="s">
        <v>1045</v>
      </c>
      <c r="BH302" t="s">
        <v>1046</v>
      </c>
      <c r="BN302" t="b">
        <v>0</v>
      </c>
      <c r="BS302">
        <v>506</v>
      </c>
      <c r="BT302">
        <v>1</v>
      </c>
      <c r="BU302" t="s">
        <v>67</v>
      </c>
      <c r="BV302">
        <v>3</v>
      </c>
      <c r="BW302">
        <v>0</v>
      </c>
      <c r="BX302">
        <v>1</v>
      </c>
      <c r="BY302">
        <v>482.3845</v>
      </c>
      <c r="BZ302">
        <v>0</v>
      </c>
      <c r="CB302">
        <v>482.3845</v>
      </c>
      <c r="CC302">
        <v>1</v>
      </c>
      <c r="CD302">
        <v>5.3254000000000001</v>
      </c>
      <c r="CE302">
        <v>5.3254000000000001</v>
      </c>
      <c r="CF302" t="b">
        <v>0</v>
      </c>
      <c r="CG302">
        <v>0</v>
      </c>
      <c r="CH302">
        <v>506</v>
      </c>
      <c r="CL302">
        <v>0</v>
      </c>
      <c r="CM302" s="1">
        <v>30240061.201207101</v>
      </c>
      <c r="CQ302">
        <v>0</v>
      </c>
      <c r="CR302" t="s">
        <v>59</v>
      </c>
    </row>
    <row r="303" spans="1:96" hidden="1" x14ac:dyDescent="0.55000000000000004">
      <c r="S303" t="s">
        <v>153</v>
      </c>
      <c r="T303" t="s">
        <v>1047</v>
      </c>
      <c r="U303" t="s">
        <v>62</v>
      </c>
      <c r="V303" t="s">
        <v>1048</v>
      </c>
      <c r="W303" t="s">
        <v>64</v>
      </c>
      <c r="X303">
        <v>1</v>
      </c>
      <c r="Y303">
        <v>0</v>
      </c>
      <c r="Z303">
        <v>0</v>
      </c>
      <c r="AB303">
        <v>1</v>
      </c>
      <c r="AC303">
        <v>242</v>
      </c>
      <c r="AD303">
        <v>0</v>
      </c>
      <c r="AE303">
        <v>182</v>
      </c>
      <c r="AI303" t="s">
        <v>59</v>
      </c>
      <c r="AJ303">
        <v>1</v>
      </c>
      <c r="AK303">
        <v>1</v>
      </c>
      <c r="AL303">
        <v>0</v>
      </c>
      <c r="AM303">
        <v>4389014.5272665201</v>
      </c>
      <c r="AN303">
        <v>1089190.7090386101</v>
      </c>
      <c r="AO303">
        <v>4389014.5272665201</v>
      </c>
      <c r="AP303" s="1">
        <v>10466646.5927161</v>
      </c>
      <c r="AQ303">
        <v>4579659.5089314599</v>
      </c>
      <c r="AR303">
        <v>7869420.1335185599</v>
      </c>
      <c r="AS303">
        <v>0</v>
      </c>
      <c r="AT303" s="1">
        <v>10702777.5029469</v>
      </c>
      <c r="AU303">
        <v>0</v>
      </c>
      <c r="AV303">
        <v>0</v>
      </c>
      <c r="AW303">
        <v>8057171.7241318598</v>
      </c>
      <c r="AX303" s="1">
        <v>15183514.5178636</v>
      </c>
      <c r="AY303">
        <v>7923122.6259223502</v>
      </c>
      <c r="AZ303">
        <v>0</v>
      </c>
      <c r="BA303">
        <v>0</v>
      </c>
      <c r="BB303">
        <v>2178381.4180772202</v>
      </c>
      <c r="BC303">
        <v>4952155.9503393602</v>
      </c>
      <c r="BD303">
        <v>0</v>
      </c>
      <c r="BE303">
        <v>2382953.8648176999</v>
      </c>
      <c r="BG303" t="s">
        <v>1049</v>
      </c>
      <c r="BH303" t="s">
        <v>755</v>
      </c>
      <c r="BN303" t="b">
        <v>0</v>
      </c>
      <c r="BS303">
        <v>242</v>
      </c>
      <c r="BT303">
        <v>1</v>
      </c>
      <c r="BU303" t="s">
        <v>67</v>
      </c>
      <c r="BV303">
        <v>8</v>
      </c>
      <c r="BW303">
        <v>0</v>
      </c>
      <c r="BX303">
        <v>1</v>
      </c>
      <c r="BY303">
        <v>427.07569999999998</v>
      </c>
      <c r="BZ303">
        <v>0</v>
      </c>
      <c r="CB303">
        <v>427.07569999999998</v>
      </c>
      <c r="CC303">
        <v>1</v>
      </c>
      <c r="CD303">
        <v>0.35439999999999999</v>
      </c>
      <c r="CE303">
        <v>0.35439999999999999</v>
      </c>
      <c r="CF303" t="b">
        <v>0</v>
      </c>
      <c r="CG303">
        <v>0</v>
      </c>
      <c r="CH303">
        <v>242</v>
      </c>
      <c r="CL303">
        <v>0</v>
      </c>
      <c r="CM303" s="1">
        <v>61446203.381731398</v>
      </c>
      <c r="CQ303">
        <v>0</v>
      </c>
      <c r="CR303" t="s">
        <v>59</v>
      </c>
    </row>
    <row r="304" spans="1:96" hidden="1" x14ac:dyDescent="0.55000000000000004">
      <c r="S304" t="s">
        <v>1050</v>
      </c>
      <c r="T304" t="s">
        <v>1051</v>
      </c>
      <c r="U304" t="s">
        <v>62</v>
      </c>
      <c r="V304" t="s">
        <v>1052</v>
      </c>
      <c r="W304" t="s">
        <v>64</v>
      </c>
      <c r="X304">
        <v>3.3913043478260798</v>
      </c>
      <c r="Y304">
        <v>0</v>
      </c>
      <c r="Z304">
        <v>0</v>
      </c>
      <c r="AB304">
        <v>0.29487179487179399</v>
      </c>
      <c r="AC304">
        <v>172</v>
      </c>
      <c r="AD304">
        <v>1</v>
      </c>
      <c r="AE304">
        <v>47</v>
      </c>
      <c r="AI304" t="s">
        <v>59</v>
      </c>
      <c r="AJ304">
        <v>2</v>
      </c>
      <c r="AK304">
        <v>6</v>
      </c>
      <c r="AL304">
        <v>0</v>
      </c>
      <c r="AM304">
        <v>5439143.15887878</v>
      </c>
      <c r="AN304">
        <v>0</v>
      </c>
      <c r="AO304">
        <v>5439143.15887878</v>
      </c>
      <c r="AP304" s="1">
        <v>12833894.1154199</v>
      </c>
      <c r="AQ304">
        <v>0</v>
      </c>
      <c r="AR304" s="1">
        <v>16971313.100889601</v>
      </c>
      <c r="AS304">
        <v>0</v>
      </c>
      <c r="AT304">
        <v>0</v>
      </c>
      <c r="AU304">
        <v>0</v>
      </c>
      <c r="AV304">
        <v>0</v>
      </c>
      <c r="AW304" s="1">
        <v>11526583.199268701</v>
      </c>
      <c r="AX304">
        <v>9166870.7921604309</v>
      </c>
      <c r="AY304" s="1">
        <v>30642122.470250499</v>
      </c>
      <c r="AZ304">
        <v>0</v>
      </c>
      <c r="BA304">
        <v>0</v>
      </c>
      <c r="BB304">
        <v>0</v>
      </c>
      <c r="BC304">
        <v>7841114.66173355</v>
      </c>
      <c r="BD304">
        <v>0</v>
      </c>
      <c r="BE304">
        <v>1960278.6654333801</v>
      </c>
      <c r="BG304" t="s">
        <v>1053</v>
      </c>
      <c r="BH304" t="s">
        <v>157</v>
      </c>
      <c r="BN304" t="b">
        <v>0</v>
      </c>
      <c r="BS304">
        <v>172</v>
      </c>
      <c r="BT304">
        <v>5</v>
      </c>
      <c r="BU304" t="s">
        <v>67</v>
      </c>
      <c r="BV304">
        <v>5</v>
      </c>
      <c r="BW304">
        <v>0</v>
      </c>
      <c r="BX304">
        <v>2</v>
      </c>
      <c r="BY304">
        <v>705.18290000000002</v>
      </c>
      <c r="BZ304">
        <v>0</v>
      </c>
      <c r="CB304">
        <v>353.0915</v>
      </c>
      <c r="CC304">
        <v>0.73429951690821205</v>
      </c>
      <c r="CD304">
        <v>0.38140000000000002</v>
      </c>
      <c r="CE304">
        <v>0.38140000000000002</v>
      </c>
      <c r="CF304" t="b">
        <v>0</v>
      </c>
      <c r="CG304">
        <v>0</v>
      </c>
      <c r="CH304">
        <v>172</v>
      </c>
      <c r="CL304">
        <v>0</v>
      </c>
      <c r="CM304" s="1">
        <v>76148004.224302903</v>
      </c>
      <c r="CQ304">
        <v>0.71428571428571397</v>
      </c>
      <c r="CR304" t="s">
        <v>59</v>
      </c>
    </row>
    <row r="305" spans="1:96" hidden="1" x14ac:dyDescent="0.55000000000000004">
      <c r="S305" t="s">
        <v>83</v>
      </c>
      <c r="T305" t="s">
        <v>225</v>
      </c>
      <c r="U305" t="s">
        <v>62</v>
      </c>
      <c r="V305" t="s">
        <v>85</v>
      </c>
      <c r="W305" t="s">
        <v>64</v>
      </c>
      <c r="X305">
        <v>0</v>
      </c>
      <c r="Y305">
        <v>0</v>
      </c>
      <c r="Z305">
        <v>0</v>
      </c>
      <c r="AB305">
        <v>0</v>
      </c>
      <c r="AC305">
        <v>1710</v>
      </c>
      <c r="AD305">
        <v>0</v>
      </c>
      <c r="AE305">
        <v>-1</v>
      </c>
      <c r="AI305" t="s">
        <v>59</v>
      </c>
      <c r="AJ305">
        <v>2</v>
      </c>
      <c r="AK305">
        <v>0</v>
      </c>
      <c r="AL305">
        <v>0</v>
      </c>
      <c r="AM305">
        <v>168494.26530175499</v>
      </c>
      <c r="AN305">
        <v>0</v>
      </c>
      <c r="AO305">
        <v>168494.26530175499</v>
      </c>
      <c r="AP305">
        <v>589729.92855614296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0</v>
      </c>
      <c r="AX305">
        <v>2358919.71422457</v>
      </c>
      <c r="AY305">
        <v>0</v>
      </c>
      <c r="AZ305">
        <v>0</v>
      </c>
      <c r="BA305">
        <v>0</v>
      </c>
      <c r="BB305">
        <v>0</v>
      </c>
      <c r="BC305">
        <v>0</v>
      </c>
      <c r="BD305">
        <v>0</v>
      </c>
      <c r="BE305">
        <v>0</v>
      </c>
      <c r="BG305" t="s">
        <v>1054</v>
      </c>
      <c r="BH305" t="s">
        <v>66</v>
      </c>
      <c r="BN305" t="b">
        <v>1</v>
      </c>
      <c r="BS305">
        <v>1710</v>
      </c>
      <c r="BT305">
        <v>0</v>
      </c>
      <c r="BU305" t="s">
        <v>67</v>
      </c>
      <c r="BV305">
        <v>1</v>
      </c>
      <c r="BW305">
        <v>0</v>
      </c>
      <c r="BX305">
        <v>1</v>
      </c>
      <c r="BY305">
        <v>337.17739999999998</v>
      </c>
      <c r="BZ305">
        <v>0</v>
      </c>
      <c r="CB305">
        <v>337.17739999999998</v>
      </c>
      <c r="CC305" t="s">
        <v>68</v>
      </c>
      <c r="CD305">
        <v>4.7079000000000004</v>
      </c>
      <c r="CE305">
        <v>4.7079000000000004</v>
      </c>
      <c r="CF305" t="b">
        <v>0</v>
      </c>
      <c r="CG305">
        <v>1</v>
      </c>
      <c r="CH305">
        <v>1710</v>
      </c>
      <c r="CL305">
        <v>0</v>
      </c>
      <c r="CM305">
        <v>2358919.71422457</v>
      </c>
      <c r="CQ305">
        <v>0</v>
      </c>
      <c r="CR305" t="s">
        <v>59</v>
      </c>
    </row>
    <row r="306" spans="1:96" x14ac:dyDescent="0.55000000000000004">
      <c r="A306" t="s">
        <v>242</v>
      </c>
      <c r="B306" t="s">
        <v>293</v>
      </c>
      <c r="C306" t="s">
        <v>294</v>
      </c>
      <c r="D306" t="s">
        <v>295</v>
      </c>
      <c r="E306" t="s">
        <v>296</v>
      </c>
      <c r="F306" t="s">
        <v>297</v>
      </c>
      <c r="G306" t="s">
        <v>122</v>
      </c>
      <c r="H306" t="s">
        <v>179</v>
      </c>
      <c r="I306" t="s">
        <v>147</v>
      </c>
      <c r="J306">
        <v>3</v>
      </c>
      <c r="K306" s="1">
        <v>9.1552700000000002E-5</v>
      </c>
      <c r="L306">
        <v>0.86964599999999903</v>
      </c>
      <c r="M306">
        <v>0.33508599999999999</v>
      </c>
      <c r="N306" t="s">
        <v>298</v>
      </c>
      <c r="O306">
        <v>51</v>
      </c>
      <c r="P306" t="s">
        <v>299</v>
      </c>
      <c r="Q306" t="s">
        <v>300</v>
      </c>
      <c r="R306" t="s">
        <v>128</v>
      </c>
      <c r="S306" t="s">
        <v>74</v>
      </c>
      <c r="T306" t="s">
        <v>539</v>
      </c>
      <c r="U306" t="s">
        <v>62</v>
      </c>
      <c r="V306" t="s">
        <v>540</v>
      </c>
      <c r="W306" t="s">
        <v>64</v>
      </c>
      <c r="X306">
        <v>1</v>
      </c>
      <c r="Y306">
        <v>0</v>
      </c>
      <c r="Z306">
        <v>0</v>
      </c>
      <c r="AB306">
        <v>1</v>
      </c>
      <c r="AC306">
        <v>476</v>
      </c>
      <c r="AD306">
        <v>0</v>
      </c>
      <c r="AE306">
        <v>131</v>
      </c>
      <c r="AF306" t="s">
        <v>293</v>
      </c>
      <c r="AG306" t="s">
        <v>294</v>
      </c>
      <c r="AH306" t="s">
        <v>295</v>
      </c>
      <c r="AI306" t="s">
        <v>59</v>
      </c>
      <c r="AJ306">
        <v>1</v>
      </c>
      <c r="AK306">
        <v>1</v>
      </c>
      <c r="AL306">
        <v>2593147.8572329902</v>
      </c>
      <c r="AM306">
        <v>3081473.9397222898</v>
      </c>
      <c r="AN306">
        <v>0</v>
      </c>
      <c r="AO306">
        <v>3081473.9397222898</v>
      </c>
      <c r="AP306">
        <v>0</v>
      </c>
      <c r="AQ306">
        <v>2660513.2454765202</v>
      </c>
      <c r="AR306">
        <v>0</v>
      </c>
      <c r="AS306">
        <v>5874999.99738946</v>
      </c>
      <c r="AT306">
        <v>0</v>
      </c>
      <c r="AU306">
        <v>0</v>
      </c>
      <c r="AV306">
        <v>0</v>
      </c>
      <c r="AW306">
        <v>0</v>
      </c>
      <c r="AX306">
        <v>0</v>
      </c>
      <c r="AY306">
        <v>0</v>
      </c>
      <c r="AZ306">
        <v>0</v>
      </c>
      <c r="BA306">
        <v>7779443.5716989897</v>
      </c>
      <c r="BB306">
        <v>0</v>
      </c>
      <c r="BC306" s="1">
        <v>26825678.341547102</v>
      </c>
      <c r="BD306">
        <v>0</v>
      </c>
      <c r="BE306">
        <v>8840297.8961032797</v>
      </c>
      <c r="BF306" t="s">
        <v>296</v>
      </c>
      <c r="BG306" t="s">
        <v>1786</v>
      </c>
      <c r="BH306" t="s">
        <v>302</v>
      </c>
      <c r="BJ306" t="s">
        <v>297</v>
      </c>
      <c r="BK306" t="s">
        <v>122</v>
      </c>
      <c r="BL306" t="s">
        <v>179</v>
      </c>
      <c r="BM306" t="s">
        <v>147</v>
      </c>
      <c r="BN306" t="b">
        <v>0</v>
      </c>
      <c r="BO306">
        <v>3</v>
      </c>
      <c r="BP306" s="1">
        <v>9.1552700000000002E-5</v>
      </c>
      <c r="BQ306">
        <v>0.86964599999999903</v>
      </c>
      <c r="BR306">
        <v>0.33508599999999999</v>
      </c>
      <c r="BS306">
        <v>476</v>
      </c>
      <c r="BT306">
        <v>1</v>
      </c>
      <c r="BU306" t="s">
        <v>67</v>
      </c>
      <c r="BV306">
        <v>4</v>
      </c>
      <c r="BW306">
        <v>0</v>
      </c>
      <c r="BX306">
        <v>1</v>
      </c>
      <c r="BY306">
        <v>273.22120000000001</v>
      </c>
      <c r="BZ306">
        <v>0</v>
      </c>
      <c r="CA306" t="s">
        <v>298</v>
      </c>
      <c r="CB306">
        <v>273.22120000000001</v>
      </c>
      <c r="CC306">
        <v>1</v>
      </c>
      <c r="CD306">
        <v>5.0248999999999997</v>
      </c>
      <c r="CE306">
        <v>5.0248999999999997</v>
      </c>
      <c r="CF306" t="b">
        <v>0</v>
      </c>
      <c r="CG306">
        <v>0</v>
      </c>
      <c r="CH306">
        <v>476</v>
      </c>
      <c r="CI306">
        <v>51</v>
      </c>
      <c r="CJ306" t="s">
        <v>299</v>
      </c>
      <c r="CK306" t="s">
        <v>300</v>
      </c>
      <c r="CL306">
        <v>0</v>
      </c>
      <c r="CM306" s="1">
        <v>43140635.156112097</v>
      </c>
      <c r="CN306" t="s">
        <v>128</v>
      </c>
      <c r="CQ306">
        <v>0</v>
      </c>
      <c r="CR306" t="s">
        <v>59</v>
      </c>
    </row>
    <row r="307" spans="1:96" hidden="1" x14ac:dyDescent="0.55000000000000004">
      <c r="S307" t="s">
        <v>1050</v>
      </c>
      <c r="T307" t="s">
        <v>1056</v>
      </c>
      <c r="U307" t="s">
        <v>62</v>
      </c>
      <c r="V307" t="s">
        <v>1057</v>
      </c>
      <c r="W307" t="s">
        <v>64</v>
      </c>
      <c r="X307">
        <v>0</v>
      </c>
      <c r="Y307">
        <v>0</v>
      </c>
      <c r="Z307">
        <v>0</v>
      </c>
      <c r="AB307">
        <v>0</v>
      </c>
      <c r="AC307">
        <v>272</v>
      </c>
      <c r="AD307">
        <v>0</v>
      </c>
      <c r="AE307">
        <v>-1</v>
      </c>
      <c r="AI307" t="s">
        <v>59</v>
      </c>
      <c r="AJ307">
        <v>2</v>
      </c>
      <c r="AK307">
        <v>0</v>
      </c>
      <c r="AL307">
        <v>0</v>
      </c>
      <c r="AM307">
        <v>1077251.7569935799</v>
      </c>
      <c r="AN307">
        <v>0</v>
      </c>
      <c r="AO307">
        <v>1077251.7569935799</v>
      </c>
      <c r="AP307">
        <v>2449502.46708149</v>
      </c>
      <c r="AQ307">
        <v>0</v>
      </c>
      <c r="AR307">
        <v>4215179.4062546501</v>
      </c>
      <c r="AS307">
        <v>1068335.32332955</v>
      </c>
      <c r="AT307">
        <v>0</v>
      </c>
      <c r="AU307">
        <v>0</v>
      </c>
      <c r="AV307">
        <v>0</v>
      </c>
      <c r="AW307">
        <v>0</v>
      </c>
      <c r="AX307">
        <v>5271734.5118345404</v>
      </c>
      <c r="AY307">
        <v>4526275.35649144</v>
      </c>
      <c r="AZ307">
        <v>0</v>
      </c>
      <c r="BA307">
        <v>0</v>
      </c>
      <c r="BB307">
        <v>0</v>
      </c>
      <c r="BC307">
        <v>0</v>
      </c>
      <c r="BD307">
        <v>0</v>
      </c>
      <c r="BE307">
        <v>267083.83083238901</v>
      </c>
      <c r="BG307" t="s">
        <v>1058</v>
      </c>
      <c r="BH307" t="s">
        <v>66</v>
      </c>
      <c r="BN307" t="b">
        <v>1</v>
      </c>
      <c r="BS307">
        <v>272</v>
      </c>
      <c r="BT307">
        <v>0</v>
      </c>
      <c r="BU307" t="s">
        <v>67</v>
      </c>
      <c r="BV307">
        <v>4</v>
      </c>
      <c r="BW307">
        <v>0</v>
      </c>
      <c r="BX307">
        <v>1</v>
      </c>
      <c r="BY307">
        <v>449.10789999999997</v>
      </c>
      <c r="BZ307">
        <v>0</v>
      </c>
      <c r="CB307">
        <v>449.10789999999997</v>
      </c>
      <c r="CC307" t="s">
        <v>68</v>
      </c>
      <c r="CD307">
        <v>2.1604999999999999</v>
      </c>
      <c r="CE307">
        <v>2.1604999999999999</v>
      </c>
      <c r="CF307" t="b">
        <v>0</v>
      </c>
      <c r="CG307">
        <v>1</v>
      </c>
      <c r="CH307">
        <v>272</v>
      </c>
      <c r="CL307">
        <v>0</v>
      </c>
      <c r="CM307" s="1">
        <v>15081524.597910199</v>
      </c>
      <c r="CQ307">
        <v>0</v>
      </c>
      <c r="CR307" t="s">
        <v>59</v>
      </c>
    </row>
    <row r="308" spans="1:96" hidden="1" x14ac:dyDescent="0.55000000000000004">
      <c r="S308" t="s">
        <v>74</v>
      </c>
      <c r="T308" t="s">
        <v>95</v>
      </c>
      <c r="U308" t="s">
        <v>62</v>
      </c>
      <c r="V308" t="s">
        <v>96</v>
      </c>
      <c r="W308" t="s">
        <v>64</v>
      </c>
      <c r="X308">
        <v>1.5714285714285701</v>
      </c>
      <c r="Y308">
        <v>0.119047619047619</v>
      </c>
      <c r="Z308">
        <v>0</v>
      </c>
      <c r="AB308">
        <v>0.63636363636363602</v>
      </c>
      <c r="AC308">
        <v>475</v>
      </c>
      <c r="AD308">
        <v>0.66666666666666596</v>
      </c>
      <c r="AE308">
        <v>26</v>
      </c>
      <c r="AI308" t="s">
        <v>59</v>
      </c>
      <c r="AJ308">
        <v>4</v>
      </c>
      <c r="AK308">
        <v>3</v>
      </c>
      <c r="AL308">
        <v>1405849.06947799</v>
      </c>
      <c r="AM308">
        <v>1037568.73338734</v>
      </c>
      <c r="AN308">
        <v>0</v>
      </c>
      <c r="AO308">
        <v>1037568.73338734</v>
      </c>
      <c r="AP308">
        <v>0</v>
      </c>
      <c r="AQ308">
        <v>0</v>
      </c>
      <c r="AR308">
        <v>0</v>
      </c>
      <c r="AS308" s="1">
        <v>10308415.0589888</v>
      </c>
      <c r="AT308">
        <v>0</v>
      </c>
      <c r="AU308">
        <v>0</v>
      </c>
      <c r="AV308">
        <v>0</v>
      </c>
      <c r="AW308">
        <v>0</v>
      </c>
      <c r="AX308">
        <v>0</v>
      </c>
      <c r="AY308">
        <v>0</v>
      </c>
      <c r="AZ308">
        <v>0</v>
      </c>
      <c r="BA308">
        <v>4217547.2084339904</v>
      </c>
      <c r="BB308">
        <v>0</v>
      </c>
      <c r="BC308">
        <v>0</v>
      </c>
      <c r="BD308">
        <v>0</v>
      </c>
      <c r="BE308">
        <v>2577103.7647472001</v>
      </c>
      <c r="BG308" t="s">
        <v>1059</v>
      </c>
      <c r="BH308" t="s">
        <v>553</v>
      </c>
      <c r="BN308" t="b">
        <v>0</v>
      </c>
      <c r="BS308">
        <v>475</v>
      </c>
      <c r="BT308">
        <v>4</v>
      </c>
      <c r="BU308" t="s">
        <v>67</v>
      </c>
      <c r="BV308">
        <v>2</v>
      </c>
      <c r="BW308">
        <v>0</v>
      </c>
      <c r="BX308">
        <v>4</v>
      </c>
      <c r="BY308">
        <v>406.2072</v>
      </c>
      <c r="BZ308">
        <v>0</v>
      </c>
      <c r="CB308">
        <v>406.2072</v>
      </c>
      <c r="CC308">
        <v>0.88571428571428501</v>
      </c>
      <c r="CD308">
        <v>1.6948000000000001</v>
      </c>
      <c r="CE308">
        <v>1.6948000000000001</v>
      </c>
      <c r="CF308" t="b">
        <v>0</v>
      </c>
      <c r="CG308">
        <v>0</v>
      </c>
      <c r="CH308">
        <v>475</v>
      </c>
      <c r="CL308">
        <v>20</v>
      </c>
      <c r="CM308" s="1">
        <v>14525962.267422801</v>
      </c>
      <c r="CQ308">
        <v>0.66666666666666596</v>
      </c>
      <c r="CR308" t="s">
        <v>59</v>
      </c>
    </row>
    <row r="309" spans="1:96" x14ac:dyDescent="0.55000000000000004">
      <c r="A309" t="s">
        <v>1105</v>
      </c>
      <c r="B309" t="s">
        <v>1106</v>
      </c>
      <c r="C309" t="s">
        <v>294</v>
      </c>
      <c r="D309" t="s">
        <v>1107</v>
      </c>
      <c r="E309" t="s">
        <v>1108</v>
      </c>
      <c r="F309" t="s">
        <v>1109</v>
      </c>
      <c r="G309" t="s">
        <v>122</v>
      </c>
      <c r="H309" t="s">
        <v>179</v>
      </c>
      <c r="I309" t="s">
        <v>147</v>
      </c>
      <c r="J309">
        <v>3</v>
      </c>
      <c r="K309" s="1">
        <v>6.1035200000000001E-5</v>
      </c>
      <c r="L309">
        <v>0.81804699999999997</v>
      </c>
      <c r="M309">
        <v>0.337119</v>
      </c>
      <c r="N309" t="s">
        <v>298</v>
      </c>
      <c r="O309">
        <v>14</v>
      </c>
      <c r="P309" t="s">
        <v>1110</v>
      </c>
      <c r="Q309" t="s">
        <v>1111</v>
      </c>
      <c r="R309" t="s">
        <v>128</v>
      </c>
      <c r="S309" t="s">
        <v>364</v>
      </c>
      <c r="T309" t="s">
        <v>3237</v>
      </c>
      <c r="U309" t="s">
        <v>62</v>
      </c>
      <c r="V309" t="s">
        <v>3238</v>
      </c>
      <c r="W309" t="s">
        <v>64</v>
      </c>
      <c r="X309">
        <v>1.5</v>
      </c>
      <c r="Y309">
        <v>0</v>
      </c>
      <c r="Z309">
        <v>0</v>
      </c>
      <c r="AB309">
        <v>0.66666666666666596</v>
      </c>
      <c r="AC309">
        <v>936</v>
      </c>
      <c r="AD309">
        <v>0</v>
      </c>
      <c r="AE309">
        <v>63</v>
      </c>
      <c r="AF309" t="s">
        <v>1106</v>
      </c>
      <c r="AG309" t="s">
        <v>294</v>
      </c>
      <c r="AH309" t="s">
        <v>1107</v>
      </c>
      <c r="AI309" t="s">
        <v>59</v>
      </c>
      <c r="AJ309">
        <v>1</v>
      </c>
      <c r="AK309">
        <v>2</v>
      </c>
      <c r="AL309">
        <v>4020626.8598470702</v>
      </c>
      <c r="AM309">
        <v>2038500.8430181299</v>
      </c>
      <c r="AN309">
        <v>2750315.0227233702</v>
      </c>
      <c r="AO309">
        <v>2038500.8430181299</v>
      </c>
      <c r="AP309">
        <v>0</v>
      </c>
      <c r="AQ309">
        <v>2070486.10701805</v>
      </c>
      <c r="AR309">
        <v>0</v>
      </c>
      <c r="AS309">
        <v>5641246.7611878701</v>
      </c>
      <c r="AT309">
        <v>0</v>
      </c>
      <c r="AU309">
        <v>0</v>
      </c>
      <c r="AV309" s="1">
        <v>12061880.579541201</v>
      </c>
      <c r="AW309">
        <v>0</v>
      </c>
      <c r="AX309">
        <v>0</v>
      </c>
      <c r="AY309">
        <v>0</v>
      </c>
      <c r="AZ309">
        <v>3264768.3090599901</v>
      </c>
      <c r="BA309">
        <v>0</v>
      </c>
      <c r="BB309">
        <v>5500630.0454467405</v>
      </c>
      <c r="BC309">
        <v>0</v>
      </c>
      <c r="BD309">
        <v>0</v>
      </c>
      <c r="BE309">
        <v>2744125.2943164799</v>
      </c>
      <c r="BF309" t="s">
        <v>1108</v>
      </c>
      <c r="BG309" t="s">
        <v>3239</v>
      </c>
      <c r="BH309" t="s">
        <v>400</v>
      </c>
      <c r="BJ309" t="s">
        <v>1109</v>
      </c>
      <c r="BK309" t="s">
        <v>122</v>
      </c>
      <c r="BL309" t="s">
        <v>179</v>
      </c>
      <c r="BM309" t="s">
        <v>147</v>
      </c>
      <c r="BN309" t="b">
        <v>0</v>
      </c>
      <c r="BO309">
        <v>3</v>
      </c>
      <c r="BP309" s="1">
        <v>6.1035200000000001E-5</v>
      </c>
      <c r="BQ309">
        <v>0.81804699999999997</v>
      </c>
      <c r="BR309">
        <v>0.337119</v>
      </c>
      <c r="BS309">
        <v>936</v>
      </c>
      <c r="BT309">
        <v>2</v>
      </c>
      <c r="BU309" t="s">
        <v>67</v>
      </c>
      <c r="BV309">
        <v>5</v>
      </c>
      <c r="BW309">
        <v>0</v>
      </c>
      <c r="BX309">
        <v>1</v>
      </c>
      <c r="BY309">
        <v>181.04949999999999</v>
      </c>
      <c r="BZ309">
        <v>0</v>
      </c>
      <c r="CA309" t="s">
        <v>298</v>
      </c>
      <c r="CB309">
        <v>181.04949999999999</v>
      </c>
      <c r="CC309">
        <v>0.75</v>
      </c>
      <c r="CD309">
        <v>1.8766</v>
      </c>
      <c r="CE309">
        <v>1.8766</v>
      </c>
      <c r="CF309" t="b">
        <v>0</v>
      </c>
      <c r="CG309">
        <v>0</v>
      </c>
      <c r="CH309">
        <v>936</v>
      </c>
      <c r="CI309">
        <v>14</v>
      </c>
      <c r="CJ309" t="s">
        <v>1110</v>
      </c>
      <c r="CK309" t="s">
        <v>1111</v>
      </c>
      <c r="CL309">
        <v>0</v>
      </c>
      <c r="CM309" s="1">
        <v>28539011.802253801</v>
      </c>
      <c r="CN309" t="s">
        <v>128</v>
      </c>
      <c r="CQ309">
        <v>0</v>
      </c>
      <c r="CR309" t="s">
        <v>59</v>
      </c>
    </row>
    <row r="310" spans="1:96" hidden="1" x14ac:dyDescent="0.55000000000000004">
      <c r="S310" t="s">
        <v>137</v>
      </c>
      <c r="T310" t="s">
        <v>804</v>
      </c>
      <c r="U310" t="s">
        <v>62</v>
      </c>
      <c r="V310" t="s">
        <v>805</v>
      </c>
      <c r="W310" t="s">
        <v>64</v>
      </c>
      <c r="X310">
        <v>0</v>
      </c>
      <c r="Y310">
        <v>0</v>
      </c>
      <c r="Z310">
        <v>0</v>
      </c>
      <c r="AB310">
        <v>0</v>
      </c>
      <c r="AC310">
        <v>1142</v>
      </c>
      <c r="AD310">
        <v>0</v>
      </c>
      <c r="AE310">
        <v>-1</v>
      </c>
      <c r="AI310" t="s">
        <v>59</v>
      </c>
      <c r="AJ310">
        <v>2</v>
      </c>
      <c r="AK310">
        <v>0</v>
      </c>
      <c r="AL310">
        <v>2636470.6659500599</v>
      </c>
      <c r="AM310">
        <v>977953.72998344095</v>
      </c>
      <c r="AN310">
        <v>2890970.1109589902</v>
      </c>
      <c r="AO310">
        <v>977953.72998344095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7909411.9978501797</v>
      </c>
      <c r="AV310">
        <v>0</v>
      </c>
      <c r="AW310">
        <v>0</v>
      </c>
      <c r="AX310">
        <v>0</v>
      </c>
      <c r="AY310">
        <v>0</v>
      </c>
      <c r="AZ310">
        <v>0</v>
      </c>
      <c r="BA310">
        <v>0</v>
      </c>
      <c r="BB310">
        <v>5781940.2219179897</v>
      </c>
      <c r="BC310">
        <v>0</v>
      </c>
      <c r="BD310">
        <v>0</v>
      </c>
      <c r="BE310">
        <v>0</v>
      </c>
      <c r="BG310" t="s">
        <v>1069</v>
      </c>
      <c r="BH310" t="s">
        <v>66</v>
      </c>
      <c r="BN310" t="b">
        <v>1</v>
      </c>
      <c r="BS310">
        <v>1142</v>
      </c>
      <c r="BT310">
        <v>0</v>
      </c>
      <c r="BU310" t="s">
        <v>67</v>
      </c>
      <c r="BV310">
        <v>2</v>
      </c>
      <c r="BW310">
        <v>0</v>
      </c>
      <c r="BX310">
        <v>1</v>
      </c>
      <c r="BY310">
        <v>315.08629999999999</v>
      </c>
      <c r="BZ310">
        <v>0</v>
      </c>
      <c r="CB310">
        <v>315.08629999999999</v>
      </c>
      <c r="CC310" t="s">
        <v>68</v>
      </c>
      <c r="CD310">
        <v>1.8185</v>
      </c>
      <c r="CE310">
        <v>1.8185</v>
      </c>
      <c r="CF310" t="b">
        <v>0</v>
      </c>
      <c r="CG310">
        <v>1</v>
      </c>
      <c r="CH310">
        <v>1142</v>
      </c>
      <c r="CL310">
        <v>0</v>
      </c>
      <c r="CM310" s="1">
        <v>13691352.219768099</v>
      </c>
      <c r="CQ310">
        <v>0</v>
      </c>
      <c r="CR310" t="s">
        <v>59</v>
      </c>
    </row>
    <row r="311" spans="1:96" hidden="1" x14ac:dyDescent="0.55000000000000004">
      <c r="S311" t="s">
        <v>79</v>
      </c>
      <c r="T311" t="s">
        <v>472</v>
      </c>
      <c r="U311" t="s">
        <v>62</v>
      </c>
      <c r="V311" t="s">
        <v>473</v>
      </c>
      <c r="W311" t="s">
        <v>64</v>
      </c>
      <c r="X311">
        <v>0</v>
      </c>
      <c r="Y311">
        <v>0</v>
      </c>
      <c r="Z311">
        <v>0</v>
      </c>
      <c r="AB311">
        <v>0</v>
      </c>
      <c r="AC311">
        <v>745</v>
      </c>
      <c r="AD311">
        <v>0</v>
      </c>
      <c r="AE311">
        <v>-1</v>
      </c>
      <c r="AI311" t="s">
        <v>59</v>
      </c>
      <c r="AJ311">
        <v>2</v>
      </c>
      <c r="AK311">
        <v>0</v>
      </c>
      <c r="AL311">
        <v>0</v>
      </c>
      <c r="AM311">
        <v>1619548.7528116</v>
      </c>
      <c r="AN311">
        <v>0</v>
      </c>
      <c r="AO311">
        <v>1619548.7528116</v>
      </c>
      <c r="AP311">
        <v>0</v>
      </c>
      <c r="AQ311">
        <v>0</v>
      </c>
      <c r="AR311">
        <v>0</v>
      </c>
      <c r="AS311">
        <v>9799506.2963159103</v>
      </c>
      <c r="AT311">
        <v>0</v>
      </c>
      <c r="AU311">
        <v>0</v>
      </c>
      <c r="AV311">
        <v>0</v>
      </c>
      <c r="AW311">
        <v>0</v>
      </c>
      <c r="AX311">
        <v>0</v>
      </c>
      <c r="AY311">
        <v>0</v>
      </c>
      <c r="AZ311" s="1">
        <v>12874176.243046399</v>
      </c>
      <c r="BA311">
        <v>0</v>
      </c>
      <c r="BB311">
        <v>0</v>
      </c>
      <c r="BC311">
        <v>0</v>
      </c>
      <c r="BD311">
        <v>0</v>
      </c>
      <c r="BE311">
        <v>5668420.6348406002</v>
      </c>
      <c r="BG311" t="s">
        <v>1070</v>
      </c>
      <c r="BH311" t="s">
        <v>66</v>
      </c>
      <c r="BN311" t="b">
        <v>1</v>
      </c>
      <c r="BS311">
        <v>745</v>
      </c>
      <c r="BT311">
        <v>0</v>
      </c>
      <c r="BU311" t="s">
        <v>67</v>
      </c>
      <c r="BV311">
        <v>2</v>
      </c>
      <c r="BW311">
        <v>0</v>
      </c>
      <c r="BX311">
        <v>1</v>
      </c>
      <c r="BY311">
        <v>469.25630000000001</v>
      </c>
      <c r="BZ311">
        <v>0</v>
      </c>
      <c r="CB311">
        <v>469.25630000000001</v>
      </c>
      <c r="CC311" t="s">
        <v>68</v>
      </c>
      <c r="CD311">
        <v>4.0606999999999998</v>
      </c>
      <c r="CE311">
        <v>4.0606999999999998</v>
      </c>
      <c r="CF311" t="b">
        <v>0</v>
      </c>
      <c r="CG311">
        <v>1</v>
      </c>
      <c r="CH311">
        <v>745</v>
      </c>
      <c r="CL311">
        <v>0</v>
      </c>
      <c r="CM311" s="1">
        <v>22673682.539362401</v>
      </c>
      <c r="CQ311">
        <v>0</v>
      </c>
      <c r="CR311" t="s">
        <v>59</v>
      </c>
    </row>
    <row r="312" spans="1:96" x14ac:dyDescent="0.55000000000000004">
      <c r="A312" t="s">
        <v>1188</v>
      </c>
      <c r="B312" t="s">
        <v>2301</v>
      </c>
      <c r="C312" t="s">
        <v>143</v>
      </c>
      <c r="D312" t="s">
        <v>244</v>
      </c>
      <c r="E312" t="s">
        <v>2302</v>
      </c>
      <c r="F312" t="s">
        <v>128</v>
      </c>
      <c r="G312" t="s">
        <v>161</v>
      </c>
      <c r="H312" t="s">
        <v>123</v>
      </c>
      <c r="I312" t="s">
        <v>147</v>
      </c>
      <c r="J312">
        <v>3</v>
      </c>
      <c r="K312">
        <v>1.0681200000000001E-4</v>
      </c>
      <c r="L312">
        <v>0.89732599999999996</v>
      </c>
      <c r="M312">
        <v>0.65469100000000002</v>
      </c>
      <c r="N312" t="s">
        <v>248</v>
      </c>
      <c r="O312">
        <v>31</v>
      </c>
      <c r="P312" t="s">
        <v>128</v>
      </c>
      <c r="Q312" t="s">
        <v>2303</v>
      </c>
      <c r="R312" t="s">
        <v>128</v>
      </c>
      <c r="S312" t="s">
        <v>165</v>
      </c>
      <c r="T312" t="s">
        <v>2490</v>
      </c>
      <c r="U312" t="s">
        <v>62</v>
      </c>
      <c r="V312" t="s">
        <v>2491</v>
      </c>
      <c r="W312" t="s">
        <v>64</v>
      </c>
      <c r="X312">
        <v>3.4117647058823501</v>
      </c>
      <c r="Y312">
        <v>0.11764705882352899</v>
      </c>
      <c r="Z312">
        <v>0</v>
      </c>
      <c r="AB312">
        <v>0.29310344827586199</v>
      </c>
      <c r="AC312">
        <v>97</v>
      </c>
      <c r="AD312">
        <v>0</v>
      </c>
      <c r="AE312">
        <v>54</v>
      </c>
      <c r="AF312" t="s">
        <v>2301</v>
      </c>
      <c r="AG312" t="s">
        <v>143</v>
      </c>
      <c r="AH312" t="s">
        <v>244</v>
      </c>
      <c r="AI312" t="s">
        <v>59</v>
      </c>
      <c r="AJ312">
        <v>2</v>
      </c>
      <c r="AK312">
        <v>6</v>
      </c>
      <c r="AL312">
        <v>776438.15754724503</v>
      </c>
      <c r="AM312">
        <v>5609888.9765949398</v>
      </c>
      <c r="AN312">
        <v>0</v>
      </c>
      <c r="AO312">
        <v>5609888.9765949398</v>
      </c>
      <c r="AP312" s="1">
        <v>10913877.106131701</v>
      </c>
      <c r="AQ312">
        <v>0</v>
      </c>
      <c r="AR312">
        <v>0</v>
      </c>
      <c r="AS312">
        <v>5448420.6029581204</v>
      </c>
      <c r="AT312">
        <v>0</v>
      </c>
      <c r="AU312">
        <v>0</v>
      </c>
      <c r="AV312">
        <v>0</v>
      </c>
      <c r="AW312" s="1">
        <v>19745651.066955201</v>
      </c>
      <c r="AX312" s="1">
        <v>10382565.9585301</v>
      </c>
      <c r="AY312" s="1">
        <v>13527291.399041601</v>
      </c>
      <c r="AZ312" s="1">
        <v>19725351.9446944</v>
      </c>
      <c r="BA312">
        <v>2329314.4726417302</v>
      </c>
      <c r="BB312">
        <v>0</v>
      </c>
      <c r="BC312">
        <v>7379850.2275079098</v>
      </c>
      <c r="BD312">
        <v>0</v>
      </c>
      <c r="BE312">
        <v>8138405.6937901201</v>
      </c>
      <c r="BF312" t="s">
        <v>2302</v>
      </c>
      <c r="BG312" t="s">
        <v>2492</v>
      </c>
      <c r="BH312" t="s">
        <v>236</v>
      </c>
      <c r="BJ312" t="s">
        <v>128</v>
      </c>
      <c r="BK312" t="s">
        <v>161</v>
      </c>
      <c r="BL312" t="s">
        <v>123</v>
      </c>
      <c r="BM312" t="s">
        <v>147</v>
      </c>
      <c r="BN312" t="b">
        <v>0</v>
      </c>
      <c r="BO312">
        <v>3</v>
      </c>
      <c r="BP312">
        <v>1.0681200000000001E-4</v>
      </c>
      <c r="BQ312">
        <v>0.89732599999999996</v>
      </c>
      <c r="BR312">
        <v>0.65469100000000002</v>
      </c>
      <c r="BS312">
        <v>97</v>
      </c>
      <c r="BT312">
        <v>2.5</v>
      </c>
      <c r="BU312" t="s">
        <v>67</v>
      </c>
      <c r="BV312">
        <v>7</v>
      </c>
      <c r="BW312">
        <v>0</v>
      </c>
      <c r="BX312">
        <v>2</v>
      </c>
      <c r="BY312">
        <v>163.1481</v>
      </c>
      <c r="BZ312">
        <v>0</v>
      </c>
      <c r="CA312" t="s">
        <v>248</v>
      </c>
      <c r="CB312">
        <v>163.1481</v>
      </c>
      <c r="CC312">
        <v>0.65546218487394903</v>
      </c>
      <c r="CD312">
        <v>5.8487</v>
      </c>
      <c r="CE312">
        <v>5.8487</v>
      </c>
      <c r="CF312" t="b">
        <v>0</v>
      </c>
      <c r="CG312">
        <v>0</v>
      </c>
      <c r="CH312">
        <v>97</v>
      </c>
      <c r="CI312">
        <v>31</v>
      </c>
      <c r="CJ312" t="s">
        <v>128</v>
      </c>
      <c r="CK312" t="s">
        <v>2303</v>
      </c>
      <c r="CL312">
        <v>48</v>
      </c>
      <c r="CM312" s="1">
        <v>78538445.672329202</v>
      </c>
      <c r="CN312" t="s">
        <v>128</v>
      </c>
      <c r="CQ312">
        <v>0.5</v>
      </c>
      <c r="CR312" t="s">
        <v>59</v>
      </c>
    </row>
    <row r="313" spans="1:96" hidden="1" x14ac:dyDescent="0.55000000000000004">
      <c r="S313" t="s">
        <v>74</v>
      </c>
      <c r="T313" t="s">
        <v>170</v>
      </c>
      <c r="U313" t="s">
        <v>62</v>
      </c>
      <c r="V313" t="s">
        <v>171</v>
      </c>
      <c r="W313" t="s">
        <v>64</v>
      </c>
      <c r="X313">
        <v>1</v>
      </c>
      <c r="Y313">
        <v>0</v>
      </c>
      <c r="Z313">
        <v>0</v>
      </c>
      <c r="AB313">
        <v>1</v>
      </c>
      <c r="AC313">
        <v>420</v>
      </c>
      <c r="AD313">
        <v>0</v>
      </c>
      <c r="AE313">
        <v>45</v>
      </c>
      <c r="AI313" t="s">
        <v>59</v>
      </c>
      <c r="AJ313">
        <v>1</v>
      </c>
      <c r="AK313">
        <v>1</v>
      </c>
      <c r="AL313">
        <v>8263601.6610719096</v>
      </c>
      <c r="AM313">
        <v>6229380.9568721</v>
      </c>
      <c r="AN313">
        <v>0</v>
      </c>
      <c r="AO313">
        <v>6229380.9568721</v>
      </c>
      <c r="AP313">
        <v>0</v>
      </c>
      <c r="AQ313">
        <v>0</v>
      </c>
      <c r="AR313">
        <v>0</v>
      </c>
      <c r="AS313" s="1">
        <v>14533275.738889201</v>
      </c>
      <c r="AT313">
        <v>0</v>
      </c>
      <c r="AU313">
        <v>0</v>
      </c>
      <c r="AV313">
        <v>0</v>
      </c>
      <c r="AW313">
        <v>0</v>
      </c>
      <c r="AX313">
        <v>0</v>
      </c>
      <c r="AY313">
        <v>0</v>
      </c>
      <c r="AZ313" s="1">
        <v>15751495.0095197</v>
      </c>
      <c r="BA313" s="1">
        <v>24790804.983215701</v>
      </c>
      <c r="BB313">
        <v>0</v>
      </c>
      <c r="BC313" s="1">
        <v>32135757.6645847</v>
      </c>
      <c r="BD313">
        <v>0</v>
      </c>
      <c r="BE313" s="1">
        <v>15605132.103248401</v>
      </c>
      <c r="BG313" t="s">
        <v>1080</v>
      </c>
      <c r="BH313" t="s">
        <v>954</v>
      </c>
      <c r="BN313" t="b">
        <v>0</v>
      </c>
      <c r="BS313">
        <v>420</v>
      </c>
      <c r="BT313">
        <v>1</v>
      </c>
      <c r="BU313" t="s">
        <v>67</v>
      </c>
      <c r="BV313">
        <v>4</v>
      </c>
      <c r="BW313">
        <v>0</v>
      </c>
      <c r="BX313">
        <v>1</v>
      </c>
      <c r="BY313">
        <v>445.29289999999997</v>
      </c>
      <c r="BZ313">
        <v>0</v>
      </c>
      <c r="CB313">
        <v>445.29289999999997</v>
      </c>
      <c r="CC313">
        <v>1</v>
      </c>
      <c r="CD313">
        <v>4.8907999999999996</v>
      </c>
      <c r="CE313">
        <v>4.8907999999999996</v>
      </c>
      <c r="CF313" t="b">
        <v>0</v>
      </c>
      <c r="CG313">
        <v>0</v>
      </c>
      <c r="CH313">
        <v>420</v>
      </c>
      <c r="CL313">
        <v>0</v>
      </c>
      <c r="CM313" s="1">
        <v>87211333.396209493</v>
      </c>
      <c r="CQ313">
        <v>0</v>
      </c>
      <c r="CR313" t="s">
        <v>59</v>
      </c>
    </row>
    <row r="314" spans="1:96" hidden="1" x14ac:dyDescent="0.55000000000000004">
      <c r="S314" t="s">
        <v>60</v>
      </c>
      <c r="T314" t="s">
        <v>61</v>
      </c>
      <c r="U314" t="s">
        <v>62</v>
      </c>
      <c r="V314" t="s">
        <v>63</v>
      </c>
      <c r="W314" t="s">
        <v>64</v>
      </c>
      <c r="X314">
        <v>0</v>
      </c>
      <c r="Y314">
        <v>0</v>
      </c>
      <c r="Z314">
        <v>0</v>
      </c>
      <c r="AB314">
        <v>0</v>
      </c>
      <c r="AC314">
        <v>1931</v>
      </c>
      <c r="AD314">
        <v>0</v>
      </c>
      <c r="AE314">
        <v>-1</v>
      </c>
      <c r="AI314" t="s">
        <v>59</v>
      </c>
      <c r="AJ314">
        <v>2</v>
      </c>
      <c r="AK314">
        <v>0</v>
      </c>
      <c r="AL314">
        <v>0</v>
      </c>
      <c r="AM314">
        <v>192932.060481775</v>
      </c>
      <c r="AN314">
        <v>0</v>
      </c>
      <c r="AO314">
        <v>192932.060481775</v>
      </c>
      <c r="AP314">
        <v>0</v>
      </c>
      <c r="AQ314">
        <v>0</v>
      </c>
      <c r="AR314">
        <v>2701048.8467448498</v>
      </c>
      <c r="AS314">
        <v>0</v>
      </c>
      <c r="AT314">
        <v>0</v>
      </c>
      <c r="AU314">
        <v>0</v>
      </c>
      <c r="AV314">
        <v>0</v>
      </c>
      <c r="AW314">
        <v>0</v>
      </c>
      <c r="AX314">
        <v>0</v>
      </c>
      <c r="AY314">
        <v>0</v>
      </c>
      <c r="AZ314">
        <v>0</v>
      </c>
      <c r="BA314">
        <v>0</v>
      </c>
      <c r="BB314">
        <v>0</v>
      </c>
      <c r="BC314">
        <v>0</v>
      </c>
      <c r="BD314">
        <v>0</v>
      </c>
      <c r="BE314">
        <v>0</v>
      </c>
      <c r="BG314" t="s">
        <v>1081</v>
      </c>
      <c r="BH314" t="s">
        <v>66</v>
      </c>
      <c r="BN314" t="b">
        <v>1</v>
      </c>
      <c r="BS314">
        <v>1931</v>
      </c>
      <c r="BT314">
        <v>0</v>
      </c>
      <c r="BU314" t="s">
        <v>67</v>
      </c>
      <c r="BV314">
        <v>1</v>
      </c>
      <c r="BW314">
        <v>0</v>
      </c>
      <c r="BX314">
        <v>1</v>
      </c>
      <c r="BY314">
        <v>820.59299999999996</v>
      </c>
      <c r="BZ314">
        <v>0</v>
      </c>
      <c r="CB314">
        <v>820.59299999999996</v>
      </c>
      <c r="CC314" t="s">
        <v>68</v>
      </c>
      <c r="CD314">
        <v>6.9833999999999996</v>
      </c>
      <c r="CE314">
        <v>6.9833999999999996</v>
      </c>
      <c r="CF314" t="b">
        <v>0</v>
      </c>
      <c r="CG314">
        <v>1</v>
      </c>
      <c r="CH314">
        <v>1931</v>
      </c>
      <c r="CL314">
        <v>0</v>
      </c>
      <c r="CM314">
        <v>2701048.8467448498</v>
      </c>
      <c r="CQ314">
        <v>0</v>
      </c>
      <c r="CR314" t="s">
        <v>59</v>
      </c>
    </row>
    <row r="315" spans="1:96" hidden="1" x14ac:dyDescent="0.55000000000000004">
      <c r="S315" t="s">
        <v>79</v>
      </c>
      <c r="T315" t="s">
        <v>1082</v>
      </c>
      <c r="U315" t="s">
        <v>62</v>
      </c>
      <c r="V315" t="s">
        <v>1083</v>
      </c>
      <c r="W315" t="s">
        <v>64</v>
      </c>
      <c r="X315">
        <v>6.40625</v>
      </c>
      <c r="Y315">
        <v>2.0833333333333301E-2</v>
      </c>
      <c r="Z315">
        <v>0</v>
      </c>
      <c r="AB315">
        <v>0.15609756097560901</v>
      </c>
      <c r="AC315">
        <v>673</v>
      </c>
      <c r="AD315">
        <v>0.33333333333333298</v>
      </c>
      <c r="AE315">
        <v>4</v>
      </c>
      <c r="AI315" t="s">
        <v>59</v>
      </c>
      <c r="AJ315">
        <v>3</v>
      </c>
      <c r="AK315">
        <v>10</v>
      </c>
      <c r="AL315">
        <v>0</v>
      </c>
      <c r="AM315">
        <v>3886294.9113623602</v>
      </c>
      <c r="AN315">
        <v>0</v>
      </c>
      <c r="AO315">
        <v>3886294.9113623602</v>
      </c>
      <c r="AP315">
        <v>0</v>
      </c>
      <c r="AQ315" s="1">
        <v>18743469.2225945</v>
      </c>
      <c r="AR315">
        <v>0</v>
      </c>
      <c r="AS315" s="1">
        <v>23538164.221885402</v>
      </c>
      <c r="AT315">
        <v>0</v>
      </c>
      <c r="AU315">
        <v>0</v>
      </c>
      <c r="AV315">
        <v>0</v>
      </c>
      <c r="AW315">
        <v>0</v>
      </c>
      <c r="AX315">
        <v>0</v>
      </c>
      <c r="AY315">
        <v>0</v>
      </c>
      <c r="AZ315" s="1">
        <v>12126495.314593</v>
      </c>
      <c r="BA315">
        <v>0</v>
      </c>
      <c r="BB315">
        <v>0</v>
      </c>
      <c r="BC315">
        <v>0</v>
      </c>
      <c r="BD315">
        <v>0</v>
      </c>
      <c r="BE315" s="1">
        <v>13602032.189768201</v>
      </c>
      <c r="BG315" t="s">
        <v>1084</v>
      </c>
      <c r="BH315" t="s">
        <v>196</v>
      </c>
      <c r="BN315" t="b">
        <v>0</v>
      </c>
      <c r="BS315">
        <v>673</v>
      </c>
      <c r="BT315">
        <v>3.3333333333333299</v>
      </c>
      <c r="BU315" t="s">
        <v>67</v>
      </c>
      <c r="BV315">
        <v>3</v>
      </c>
      <c r="BW315">
        <v>0</v>
      </c>
      <c r="BX315">
        <v>3</v>
      </c>
      <c r="BY315">
        <v>403.28449999999998</v>
      </c>
      <c r="BZ315">
        <v>0</v>
      </c>
      <c r="CB315">
        <v>403.28449999999998</v>
      </c>
      <c r="CC315">
        <v>0.45937499999999998</v>
      </c>
      <c r="CD315">
        <v>4.0731999999999999</v>
      </c>
      <c r="CE315">
        <v>4.0731999999999999</v>
      </c>
      <c r="CF315" t="b">
        <v>0</v>
      </c>
      <c r="CG315">
        <v>0</v>
      </c>
      <c r="CH315">
        <v>673</v>
      </c>
      <c r="CL315">
        <v>498</v>
      </c>
      <c r="CM315" s="1">
        <v>54408128.759072997</v>
      </c>
      <c r="CQ315">
        <v>0.6</v>
      </c>
      <c r="CR315" t="s">
        <v>59</v>
      </c>
    </row>
    <row r="316" spans="1:96" hidden="1" x14ac:dyDescent="0.55000000000000004">
      <c r="S316" t="s">
        <v>83</v>
      </c>
      <c r="T316" t="s">
        <v>508</v>
      </c>
      <c r="U316" t="s">
        <v>62</v>
      </c>
      <c r="V316" t="s">
        <v>85</v>
      </c>
      <c r="W316" t="s">
        <v>64</v>
      </c>
      <c r="X316">
        <v>3.02941176470588</v>
      </c>
      <c r="Y316">
        <v>0.13282958123483199</v>
      </c>
      <c r="Z316">
        <v>0</v>
      </c>
      <c r="AB316">
        <v>0.33009708737864002</v>
      </c>
      <c r="AC316">
        <v>1512</v>
      </c>
      <c r="AD316">
        <v>0.19047619047618999</v>
      </c>
      <c r="AE316">
        <v>8</v>
      </c>
      <c r="AI316" t="s">
        <v>59</v>
      </c>
      <c r="AJ316">
        <v>7</v>
      </c>
      <c r="AK316">
        <v>5</v>
      </c>
      <c r="AL316">
        <v>0</v>
      </c>
      <c r="AM316">
        <v>1872392.9621846899</v>
      </c>
      <c r="AN316">
        <v>0</v>
      </c>
      <c r="AO316">
        <v>1872392.9621846899</v>
      </c>
      <c r="AP316">
        <v>6553375.3676464297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9246076.7392217908</v>
      </c>
      <c r="AX316" s="1">
        <v>16967424.7313639</v>
      </c>
      <c r="AY316">
        <v>0</v>
      </c>
      <c r="AZ316">
        <v>0</v>
      </c>
      <c r="BA316">
        <v>0</v>
      </c>
      <c r="BB316">
        <v>0</v>
      </c>
      <c r="BC316">
        <v>0</v>
      </c>
      <c r="BD316">
        <v>0</v>
      </c>
      <c r="BE316">
        <v>0</v>
      </c>
      <c r="BG316" t="s">
        <v>1085</v>
      </c>
      <c r="BH316" t="s">
        <v>87</v>
      </c>
      <c r="BN316" t="b">
        <v>0</v>
      </c>
      <c r="BS316">
        <v>1512</v>
      </c>
      <c r="BT316">
        <v>7.2857142857142803</v>
      </c>
      <c r="BU316" t="s">
        <v>67</v>
      </c>
      <c r="BV316">
        <v>2</v>
      </c>
      <c r="BW316">
        <v>0</v>
      </c>
      <c r="BX316">
        <v>7</v>
      </c>
      <c r="BY316">
        <v>303.19540000000001</v>
      </c>
      <c r="BZ316">
        <v>0</v>
      </c>
      <c r="CB316">
        <v>303.19540000000001</v>
      </c>
      <c r="CC316">
        <v>0.79705882352941104</v>
      </c>
      <c r="CD316">
        <v>4.2892999999999999</v>
      </c>
      <c r="CE316">
        <v>4.2892999999999999</v>
      </c>
      <c r="CF316" t="b">
        <v>0</v>
      </c>
      <c r="CG316">
        <v>0</v>
      </c>
      <c r="CH316">
        <v>1512</v>
      </c>
      <c r="CL316">
        <v>3692</v>
      </c>
      <c r="CM316" s="1">
        <v>26213501.4705857</v>
      </c>
      <c r="CQ316">
        <v>0.30434782608695599</v>
      </c>
      <c r="CR316" t="s">
        <v>59</v>
      </c>
    </row>
    <row r="317" spans="1:96" hidden="1" x14ac:dyDescent="0.55000000000000004">
      <c r="S317" t="s">
        <v>165</v>
      </c>
      <c r="T317" t="s">
        <v>1086</v>
      </c>
      <c r="U317" t="s">
        <v>62</v>
      </c>
      <c r="V317" t="s">
        <v>1087</v>
      </c>
      <c r="W317" t="s">
        <v>64</v>
      </c>
      <c r="X317">
        <v>4.4705882352941098</v>
      </c>
      <c r="Y317">
        <v>0</v>
      </c>
      <c r="Z317">
        <v>0</v>
      </c>
      <c r="AB317">
        <v>0.22368421052631501</v>
      </c>
      <c r="AC317">
        <v>568</v>
      </c>
      <c r="AD317">
        <v>0</v>
      </c>
      <c r="AE317">
        <v>8</v>
      </c>
      <c r="AI317" t="s">
        <v>59</v>
      </c>
      <c r="AJ317">
        <v>1</v>
      </c>
      <c r="AK317">
        <v>8</v>
      </c>
      <c r="AL317">
        <v>1366653.3310123601</v>
      </c>
      <c r="AM317">
        <v>5259565.3628565604</v>
      </c>
      <c r="AN317">
        <v>0</v>
      </c>
      <c r="AO317">
        <v>5259565.3628565604</v>
      </c>
      <c r="AP317" s="1">
        <v>12248615.239351301</v>
      </c>
      <c r="AQ317">
        <v>0</v>
      </c>
      <c r="AR317">
        <v>0</v>
      </c>
      <c r="AS317" s="1">
        <v>13441080.959971599</v>
      </c>
      <c r="AT317">
        <v>0</v>
      </c>
      <c r="AU317">
        <v>0</v>
      </c>
      <c r="AV317">
        <v>0</v>
      </c>
      <c r="AW317" s="1">
        <v>48994460.9574055</v>
      </c>
      <c r="AX317">
        <v>0</v>
      </c>
      <c r="AY317">
        <v>0</v>
      </c>
      <c r="AZ317">
        <v>0</v>
      </c>
      <c r="BA317">
        <v>4099959.9930370902</v>
      </c>
      <c r="BB317">
        <v>0</v>
      </c>
      <c r="BC317">
        <v>7098413.1695775399</v>
      </c>
      <c r="BD317">
        <v>0</v>
      </c>
      <c r="BE317">
        <v>5134873.5323873004</v>
      </c>
      <c r="BG317" t="s">
        <v>1088</v>
      </c>
      <c r="BH317" t="s">
        <v>87</v>
      </c>
      <c r="BN317" t="b">
        <v>0</v>
      </c>
      <c r="BS317">
        <v>568</v>
      </c>
      <c r="BT317">
        <v>4</v>
      </c>
      <c r="BU317" t="s">
        <v>67</v>
      </c>
      <c r="BV317">
        <v>4</v>
      </c>
      <c r="BW317">
        <v>0</v>
      </c>
      <c r="BX317">
        <v>1</v>
      </c>
      <c r="BY317">
        <v>285.22160000000002</v>
      </c>
      <c r="BZ317">
        <v>0</v>
      </c>
      <c r="CB317">
        <v>285.22160000000002</v>
      </c>
      <c r="CC317">
        <v>0.65294117647058803</v>
      </c>
      <c r="CD317">
        <v>4.5213999999999999</v>
      </c>
      <c r="CE317">
        <v>4.5213999999999999</v>
      </c>
      <c r="CF317" t="b">
        <v>0</v>
      </c>
      <c r="CG317">
        <v>0</v>
      </c>
      <c r="CH317">
        <v>568</v>
      </c>
      <c r="CL317">
        <v>0</v>
      </c>
      <c r="CM317" s="1">
        <v>73633915.079991803</v>
      </c>
      <c r="CQ317">
        <v>0</v>
      </c>
      <c r="CR317" t="s">
        <v>59</v>
      </c>
    </row>
    <row r="318" spans="1:96" hidden="1" x14ac:dyDescent="0.55000000000000004">
      <c r="S318" t="s">
        <v>83</v>
      </c>
      <c r="T318" t="s">
        <v>225</v>
      </c>
      <c r="U318" t="s">
        <v>62</v>
      </c>
      <c r="V318" t="s">
        <v>85</v>
      </c>
      <c r="W318" t="s">
        <v>64</v>
      </c>
      <c r="X318">
        <v>5.0882352941176396</v>
      </c>
      <c r="Y318" s="1">
        <v>4.17032484635645E-4</v>
      </c>
      <c r="Z318">
        <v>0</v>
      </c>
      <c r="AB318">
        <v>0.19653179190751399</v>
      </c>
      <c r="AC318">
        <v>1675</v>
      </c>
      <c r="AD318">
        <v>0.83333333333333304</v>
      </c>
      <c r="AE318">
        <v>8</v>
      </c>
      <c r="AI318" t="s">
        <v>59</v>
      </c>
      <c r="AJ318">
        <v>4</v>
      </c>
      <c r="AK318">
        <v>9</v>
      </c>
      <c r="AL318">
        <v>0</v>
      </c>
      <c r="AM318">
        <v>2759270.7231502798</v>
      </c>
      <c r="AN318">
        <v>0</v>
      </c>
      <c r="AO318">
        <v>2759270.7231502798</v>
      </c>
      <c r="AP318">
        <v>9657447.5310260095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0</v>
      </c>
      <c r="AW318">
        <v>0</v>
      </c>
      <c r="AX318" s="1">
        <v>38629790.124104001</v>
      </c>
      <c r="AY318">
        <v>0</v>
      </c>
      <c r="AZ318">
        <v>0</v>
      </c>
      <c r="BA318">
        <v>0</v>
      </c>
      <c r="BB318">
        <v>0</v>
      </c>
      <c r="BC318">
        <v>0</v>
      </c>
      <c r="BD318">
        <v>0</v>
      </c>
      <c r="BE318">
        <v>0</v>
      </c>
      <c r="BG318" t="s">
        <v>1089</v>
      </c>
      <c r="BH318" t="s">
        <v>87</v>
      </c>
      <c r="BN318" t="b">
        <v>0</v>
      </c>
      <c r="BS318">
        <v>1675</v>
      </c>
      <c r="BT318">
        <v>4.5</v>
      </c>
      <c r="BU318" t="s">
        <v>67</v>
      </c>
      <c r="BV318">
        <v>1</v>
      </c>
      <c r="BW318">
        <v>0</v>
      </c>
      <c r="BX318">
        <v>4</v>
      </c>
      <c r="BY318">
        <v>706.43029999999999</v>
      </c>
      <c r="BZ318">
        <v>0</v>
      </c>
      <c r="CB318">
        <v>706.43029999999999</v>
      </c>
      <c r="CC318">
        <v>0.59117647058823497</v>
      </c>
      <c r="CD318">
        <v>4.3795999999999999</v>
      </c>
      <c r="CE318">
        <v>4.3795999999999999</v>
      </c>
      <c r="CF318" t="b">
        <v>0</v>
      </c>
      <c r="CG318">
        <v>0</v>
      </c>
      <c r="CH318">
        <v>1675</v>
      </c>
      <c r="CL318">
        <v>8</v>
      </c>
      <c r="CM318" s="1">
        <v>38629790.124104001</v>
      </c>
      <c r="CQ318">
        <v>0.64285714285714202</v>
      </c>
      <c r="CR318" t="s">
        <v>59</v>
      </c>
    </row>
    <row r="319" spans="1:96" hidden="1" x14ac:dyDescent="0.55000000000000004">
      <c r="S319" t="s">
        <v>74</v>
      </c>
      <c r="T319" t="s">
        <v>110</v>
      </c>
      <c r="U319" t="s">
        <v>62</v>
      </c>
      <c r="V319" t="s">
        <v>111</v>
      </c>
      <c r="W319" t="s">
        <v>64</v>
      </c>
      <c r="X319">
        <v>1.4</v>
      </c>
      <c r="Y319">
        <v>1.44444444444444E-2</v>
      </c>
      <c r="Z319">
        <v>0</v>
      </c>
      <c r="AB319">
        <v>0.71428571428571397</v>
      </c>
      <c r="AC319">
        <v>388</v>
      </c>
      <c r="AD319">
        <v>0.85714285714285698</v>
      </c>
      <c r="AE319">
        <v>121</v>
      </c>
      <c r="AI319" t="s">
        <v>59</v>
      </c>
      <c r="AJ319">
        <v>7</v>
      </c>
      <c r="AK319">
        <v>3</v>
      </c>
      <c r="AL319" s="1">
        <v>17330217.931357</v>
      </c>
      <c r="AM319" s="1">
        <v>16802203.734795</v>
      </c>
      <c r="AN319">
        <v>0</v>
      </c>
      <c r="AO319" s="1">
        <v>16802203.734795</v>
      </c>
      <c r="AP319">
        <v>0</v>
      </c>
      <c r="AQ319">
        <v>0</v>
      </c>
      <c r="AR319">
        <v>0</v>
      </c>
      <c r="AS319" s="1">
        <v>75436440.105102807</v>
      </c>
      <c r="AT319">
        <v>0</v>
      </c>
      <c r="AU319">
        <v>0</v>
      </c>
      <c r="AV319">
        <v>0</v>
      </c>
      <c r="AW319">
        <v>0</v>
      </c>
      <c r="AX319">
        <v>0</v>
      </c>
      <c r="AY319">
        <v>0</v>
      </c>
      <c r="AZ319">
        <v>0</v>
      </c>
      <c r="BA319" s="1">
        <v>51990653.794070996</v>
      </c>
      <c r="BB319">
        <v>0</v>
      </c>
      <c r="BC319" s="1">
        <v>107803758.38795599</v>
      </c>
      <c r="BD319">
        <v>0</v>
      </c>
      <c r="BE319" s="1">
        <v>45810049.623264797</v>
      </c>
      <c r="BG319" t="s">
        <v>1090</v>
      </c>
      <c r="BH319" t="s">
        <v>615</v>
      </c>
      <c r="BN319" t="b">
        <v>0</v>
      </c>
      <c r="BS319">
        <v>388</v>
      </c>
      <c r="BT319">
        <v>7</v>
      </c>
      <c r="BU319" t="s">
        <v>67</v>
      </c>
      <c r="BV319">
        <v>3</v>
      </c>
      <c r="BW319">
        <v>0</v>
      </c>
      <c r="BX319">
        <v>7</v>
      </c>
      <c r="BY319">
        <v>401.26889999999997</v>
      </c>
      <c r="BZ319">
        <v>0</v>
      </c>
      <c r="CB319">
        <v>401.26889999999997</v>
      </c>
      <c r="CC319">
        <v>0.95555555555555505</v>
      </c>
      <c r="CD319">
        <v>4.5273000000000003</v>
      </c>
      <c r="CE319">
        <v>4.5273000000000003</v>
      </c>
      <c r="CF319" t="b">
        <v>0</v>
      </c>
      <c r="CG319">
        <v>0</v>
      </c>
      <c r="CH319">
        <v>388</v>
      </c>
      <c r="CL319">
        <v>6</v>
      </c>
      <c r="CM319" s="1">
        <v>235230852.28713</v>
      </c>
      <c r="CQ319">
        <v>0.77777777777777701</v>
      </c>
      <c r="CR319" t="s">
        <v>59</v>
      </c>
    </row>
    <row r="320" spans="1:96" hidden="1" x14ac:dyDescent="0.55000000000000004">
      <c r="S320" t="s">
        <v>74</v>
      </c>
      <c r="T320" t="s">
        <v>95</v>
      </c>
      <c r="U320" t="s">
        <v>62</v>
      </c>
      <c r="V320" t="s">
        <v>96</v>
      </c>
      <c r="W320" t="s">
        <v>64</v>
      </c>
      <c r="X320">
        <v>1</v>
      </c>
      <c r="Y320">
        <v>0</v>
      </c>
      <c r="Z320">
        <v>0</v>
      </c>
      <c r="AB320">
        <v>1</v>
      </c>
      <c r="AC320">
        <v>524</v>
      </c>
      <c r="AD320">
        <v>1</v>
      </c>
      <c r="AE320">
        <v>129</v>
      </c>
      <c r="AI320" t="s">
        <v>59</v>
      </c>
      <c r="AJ320">
        <v>2</v>
      </c>
      <c r="AK320">
        <v>1</v>
      </c>
      <c r="AL320">
        <v>936484.97922661703</v>
      </c>
      <c r="AM320">
        <v>1135251.0155928601</v>
      </c>
      <c r="AN320">
        <v>0</v>
      </c>
      <c r="AO320">
        <v>1135251.0155928601</v>
      </c>
      <c r="AP320">
        <v>0</v>
      </c>
      <c r="AQ320">
        <v>0</v>
      </c>
      <c r="AR320">
        <v>0</v>
      </c>
      <c r="AS320" s="1">
        <v>13084059.280620201</v>
      </c>
      <c r="AT320">
        <v>0</v>
      </c>
      <c r="AU320">
        <v>0</v>
      </c>
      <c r="AV320">
        <v>0</v>
      </c>
      <c r="AW320">
        <v>0</v>
      </c>
      <c r="AX320">
        <v>0</v>
      </c>
      <c r="AY320">
        <v>0</v>
      </c>
      <c r="AZ320">
        <v>0</v>
      </c>
      <c r="BA320">
        <v>2809454.93767985</v>
      </c>
      <c r="BB320">
        <v>0</v>
      </c>
      <c r="BC320">
        <v>0</v>
      </c>
      <c r="BD320">
        <v>0</v>
      </c>
      <c r="BE320">
        <v>3271014.8201550702</v>
      </c>
      <c r="BG320" t="s">
        <v>1091</v>
      </c>
      <c r="BH320" t="s">
        <v>1092</v>
      </c>
      <c r="BN320" t="b">
        <v>0</v>
      </c>
      <c r="BS320">
        <v>524</v>
      </c>
      <c r="BT320">
        <v>2</v>
      </c>
      <c r="BU320" t="s">
        <v>67</v>
      </c>
      <c r="BV320">
        <v>2</v>
      </c>
      <c r="BW320">
        <v>0</v>
      </c>
      <c r="BX320">
        <v>2</v>
      </c>
      <c r="BY320">
        <v>491.298</v>
      </c>
      <c r="BZ320">
        <v>0</v>
      </c>
      <c r="CB320">
        <v>491.298</v>
      </c>
      <c r="CC320">
        <v>1</v>
      </c>
      <c r="CD320">
        <v>3.4662999999999999</v>
      </c>
      <c r="CE320">
        <v>3.4662999999999999</v>
      </c>
      <c r="CF320" t="b">
        <v>0</v>
      </c>
      <c r="CG320">
        <v>0</v>
      </c>
      <c r="CH320">
        <v>524</v>
      </c>
      <c r="CL320">
        <v>0</v>
      </c>
      <c r="CM320" s="1">
        <v>15893514.2183001</v>
      </c>
      <c r="CQ320">
        <v>1</v>
      </c>
      <c r="CR320" t="s">
        <v>59</v>
      </c>
    </row>
    <row r="321" spans="1:96" hidden="1" x14ac:dyDescent="0.55000000000000004">
      <c r="S321" t="s">
        <v>79</v>
      </c>
      <c r="T321" t="s">
        <v>700</v>
      </c>
      <c r="U321" t="s">
        <v>62</v>
      </c>
      <c r="V321" t="s">
        <v>701</v>
      </c>
      <c r="W321" t="s">
        <v>64</v>
      </c>
      <c r="X321">
        <v>0</v>
      </c>
      <c r="Y321">
        <v>0</v>
      </c>
      <c r="Z321">
        <v>0</v>
      </c>
      <c r="AB321">
        <v>0</v>
      </c>
      <c r="AC321">
        <v>1217</v>
      </c>
      <c r="AD321">
        <v>0</v>
      </c>
      <c r="AE321">
        <v>-1</v>
      </c>
      <c r="AI321" t="s">
        <v>59</v>
      </c>
      <c r="AJ321">
        <v>2</v>
      </c>
      <c r="AK321">
        <v>0</v>
      </c>
      <c r="AL321">
        <v>0</v>
      </c>
      <c r="AM321">
        <v>376304.63832658803</v>
      </c>
      <c r="AN321">
        <v>0</v>
      </c>
      <c r="AO321">
        <v>376304.63832658803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0</v>
      </c>
      <c r="AV321">
        <v>0</v>
      </c>
      <c r="AW321">
        <v>0</v>
      </c>
      <c r="AX321">
        <v>0</v>
      </c>
      <c r="AY321">
        <v>0</v>
      </c>
      <c r="AZ321">
        <v>0</v>
      </c>
      <c r="BA321">
        <v>0</v>
      </c>
      <c r="BB321">
        <v>0</v>
      </c>
      <c r="BC321">
        <v>5268264.9365722397</v>
      </c>
      <c r="BD321">
        <v>0</v>
      </c>
      <c r="BE321">
        <v>1317066.2341430599</v>
      </c>
      <c r="BG321" t="s">
        <v>1093</v>
      </c>
      <c r="BH321" t="s">
        <v>66</v>
      </c>
      <c r="BN321" t="b">
        <v>1</v>
      </c>
      <c r="BS321">
        <v>1217</v>
      </c>
      <c r="BT321">
        <v>0</v>
      </c>
      <c r="BU321" t="s">
        <v>67</v>
      </c>
      <c r="BV321">
        <v>1</v>
      </c>
      <c r="BW321">
        <v>0</v>
      </c>
      <c r="BX321">
        <v>1</v>
      </c>
      <c r="BY321">
        <v>427.28440000000001</v>
      </c>
      <c r="BZ321">
        <v>0</v>
      </c>
      <c r="CB321">
        <v>427.28440000000001</v>
      </c>
      <c r="CC321" t="s">
        <v>68</v>
      </c>
      <c r="CD321">
        <v>5.3243</v>
      </c>
      <c r="CE321">
        <v>5.3243</v>
      </c>
      <c r="CF321" t="b">
        <v>0</v>
      </c>
      <c r="CG321">
        <v>1</v>
      </c>
      <c r="CH321">
        <v>1217</v>
      </c>
      <c r="CL321">
        <v>0</v>
      </c>
      <c r="CM321">
        <v>5268264.9365722397</v>
      </c>
      <c r="CQ321">
        <v>0</v>
      </c>
      <c r="CR321" t="s">
        <v>59</v>
      </c>
    </row>
    <row r="322" spans="1:96" hidden="1" x14ac:dyDescent="0.55000000000000004">
      <c r="S322" t="s">
        <v>83</v>
      </c>
      <c r="T322" t="s">
        <v>874</v>
      </c>
      <c r="U322" t="s">
        <v>62</v>
      </c>
      <c r="V322" t="s">
        <v>198</v>
      </c>
      <c r="W322" t="s">
        <v>64</v>
      </c>
      <c r="X322">
        <v>3.5384615384615299</v>
      </c>
      <c r="Y322">
        <v>0</v>
      </c>
      <c r="Z322">
        <v>0</v>
      </c>
      <c r="AB322">
        <v>0.282608695652173</v>
      </c>
      <c r="AC322">
        <v>282</v>
      </c>
      <c r="AD322">
        <v>1</v>
      </c>
      <c r="AE322">
        <v>103</v>
      </c>
      <c r="AI322" t="s">
        <v>59</v>
      </c>
      <c r="AJ322">
        <v>2</v>
      </c>
      <c r="AK322">
        <v>6</v>
      </c>
      <c r="AL322">
        <v>0</v>
      </c>
      <c r="AM322">
        <v>248541.955794031</v>
      </c>
      <c r="AN322">
        <v>0</v>
      </c>
      <c r="AO322">
        <v>248541.955794031</v>
      </c>
      <c r="AP322">
        <v>869896.84527910803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v>0</v>
      </c>
      <c r="AW322">
        <v>1765944.6384483599</v>
      </c>
      <c r="AX322">
        <v>0</v>
      </c>
      <c r="AY322">
        <v>1713642.7426680599</v>
      </c>
      <c r="AZ322">
        <v>0</v>
      </c>
      <c r="BA322">
        <v>0</v>
      </c>
      <c r="BB322">
        <v>0</v>
      </c>
      <c r="BC322">
        <v>0</v>
      </c>
      <c r="BD322">
        <v>0</v>
      </c>
      <c r="BE322">
        <v>0</v>
      </c>
      <c r="BG322" t="s">
        <v>1094</v>
      </c>
      <c r="BH322" t="s">
        <v>856</v>
      </c>
      <c r="BN322" t="b">
        <v>0</v>
      </c>
      <c r="BS322">
        <v>282</v>
      </c>
      <c r="BT322">
        <v>2.5</v>
      </c>
      <c r="BU322" t="s">
        <v>67</v>
      </c>
      <c r="BV322">
        <v>2</v>
      </c>
      <c r="BW322">
        <v>0</v>
      </c>
      <c r="BX322">
        <v>2</v>
      </c>
      <c r="BY322">
        <v>455.3519</v>
      </c>
      <c r="BZ322">
        <v>0</v>
      </c>
      <c r="CB322">
        <v>455.3519</v>
      </c>
      <c r="CC322">
        <v>0.63736263736263699</v>
      </c>
      <c r="CD322">
        <v>3.9872000000000001</v>
      </c>
      <c r="CE322">
        <v>3.9872000000000001</v>
      </c>
      <c r="CF322" t="b">
        <v>0</v>
      </c>
      <c r="CG322">
        <v>0</v>
      </c>
      <c r="CH322">
        <v>282</v>
      </c>
      <c r="CL322">
        <v>0</v>
      </c>
      <c r="CM322">
        <v>3479587.3811164298</v>
      </c>
      <c r="CQ322">
        <v>0.83333333333333304</v>
      </c>
      <c r="CR322" t="s">
        <v>59</v>
      </c>
    </row>
    <row r="323" spans="1:96" hidden="1" x14ac:dyDescent="0.55000000000000004">
      <c r="S323" t="s">
        <v>79</v>
      </c>
      <c r="T323" t="s">
        <v>219</v>
      </c>
      <c r="U323" t="s">
        <v>62</v>
      </c>
      <c r="V323" t="s">
        <v>220</v>
      </c>
      <c r="W323" t="s">
        <v>64</v>
      </c>
      <c r="X323">
        <v>0</v>
      </c>
      <c r="Y323">
        <v>0</v>
      </c>
      <c r="Z323">
        <v>0</v>
      </c>
      <c r="AB323">
        <v>0</v>
      </c>
      <c r="AC323">
        <v>833</v>
      </c>
      <c r="AD323">
        <v>0</v>
      </c>
      <c r="AE323">
        <v>-1</v>
      </c>
      <c r="AI323" t="s">
        <v>59</v>
      </c>
      <c r="AJ323">
        <v>2</v>
      </c>
      <c r="AK323">
        <v>0</v>
      </c>
      <c r="AL323">
        <v>0</v>
      </c>
      <c r="AM323">
        <v>244110.67671334799</v>
      </c>
      <c r="AN323">
        <v>0</v>
      </c>
      <c r="AO323">
        <v>244110.67671334799</v>
      </c>
      <c r="AP323">
        <v>0</v>
      </c>
      <c r="AQ323">
        <v>0</v>
      </c>
      <c r="AR323">
        <v>0</v>
      </c>
      <c r="AS323">
        <v>3417549.4739868701</v>
      </c>
      <c r="AT323">
        <v>0</v>
      </c>
      <c r="AU323">
        <v>0</v>
      </c>
      <c r="AV323">
        <v>0</v>
      </c>
      <c r="AW323">
        <v>0</v>
      </c>
      <c r="AX323">
        <v>0</v>
      </c>
      <c r="AY323">
        <v>0</v>
      </c>
      <c r="AZ323">
        <v>0</v>
      </c>
      <c r="BA323">
        <v>0</v>
      </c>
      <c r="BB323">
        <v>0</v>
      </c>
      <c r="BC323">
        <v>0</v>
      </c>
      <c r="BD323">
        <v>0</v>
      </c>
      <c r="BE323">
        <v>854387.36849671905</v>
      </c>
      <c r="BG323" t="s">
        <v>1095</v>
      </c>
      <c r="BH323" t="s">
        <v>66</v>
      </c>
      <c r="BN323" t="b">
        <v>1</v>
      </c>
      <c r="BS323">
        <v>833</v>
      </c>
      <c r="BT323">
        <v>0</v>
      </c>
      <c r="BU323" t="s">
        <v>67</v>
      </c>
      <c r="BV323">
        <v>1</v>
      </c>
      <c r="BW323">
        <v>0</v>
      </c>
      <c r="BX323">
        <v>1</v>
      </c>
      <c r="BY323">
        <v>433.29469999999998</v>
      </c>
      <c r="BZ323">
        <v>0</v>
      </c>
      <c r="CB323">
        <v>433.29469999999998</v>
      </c>
      <c r="CC323" t="s">
        <v>68</v>
      </c>
      <c r="CD323">
        <v>3.4763000000000002</v>
      </c>
      <c r="CE323">
        <v>3.4763000000000002</v>
      </c>
      <c r="CF323" t="b">
        <v>0</v>
      </c>
      <c r="CG323">
        <v>1</v>
      </c>
      <c r="CH323">
        <v>833</v>
      </c>
      <c r="CL323">
        <v>0</v>
      </c>
      <c r="CM323">
        <v>3417549.4739868701</v>
      </c>
      <c r="CQ323">
        <v>0</v>
      </c>
      <c r="CR323" t="s">
        <v>59</v>
      </c>
    </row>
    <row r="324" spans="1:96" x14ac:dyDescent="0.55000000000000004">
      <c r="A324" t="s">
        <v>116</v>
      </c>
      <c r="B324" t="s">
        <v>1345</v>
      </c>
      <c r="C324" t="s">
        <v>118</v>
      </c>
      <c r="D324" t="s">
        <v>1346</v>
      </c>
      <c r="E324" t="s">
        <v>1347</v>
      </c>
      <c r="F324" t="s">
        <v>1348</v>
      </c>
      <c r="G324" t="s">
        <v>122</v>
      </c>
      <c r="H324" t="s">
        <v>123</v>
      </c>
      <c r="I324" t="s">
        <v>124</v>
      </c>
      <c r="J324">
        <v>3</v>
      </c>
      <c r="K324">
        <v>1.0681200000000001E-4</v>
      </c>
      <c r="L324">
        <v>0.94508899999999996</v>
      </c>
      <c r="M324">
        <v>0.53657999999999995</v>
      </c>
      <c r="N324" t="s">
        <v>125</v>
      </c>
      <c r="O324">
        <v>13</v>
      </c>
      <c r="P324" t="s">
        <v>1349</v>
      </c>
      <c r="Q324" t="s">
        <v>1350</v>
      </c>
      <c r="R324" t="s">
        <v>128</v>
      </c>
      <c r="S324" t="s">
        <v>74</v>
      </c>
      <c r="T324" t="s">
        <v>95</v>
      </c>
      <c r="U324" t="s">
        <v>62</v>
      </c>
      <c r="V324" t="s">
        <v>96</v>
      </c>
      <c r="W324" t="s">
        <v>64</v>
      </c>
      <c r="X324">
        <v>1</v>
      </c>
      <c r="Y324">
        <v>0</v>
      </c>
      <c r="Z324">
        <v>0</v>
      </c>
      <c r="AB324">
        <v>1</v>
      </c>
      <c r="AC324">
        <v>544</v>
      </c>
      <c r="AD324">
        <v>0</v>
      </c>
      <c r="AE324">
        <v>212</v>
      </c>
      <c r="AF324" t="s">
        <v>1345</v>
      </c>
      <c r="AG324" t="s">
        <v>118</v>
      </c>
      <c r="AH324" t="s">
        <v>1346</v>
      </c>
      <c r="AI324" t="s">
        <v>59</v>
      </c>
      <c r="AJ324">
        <v>1</v>
      </c>
      <c r="AK324">
        <v>1</v>
      </c>
      <c r="AL324">
        <v>828808.88375362498</v>
      </c>
      <c r="AM324">
        <v>554773.43547515594</v>
      </c>
      <c r="AN324">
        <v>0</v>
      </c>
      <c r="AO324">
        <v>554773.43547515594</v>
      </c>
      <c r="AP324">
        <v>0</v>
      </c>
      <c r="AQ324">
        <v>0</v>
      </c>
      <c r="AR324">
        <v>0</v>
      </c>
      <c r="AS324">
        <v>5280401.4453913001</v>
      </c>
      <c r="AT324">
        <v>0</v>
      </c>
      <c r="AU324">
        <v>0</v>
      </c>
      <c r="AV324">
        <v>0</v>
      </c>
      <c r="AW324">
        <v>0</v>
      </c>
      <c r="AX324">
        <v>0</v>
      </c>
      <c r="AY324">
        <v>0</v>
      </c>
      <c r="AZ324">
        <v>0</v>
      </c>
      <c r="BA324">
        <v>2486426.65126087</v>
      </c>
      <c r="BB324">
        <v>0</v>
      </c>
      <c r="BC324">
        <v>0</v>
      </c>
      <c r="BD324">
        <v>0</v>
      </c>
      <c r="BE324">
        <v>1320100.3613478199</v>
      </c>
      <c r="BF324" t="s">
        <v>1347</v>
      </c>
      <c r="BG324" t="s">
        <v>2675</v>
      </c>
      <c r="BH324" t="s">
        <v>1353</v>
      </c>
      <c r="BJ324" t="s">
        <v>1348</v>
      </c>
      <c r="BK324" t="s">
        <v>122</v>
      </c>
      <c r="BL324" t="s">
        <v>123</v>
      </c>
      <c r="BM324" t="s">
        <v>124</v>
      </c>
      <c r="BN324" t="b">
        <v>0</v>
      </c>
      <c r="BO324">
        <v>3</v>
      </c>
      <c r="BP324">
        <v>1.0681200000000001E-4</v>
      </c>
      <c r="BQ324">
        <v>0.94508899999999996</v>
      </c>
      <c r="BR324">
        <v>0.53657999999999995</v>
      </c>
      <c r="BS324">
        <v>544</v>
      </c>
      <c r="BT324">
        <v>1</v>
      </c>
      <c r="BU324" t="s">
        <v>67</v>
      </c>
      <c r="BV324">
        <v>2</v>
      </c>
      <c r="BW324">
        <v>0</v>
      </c>
      <c r="BX324">
        <v>1</v>
      </c>
      <c r="BY324">
        <v>199.06010000000001</v>
      </c>
      <c r="BZ324">
        <v>0</v>
      </c>
      <c r="CA324" t="s">
        <v>125</v>
      </c>
      <c r="CB324">
        <v>199.06010000000001</v>
      </c>
      <c r="CC324">
        <v>1</v>
      </c>
      <c r="CD324">
        <v>1.5115000000000001</v>
      </c>
      <c r="CE324">
        <v>1.5115000000000001</v>
      </c>
      <c r="CF324" t="b">
        <v>0</v>
      </c>
      <c r="CG324">
        <v>0</v>
      </c>
      <c r="CH324">
        <v>544</v>
      </c>
      <c r="CI324">
        <v>13</v>
      </c>
      <c r="CJ324" t="s">
        <v>1349</v>
      </c>
      <c r="CK324" t="s">
        <v>1350</v>
      </c>
      <c r="CL324">
        <v>0</v>
      </c>
      <c r="CM324">
        <v>7766828.09665218</v>
      </c>
      <c r="CN324" t="s">
        <v>128</v>
      </c>
      <c r="CQ324">
        <v>0</v>
      </c>
      <c r="CR324" t="s">
        <v>59</v>
      </c>
    </row>
    <row r="325" spans="1:96" hidden="1" x14ac:dyDescent="0.55000000000000004">
      <c r="S325" t="s">
        <v>69</v>
      </c>
      <c r="T325" t="s">
        <v>70</v>
      </c>
      <c r="U325" t="s">
        <v>62</v>
      </c>
      <c r="V325" t="s">
        <v>71</v>
      </c>
      <c r="W325" t="s">
        <v>64</v>
      </c>
      <c r="X325">
        <v>0</v>
      </c>
      <c r="Y325">
        <v>0</v>
      </c>
      <c r="Z325">
        <v>0</v>
      </c>
      <c r="AB325">
        <v>0</v>
      </c>
      <c r="AC325">
        <v>556</v>
      </c>
      <c r="AD325">
        <v>0</v>
      </c>
      <c r="AE325">
        <v>-1</v>
      </c>
      <c r="AI325" t="s">
        <v>59</v>
      </c>
      <c r="AJ325">
        <v>2</v>
      </c>
      <c r="AK325">
        <v>0</v>
      </c>
      <c r="AL325">
        <v>1464328.4326508399</v>
      </c>
      <c r="AM325">
        <v>313784.664139467</v>
      </c>
      <c r="AN325">
        <v>0</v>
      </c>
      <c r="AO325">
        <v>313784.664139467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v>0</v>
      </c>
      <c r="AW325">
        <v>0</v>
      </c>
      <c r="AX325">
        <v>0</v>
      </c>
      <c r="AY325">
        <v>0</v>
      </c>
      <c r="AZ325">
        <v>0</v>
      </c>
      <c r="BA325">
        <v>4392985.2979525402</v>
      </c>
      <c r="BB325">
        <v>0</v>
      </c>
      <c r="BC325">
        <v>0</v>
      </c>
      <c r="BD325">
        <v>0</v>
      </c>
      <c r="BE325">
        <v>0</v>
      </c>
      <c r="BG325" t="s">
        <v>1104</v>
      </c>
      <c r="BH325" t="s">
        <v>66</v>
      </c>
      <c r="BN325" t="b">
        <v>1</v>
      </c>
      <c r="BS325">
        <v>556</v>
      </c>
      <c r="BT325">
        <v>0</v>
      </c>
      <c r="BU325" t="s">
        <v>67</v>
      </c>
      <c r="BV325">
        <v>1</v>
      </c>
      <c r="BW325">
        <v>0</v>
      </c>
      <c r="BX325">
        <v>1</v>
      </c>
      <c r="BY325">
        <v>206.88589999999999</v>
      </c>
      <c r="BZ325">
        <v>0</v>
      </c>
      <c r="CB325">
        <v>206.88589999999999</v>
      </c>
      <c r="CC325" t="s">
        <v>68</v>
      </c>
      <c r="CD325">
        <v>0.38250000000000001</v>
      </c>
      <c r="CE325">
        <v>0.38250000000000001</v>
      </c>
      <c r="CF325" t="b">
        <v>0</v>
      </c>
      <c r="CG325">
        <v>1</v>
      </c>
      <c r="CH325">
        <v>556</v>
      </c>
      <c r="CL325">
        <v>0</v>
      </c>
      <c r="CM325">
        <v>4392985.2979525402</v>
      </c>
      <c r="CQ325">
        <v>0</v>
      </c>
      <c r="CR325" t="s">
        <v>59</v>
      </c>
    </row>
    <row r="326" spans="1:96" x14ac:dyDescent="0.55000000000000004">
      <c r="A326" t="s">
        <v>116</v>
      </c>
      <c r="B326" t="s">
        <v>545</v>
      </c>
      <c r="C326" t="s">
        <v>118</v>
      </c>
      <c r="D326" t="s">
        <v>175</v>
      </c>
      <c r="E326" t="s">
        <v>546</v>
      </c>
      <c r="F326" t="s">
        <v>547</v>
      </c>
      <c r="G326" t="s">
        <v>178</v>
      </c>
      <c r="H326" t="s">
        <v>179</v>
      </c>
      <c r="I326" t="s">
        <v>124</v>
      </c>
      <c r="J326">
        <v>1</v>
      </c>
      <c r="K326">
        <v>1.98364E-4</v>
      </c>
      <c r="L326">
        <v>0.77231000000000005</v>
      </c>
      <c r="M326">
        <v>0.873359</v>
      </c>
      <c r="N326" t="s">
        <v>180</v>
      </c>
      <c r="O326">
        <v>48</v>
      </c>
      <c r="P326" t="s">
        <v>548</v>
      </c>
      <c r="Q326" t="s">
        <v>549</v>
      </c>
      <c r="R326" t="s">
        <v>128</v>
      </c>
      <c r="S326" t="s">
        <v>79</v>
      </c>
      <c r="T326" t="s">
        <v>219</v>
      </c>
      <c r="U326" t="s">
        <v>62</v>
      </c>
      <c r="V326" t="s">
        <v>220</v>
      </c>
      <c r="W326" t="s">
        <v>64</v>
      </c>
      <c r="X326">
        <v>1.5714285714285701</v>
      </c>
      <c r="Y326">
        <v>0.119047619047619</v>
      </c>
      <c r="Z326">
        <v>0</v>
      </c>
      <c r="AB326">
        <v>0.63636363636363602</v>
      </c>
      <c r="AC326">
        <v>759</v>
      </c>
      <c r="AD326">
        <v>0.66666666666666596</v>
      </c>
      <c r="AE326">
        <v>26</v>
      </c>
      <c r="AF326" t="s">
        <v>545</v>
      </c>
      <c r="AG326" t="s">
        <v>118</v>
      </c>
      <c r="AH326" t="s">
        <v>175</v>
      </c>
      <c r="AI326" t="s">
        <v>59</v>
      </c>
      <c r="AJ326">
        <v>4</v>
      </c>
      <c r="AK326">
        <v>3</v>
      </c>
      <c r="AL326">
        <v>0</v>
      </c>
      <c r="AM326">
        <v>376117.87936501199</v>
      </c>
      <c r="AN326">
        <v>0</v>
      </c>
      <c r="AO326">
        <v>376117.87936501199</v>
      </c>
      <c r="AP326">
        <v>0</v>
      </c>
      <c r="AQ326">
        <v>0</v>
      </c>
      <c r="AR326">
        <v>0</v>
      </c>
      <c r="AS326">
        <v>5265650.3111101696</v>
      </c>
      <c r="AT326">
        <v>0</v>
      </c>
      <c r="AU326">
        <v>0</v>
      </c>
      <c r="AV326">
        <v>0</v>
      </c>
      <c r="AW326">
        <v>0</v>
      </c>
      <c r="AX326">
        <v>0</v>
      </c>
      <c r="AY326">
        <v>0</v>
      </c>
      <c r="AZ326">
        <v>0</v>
      </c>
      <c r="BA326">
        <v>0</v>
      </c>
      <c r="BB326">
        <v>0</v>
      </c>
      <c r="BC326">
        <v>0</v>
      </c>
      <c r="BD326">
        <v>0</v>
      </c>
      <c r="BE326">
        <v>1316412.5777775401</v>
      </c>
      <c r="BF326" t="s">
        <v>546</v>
      </c>
      <c r="BG326" t="s">
        <v>3602</v>
      </c>
      <c r="BH326" t="s">
        <v>553</v>
      </c>
      <c r="BJ326" t="s">
        <v>547</v>
      </c>
      <c r="BK326" t="s">
        <v>178</v>
      </c>
      <c r="BL326" t="s">
        <v>179</v>
      </c>
      <c r="BM326" t="s">
        <v>124</v>
      </c>
      <c r="BN326" t="b">
        <v>0</v>
      </c>
      <c r="BO326">
        <v>1</v>
      </c>
      <c r="BP326">
        <v>1.98364E-4</v>
      </c>
      <c r="BQ326">
        <v>0.77231000000000005</v>
      </c>
      <c r="BR326">
        <v>0.873359</v>
      </c>
      <c r="BS326">
        <v>759</v>
      </c>
      <c r="BT326">
        <v>4</v>
      </c>
      <c r="BU326" t="s">
        <v>67</v>
      </c>
      <c r="BV326">
        <v>1</v>
      </c>
      <c r="BW326">
        <v>0</v>
      </c>
      <c r="BX326">
        <v>4</v>
      </c>
      <c r="BY326">
        <v>227.12780000000001</v>
      </c>
      <c r="BZ326">
        <v>0</v>
      </c>
      <c r="CA326" t="s">
        <v>180</v>
      </c>
      <c r="CB326">
        <v>227.12780000000001</v>
      </c>
      <c r="CC326">
        <v>0.88571428571428501</v>
      </c>
      <c r="CD326">
        <v>1.7927</v>
      </c>
      <c r="CE326">
        <v>1.7927</v>
      </c>
      <c r="CF326" t="b">
        <v>0</v>
      </c>
      <c r="CG326">
        <v>0</v>
      </c>
      <c r="CH326">
        <v>759</v>
      </c>
      <c r="CI326">
        <v>48</v>
      </c>
      <c r="CJ326" t="s">
        <v>548</v>
      </c>
      <c r="CK326" t="s">
        <v>549</v>
      </c>
      <c r="CL326">
        <v>20</v>
      </c>
      <c r="CM326">
        <v>5265650.3111101696</v>
      </c>
      <c r="CN326" t="s">
        <v>128</v>
      </c>
      <c r="CQ326">
        <v>0.66666666666666596</v>
      </c>
      <c r="CR326" t="s">
        <v>59</v>
      </c>
    </row>
    <row r="327" spans="1:96" hidden="1" x14ac:dyDescent="0.55000000000000004">
      <c r="S327" t="s">
        <v>79</v>
      </c>
      <c r="T327" t="s">
        <v>219</v>
      </c>
      <c r="U327" t="s">
        <v>62</v>
      </c>
      <c r="V327" t="s">
        <v>220</v>
      </c>
      <c r="W327" t="s">
        <v>64</v>
      </c>
      <c r="X327">
        <v>1</v>
      </c>
      <c r="Y327">
        <v>0</v>
      </c>
      <c r="Z327">
        <v>0</v>
      </c>
      <c r="AB327">
        <v>1</v>
      </c>
      <c r="AC327">
        <v>843</v>
      </c>
      <c r="AD327">
        <v>0</v>
      </c>
      <c r="AE327">
        <v>220</v>
      </c>
      <c r="AI327" t="s">
        <v>59</v>
      </c>
      <c r="AJ327">
        <v>1</v>
      </c>
      <c r="AK327">
        <v>1</v>
      </c>
      <c r="AL327">
        <v>0</v>
      </c>
      <c r="AM327">
        <v>234768.355987811</v>
      </c>
      <c r="AN327">
        <v>0</v>
      </c>
      <c r="AO327">
        <v>234768.355987811</v>
      </c>
      <c r="AP327">
        <v>0</v>
      </c>
      <c r="AQ327">
        <v>0</v>
      </c>
      <c r="AR327">
        <v>0</v>
      </c>
      <c r="AS327">
        <v>3286756.98382936</v>
      </c>
      <c r="AT327">
        <v>0</v>
      </c>
      <c r="AU327">
        <v>0</v>
      </c>
      <c r="AV327">
        <v>0</v>
      </c>
      <c r="AW327">
        <v>0</v>
      </c>
      <c r="AX327">
        <v>0</v>
      </c>
      <c r="AY327">
        <v>0</v>
      </c>
      <c r="AZ327">
        <v>0</v>
      </c>
      <c r="BA327">
        <v>0</v>
      </c>
      <c r="BB327">
        <v>0</v>
      </c>
      <c r="BC327">
        <v>0</v>
      </c>
      <c r="BD327">
        <v>0</v>
      </c>
      <c r="BE327">
        <v>821689.24595734</v>
      </c>
      <c r="BG327" t="s">
        <v>1115</v>
      </c>
      <c r="BH327" t="s">
        <v>1116</v>
      </c>
      <c r="BN327" t="b">
        <v>0</v>
      </c>
      <c r="BS327">
        <v>843</v>
      </c>
      <c r="BT327">
        <v>1</v>
      </c>
      <c r="BU327" t="s">
        <v>67</v>
      </c>
      <c r="BV327">
        <v>1</v>
      </c>
      <c r="BW327">
        <v>0</v>
      </c>
      <c r="BX327">
        <v>1</v>
      </c>
      <c r="BY327">
        <v>351.2681</v>
      </c>
      <c r="BZ327">
        <v>0</v>
      </c>
      <c r="CB327">
        <v>351.2681</v>
      </c>
      <c r="CC327">
        <v>1</v>
      </c>
      <c r="CD327">
        <v>4.0869</v>
      </c>
      <c r="CE327">
        <v>4.0869</v>
      </c>
      <c r="CF327" t="b">
        <v>0</v>
      </c>
      <c r="CG327">
        <v>0</v>
      </c>
      <c r="CH327">
        <v>843</v>
      </c>
      <c r="CL327">
        <v>0</v>
      </c>
      <c r="CM327">
        <v>3286756.98382936</v>
      </c>
      <c r="CQ327">
        <v>0</v>
      </c>
      <c r="CR327" t="s">
        <v>59</v>
      </c>
    </row>
    <row r="328" spans="1:96" x14ac:dyDescent="0.55000000000000004">
      <c r="A328" t="s">
        <v>116</v>
      </c>
      <c r="B328" t="s">
        <v>1060</v>
      </c>
      <c r="C328" t="s">
        <v>118</v>
      </c>
      <c r="D328" t="s">
        <v>1061</v>
      </c>
      <c r="E328" t="s">
        <v>1062</v>
      </c>
      <c r="F328" t="s">
        <v>1063</v>
      </c>
      <c r="G328" t="s">
        <v>215</v>
      </c>
      <c r="H328" t="s">
        <v>123</v>
      </c>
      <c r="I328" t="s">
        <v>124</v>
      </c>
      <c r="J328">
        <v>3</v>
      </c>
      <c r="K328">
        <v>1.2207E-4</v>
      </c>
      <c r="L328">
        <v>0.90619300000000003</v>
      </c>
      <c r="M328">
        <v>0.338059</v>
      </c>
      <c r="N328" t="s">
        <v>125</v>
      </c>
      <c r="O328">
        <v>7</v>
      </c>
      <c r="P328" t="s">
        <v>1064</v>
      </c>
      <c r="Q328" t="s">
        <v>1065</v>
      </c>
      <c r="R328" t="s">
        <v>128</v>
      </c>
      <c r="S328" t="s">
        <v>102</v>
      </c>
      <c r="T328" t="s">
        <v>1066</v>
      </c>
      <c r="U328" t="s">
        <v>62</v>
      </c>
      <c r="V328" t="s">
        <v>1067</v>
      </c>
      <c r="W328" t="s">
        <v>64</v>
      </c>
      <c r="X328">
        <v>3.1509433962264102</v>
      </c>
      <c r="Y328">
        <v>0.16978965171889901</v>
      </c>
      <c r="Z328">
        <v>0</v>
      </c>
      <c r="AB328">
        <v>0.31736526946107702</v>
      </c>
      <c r="AC328">
        <v>3</v>
      </c>
      <c r="AD328">
        <v>0.30555555555555503</v>
      </c>
      <c r="AE328">
        <v>24</v>
      </c>
      <c r="AF328" t="s">
        <v>1060</v>
      </c>
      <c r="AG328" t="s">
        <v>118</v>
      </c>
      <c r="AH328" t="s">
        <v>1061</v>
      </c>
      <c r="AI328" t="s">
        <v>59</v>
      </c>
      <c r="AJ328">
        <v>9</v>
      </c>
      <c r="AK328">
        <v>6</v>
      </c>
      <c r="AL328" s="1">
        <v>39169492.886422001</v>
      </c>
      <c r="AM328" s="1">
        <v>91488756.915233493</v>
      </c>
      <c r="AN328" s="1">
        <v>26539828.537810098</v>
      </c>
      <c r="AO328" s="1">
        <v>91488756.915233493</v>
      </c>
      <c r="AP328" s="1">
        <v>173002034.85454899</v>
      </c>
      <c r="AQ328" s="1">
        <v>50366675.828782201</v>
      </c>
      <c r="AR328" s="1">
        <v>209032563.55939299</v>
      </c>
      <c r="AS328">
        <v>4943543.0262045097</v>
      </c>
      <c r="AT328" s="1">
        <v>90853476.780155495</v>
      </c>
      <c r="AU328">
        <v>0</v>
      </c>
      <c r="AV328">
        <v>0</v>
      </c>
      <c r="AW328" s="1">
        <v>181822401.42488199</v>
      </c>
      <c r="AX328" s="1">
        <v>242607983.663508</v>
      </c>
      <c r="AY328" s="1">
        <v>176724277.549649</v>
      </c>
      <c r="AZ328">
        <v>9295784.7349777296</v>
      </c>
      <c r="BA328" s="1">
        <v>117508478.659266</v>
      </c>
      <c r="BB328">
        <v>0</v>
      </c>
      <c r="BC328" s="1">
        <v>144607754.51082799</v>
      </c>
      <c r="BD328" s="1">
        <v>53079657.075620197</v>
      </c>
      <c r="BE328" s="1">
        <v>52303439.525198199</v>
      </c>
      <c r="BF328" t="s">
        <v>1062</v>
      </c>
      <c r="BG328" t="s">
        <v>1068</v>
      </c>
      <c r="BH328" t="s">
        <v>252</v>
      </c>
      <c r="BJ328" t="s">
        <v>1063</v>
      </c>
      <c r="BK328" t="s">
        <v>215</v>
      </c>
      <c r="BL328" t="s">
        <v>123</v>
      </c>
      <c r="BM328" t="s">
        <v>124</v>
      </c>
      <c r="BN328" t="b">
        <v>0</v>
      </c>
      <c r="BO328">
        <v>3</v>
      </c>
      <c r="BP328">
        <v>1.2207E-4</v>
      </c>
      <c r="BQ328">
        <v>0.90619300000000003</v>
      </c>
      <c r="BR328">
        <v>0.338059</v>
      </c>
      <c r="BS328">
        <v>3</v>
      </c>
      <c r="BT328">
        <v>6.1111111111111098</v>
      </c>
      <c r="BU328" t="s">
        <v>67</v>
      </c>
      <c r="BV328">
        <v>11</v>
      </c>
      <c r="BW328">
        <v>0</v>
      </c>
      <c r="BX328">
        <v>9</v>
      </c>
      <c r="BY328">
        <v>361.09190000000001</v>
      </c>
      <c r="BZ328">
        <v>0</v>
      </c>
      <c r="CA328" t="s">
        <v>125</v>
      </c>
      <c r="CB328">
        <v>361.09190000000001</v>
      </c>
      <c r="CC328">
        <v>0.804459691252144</v>
      </c>
      <c r="CD328">
        <v>1.5811999999999999</v>
      </c>
      <c r="CE328">
        <v>1.5811999999999999</v>
      </c>
      <c r="CF328" t="b">
        <v>0</v>
      </c>
      <c r="CG328">
        <v>0</v>
      </c>
      <c r="CH328">
        <v>3</v>
      </c>
      <c r="CI328">
        <v>7</v>
      </c>
      <c r="CJ328" t="s">
        <v>1064</v>
      </c>
      <c r="CK328" t="s">
        <v>1065</v>
      </c>
      <c r="CL328">
        <v>4814</v>
      </c>
      <c r="CM328" s="1">
        <v>1280842596.8132601</v>
      </c>
      <c r="CN328" t="s">
        <v>128</v>
      </c>
      <c r="CQ328">
        <v>0.30994152046783602</v>
      </c>
      <c r="CR328" t="s">
        <v>59</v>
      </c>
    </row>
    <row r="329" spans="1:96" hidden="1" x14ac:dyDescent="0.55000000000000004">
      <c r="S329" t="s">
        <v>74</v>
      </c>
      <c r="T329" t="s">
        <v>75</v>
      </c>
      <c r="U329" t="s">
        <v>62</v>
      </c>
      <c r="V329" t="s">
        <v>76</v>
      </c>
      <c r="W329" t="s">
        <v>64</v>
      </c>
      <c r="X329">
        <v>4.3125</v>
      </c>
      <c r="Y329">
        <v>1.5625510818041501E-2</v>
      </c>
      <c r="Z329">
        <v>0</v>
      </c>
      <c r="AB329">
        <v>0.231884057971014</v>
      </c>
      <c r="AC329">
        <v>407</v>
      </c>
      <c r="AD329">
        <v>0.46666666666666601</v>
      </c>
      <c r="AE329">
        <v>4</v>
      </c>
      <c r="AI329" t="s">
        <v>59</v>
      </c>
      <c r="AJ329">
        <v>6</v>
      </c>
      <c r="AK329">
        <v>12</v>
      </c>
      <c r="AL329">
        <v>7061659.8896796796</v>
      </c>
      <c r="AM329" s="1">
        <v>56363788.380333498</v>
      </c>
      <c r="AN329">
        <v>0</v>
      </c>
      <c r="AO329" s="1">
        <v>56363788.380333498</v>
      </c>
      <c r="AP329">
        <v>0</v>
      </c>
      <c r="AQ329">
        <v>1271602.30174078</v>
      </c>
      <c r="AR329">
        <v>0</v>
      </c>
      <c r="AS329" s="1">
        <v>541134064.91664505</v>
      </c>
      <c r="AT329">
        <v>0</v>
      </c>
      <c r="AU329">
        <v>0</v>
      </c>
      <c r="AV329">
        <v>0</v>
      </c>
      <c r="AW329">
        <v>0</v>
      </c>
      <c r="AX329">
        <v>0</v>
      </c>
      <c r="AY329">
        <v>0</v>
      </c>
      <c r="AZ329" s="1">
        <v>178199919.08039501</v>
      </c>
      <c r="BA329" s="1">
        <v>21184979.669039</v>
      </c>
      <c r="BB329">
        <v>0</v>
      </c>
      <c r="BC329" s="1">
        <v>47302471.3568483</v>
      </c>
      <c r="BD329">
        <v>0</v>
      </c>
      <c r="BE329" s="1">
        <v>191977014.41390699</v>
      </c>
      <c r="BG329" t="s">
        <v>1124</v>
      </c>
      <c r="BH329" t="s">
        <v>196</v>
      </c>
      <c r="BN329" t="b">
        <v>0</v>
      </c>
      <c r="BS329">
        <v>407</v>
      </c>
      <c r="BT329">
        <v>7.6666666666666599</v>
      </c>
      <c r="BU329" t="s">
        <v>67</v>
      </c>
      <c r="BV329">
        <v>5</v>
      </c>
      <c r="BW329">
        <v>0</v>
      </c>
      <c r="BX329">
        <v>6</v>
      </c>
      <c r="BY329">
        <v>385.274</v>
      </c>
      <c r="BZ329">
        <v>0</v>
      </c>
      <c r="CB329">
        <v>385.274</v>
      </c>
      <c r="CC329">
        <v>0.66874999999999996</v>
      </c>
      <c r="CD329">
        <v>4.7977999999999996</v>
      </c>
      <c r="CE329">
        <v>4.7977999999999996</v>
      </c>
      <c r="CF329" t="b">
        <v>0</v>
      </c>
      <c r="CG329">
        <v>0</v>
      </c>
      <c r="CH329">
        <v>407</v>
      </c>
      <c r="CL329">
        <v>812</v>
      </c>
      <c r="CM329" s="1">
        <v>789093037.324669</v>
      </c>
      <c r="CQ329">
        <v>0.31944444444444398</v>
      </c>
      <c r="CR329" t="s">
        <v>59</v>
      </c>
    </row>
    <row r="330" spans="1:96" hidden="1" x14ac:dyDescent="0.55000000000000004">
      <c r="S330" t="s">
        <v>79</v>
      </c>
      <c r="T330" t="s">
        <v>1125</v>
      </c>
      <c r="U330" t="s">
        <v>62</v>
      </c>
      <c r="V330" t="s">
        <v>1126</v>
      </c>
      <c r="W330" t="s">
        <v>64</v>
      </c>
      <c r="X330">
        <v>0</v>
      </c>
      <c r="Y330">
        <v>0</v>
      </c>
      <c r="Z330">
        <v>0</v>
      </c>
      <c r="AB330">
        <v>0</v>
      </c>
      <c r="AC330">
        <v>842</v>
      </c>
      <c r="AD330">
        <v>0</v>
      </c>
      <c r="AE330">
        <v>-1</v>
      </c>
      <c r="AI330" t="s">
        <v>59</v>
      </c>
      <c r="AJ330">
        <v>2</v>
      </c>
      <c r="AK330">
        <v>0</v>
      </c>
      <c r="AL330">
        <v>0</v>
      </c>
      <c r="AM330">
        <v>722157.79067684803</v>
      </c>
      <c r="AN330">
        <v>0</v>
      </c>
      <c r="AO330">
        <v>722157.79067684803</v>
      </c>
      <c r="AP330">
        <v>0</v>
      </c>
      <c r="AQ330">
        <v>3478785.5645040101</v>
      </c>
      <c r="AR330">
        <v>0</v>
      </c>
      <c r="AS330">
        <v>4261094.6854789797</v>
      </c>
      <c r="AT330">
        <v>0</v>
      </c>
      <c r="AU330">
        <v>0</v>
      </c>
      <c r="AV330">
        <v>0</v>
      </c>
      <c r="AW330">
        <v>0</v>
      </c>
      <c r="AX330">
        <v>0</v>
      </c>
      <c r="AY330">
        <v>0</v>
      </c>
      <c r="AZ330">
        <v>0</v>
      </c>
      <c r="BA330">
        <v>0</v>
      </c>
      <c r="BB330">
        <v>0</v>
      </c>
      <c r="BC330">
        <v>2370328.81949287</v>
      </c>
      <c r="BD330">
        <v>0</v>
      </c>
      <c r="BE330">
        <v>2527552.2673689602</v>
      </c>
      <c r="BG330" t="s">
        <v>1127</v>
      </c>
      <c r="BH330" t="s">
        <v>66</v>
      </c>
      <c r="BN330" t="b">
        <v>1</v>
      </c>
      <c r="BS330">
        <v>842</v>
      </c>
      <c r="BT330">
        <v>0</v>
      </c>
      <c r="BU330" t="s">
        <v>67</v>
      </c>
      <c r="BV330">
        <v>3</v>
      </c>
      <c r="BW330">
        <v>0</v>
      </c>
      <c r="BX330">
        <v>1</v>
      </c>
      <c r="BY330">
        <v>441.23970000000003</v>
      </c>
      <c r="BZ330">
        <v>0</v>
      </c>
      <c r="CB330">
        <v>441.23970000000003</v>
      </c>
      <c r="CC330" t="s">
        <v>68</v>
      </c>
      <c r="CD330">
        <v>4.5362999999999998</v>
      </c>
      <c r="CE330">
        <v>4.5362999999999998</v>
      </c>
      <c r="CF330" t="b">
        <v>0</v>
      </c>
      <c r="CG330">
        <v>1</v>
      </c>
      <c r="CH330">
        <v>842</v>
      </c>
      <c r="CL330">
        <v>0</v>
      </c>
      <c r="CM330" s="1">
        <v>10110209.0694758</v>
      </c>
      <c r="CQ330">
        <v>0</v>
      </c>
      <c r="CR330" t="s">
        <v>59</v>
      </c>
    </row>
    <row r="331" spans="1:96" hidden="1" x14ac:dyDescent="0.55000000000000004">
      <c r="S331" t="s">
        <v>83</v>
      </c>
      <c r="T331" t="s">
        <v>225</v>
      </c>
      <c r="U331" t="s">
        <v>62</v>
      </c>
      <c r="V331" t="s">
        <v>85</v>
      </c>
      <c r="W331" t="s">
        <v>64</v>
      </c>
      <c r="X331">
        <v>1</v>
      </c>
      <c r="Y331">
        <v>0</v>
      </c>
      <c r="Z331">
        <v>0</v>
      </c>
      <c r="AB331">
        <v>1</v>
      </c>
      <c r="AC331">
        <v>1697</v>
      </c>
      <c r="AD331">
        <v>0</v>
      </c>
      <c r="AE331">
        <v>216</v>
      </c>
      <c r="AI331" t="s">
        <v>59</v>
      </c>
      <c r="AJ331">
        <v>1</v>
      </c>
      <c r="AK331">
        <v>1</v>
      </c>
      <c r="AL331">
        <v>0</v>
      </c>
      <c r="AM331">
        <v>162173.10539630501</v>
      </c>
      <c r="AN331">
        <v>0</v>
      </c>
      <c r="AO331">
        <v>162173.10539630501</v>
      </c>
      <c r="AP331">
        <v>567605.86888706998</v>
      </c>
      <c r="AQ331">
        <v>0</v>
      </c>
      <c r="AR331">
        <v>0</v>
      </c>
      <c r="AS331">
        <v>0</v>
      </c>
      <c r="AT331">
        <v>0</v>
      </c>
      <c r="AU331">
        <v>0</v>
      </c>
      <c r="AV331">
        <v>0</v>
      </c>
      <c r="AW331">
        <v>0</v>
      </c>
      <c r="AX331">
        <v>2270423.4755482799</v>
      </c>
      <c r="AY331">
        <v>0</v>
      </c>
      <c r="AZ331">
        <v>0</v>
      </c>
      <c r="BA331">
        <v>0</v>
      </c>
      <c r="BB331">
        <v>0</v>
      </c>
      <c r="BC331">
        <v>0</v>
      </c>
      <c r="BD331">
        <v>0</v>
      </c>
      <c r="BE331">
        <v>0</v>
      </c>
      <c r="BG331" t="s">
        <v>1128</v>
      </c>
      <c r="BH331" t="s">
        <v>1129</v>
      </c>
      <c r="BN331" t="b">
        <v>0</v>
      </c>
      <c r="BS331">
        <v>1697</v>
      </c>
      <c r="BT331">
        <v>1</v>
      </c>
      <c r="BU331" t="s">
        <v>67</v>
      </c>
      <c r="BV331">
        <v>1</v>
      </c>
      <c r="BW331">
        <v>0</v>
      </c>
      <c r="BX331">
        <v>1</v>
      </c>
      <c r="BY331">
        <v>335.22140000000002</v>
      </c>
      <c r="BZ331">
        <v>0</v>
      </c>
      <c r="CB331">
        <v>335.22140000000002</v>
      </c>
      <c r="CC331">
        <v>1</v>
      </c>
      <c r="CD331">
        <v>5.4339000000000004</v>
      </c>
      <c r="CE331">
        <v>5.4339000000000004</v>
      </c>
      <c r="CF331" t="b">
        <v>0</v>
      </c>
      <c r="CG331">
        <v>0</v>
      </c>
      <c r="CH331">
        <v>1697</v>
      </c>
      <c r="CL331">
        <v>0</v>
      </c>
      <c r="CM331">
        <v>2270423.4755482799</v>
      </c>
      <c r="CQ331">
        <v>0</v>
      </c>
      <c r="CR331" t="s">
        <v>59</v>
      </c>
    </row>
    <row r="332" spans="1:96" hidden="1" x14ac:dyDescent="0.55000000000000004">
      <c r="S332" t="s">
        <v>83</v>
      </c>
      <c r="T332" t="s">
        <v>284</v>
      </c>
      <c r="U332" t="s">
        <v>62</v>
      </c>
      <c r="V332" t="s">
        <v>285</v>
      </c>
      <c r="W332" t="s">
        <v>64</v>
      </c>
      <c r="X332">
        <v>0</v>
      </c>
      <c r="Y332">
        <v>0</v>
      </c>
      <c r="Z332">
        <v>0</v>
      </c>
      <c r="AB332">
        <v>0</v>
      </c>
      <c r="AC332">
        <v>1870</v>
      </c>
      <c r="AD332">
        <v>0</v>
      </c>
      <c r="AE332">
        <v>-1</v>
      </c>
      <c r="AI332" t="s">
        <v>59</v>
      </c>
      <c r="AJ332">
        <v>2</v>
      </c>
      <c r="AK332">
        <v>0</v>
      </c>
      <c r="AL332">
        <v>0</v>
      </c>
      <c r="AM332">
        <v>105398.449628277</v>
      </c>
      <c r="AN332">
        <v>0</v>
      </c>
      <c r="AO332">
        <v>105398.449628277</v>
      </c>
      <c r="AP332">
        <v>368894.57369897002</v>
      </c>
      <c r="AQ332">
        <v>0</v>
      </c>
      <c r="AR332">
        <v>0</v>
      </c>
      <c r="AS332">
        <v>0</v>
      </c>
      <c r="AT332">
        <v>1475578.2947958801</v>
      </c>
      <c r="AU332">
        <v>0</v>
      </c>
      <c r="AV332">
        <v>0</v>
      </c>
      <c r="AW332">
        <v>0</v>
      </c>
      <c r="AX332">
        <v>0</v>
      </c>
      <c r="AY332">
        <v>0</v>
      </c>
      <c r="AZ332">
        <v>0</v>
      </c>
      <c r="BA332">
        <v>0</v>
      </c>
      <c r="BB332">
        <v>0</v>
      </c>
      <c r="BC332">
        <v>0</v>
      </c>
      <c r="BD332">
        <v>0</v>
      </c>
      <c r="BE332">
        <v>0</v>
      </c>
      <c r="BG332" t="s">
        <v>1130</v>
      </c>
      <c r="BH332" t="s">
        <v>66</v>
      </c>
      <c r="BN332" t="b">
        <v>1</v>
      </c>
      <c r="BS332">
        <v>1870</v>
      </c>
      <c r="BT332">
        <v>0</v>
      </c>
      <c r="BU332" t="s">
        <v>67</v>
      </c>
      <c r="BV332">
        <v>1</v>
      </c>
      <c r="BW332">
        <v>0</v>
      </c>
      <c r="BX332">
        <v>1</v>
      </c>
      <c r="BY332">
        <v>369.16660000000002</v>
      </c>
      <c r="BZ332">
        <v>0</v>
      </c>
      <c r="CB332">
        <v>369.16660000000002</v>
      </c>
      <c r="CC332" t="s">
        <v>68</v>
      </c>
      <c r="CD332">
        <v>3.8504</v>
      </c>
      <c r="CE332">
        <v>3.8504</v>
      </c>
      <c r="CF332" t="b">
        <v>0</v>
      </c>
      <c r="CG332">
        <v>1</v>
      </c>
      <c r="CH332">
        <v>1870</v>
      </c>
      <c r="CL332">
        <v>0</v>
      </c>
      <c r="CM332">
        <v>1475578.2947958801</v>
      </c>
      <c r="CQ332">
        <v>0</v>
      </c>
      <c r="CR332" t="s">
        <v>59</v>
      </c>
    </row>
    <row r="333" spans="1:96" hidden="1" x14ac:dyDescent="0.55000000000000004">
      <c r="S333" t="s">
        <v>79</v>
      </c>
      <c r="T333" t="s">
        <v>1082</v>
      </c>
      <c r="U333" t="s">
        <v>62</v>
      </c>
      <c r="V333" t="s">
        <v>1083</v>
      </c>
      <c r="W333" t="s">
        <v>64</v>
      </c>
      <c r="X333">
        <v>1.5</v>
      </c>
      <c r="Y333">
        <v>0</v>
      </c>
      <c r="Z333">
        <v>0</v>
      </c>
      <c r="AB333">
        <v>0.66666666666666596</v>
      </c>
      <c r="AC333">
        <v>910</v>
      </c>
      <c r="AD333">
        <v>1</v>
      </c>
      <c r="AE333">
        <v>18</v>
      </c>
      <c r="AI333" t="s">
        <v>59</v>
      </c>
      <c r="AJ333">
        <v>2</v>
      </c>
      <c r="AK333">
        <v>2</v>
      </c>
      <c r="AL333">
        <v>0</v>
      </c>
      <c r="AM333">
        <v>8407976.4588211793</v>
      </c>
      <c r="AN333">
        <v>0</v>
      </c>
      <c r="AO333">
        <v>8407976.4588211793</v>
      </c>
      <c r="AP333">
        <v>0</v>
      </c>
      <c r="AQ333" s="1">
        <v>99399772.978374496</v>
      </c>
      <c r="AR333">
        <v>0</v>
      </c>
      <c r="AS333">
        <v>3465714.44932708</v>
      </c>
      <c r="AT333">
        <v>0</v>
      </c>
      <c r="AU333">
        <v>0</v>
      </c>
      <c r="AV333">
        <v>0</v>
      </c>
      <c r="AW333">
        <v>0</v>
      </c>
      <c r="AX333">
        <v>0</v>
      </c>
      <c r="AY333">
        <v>0</v>
      </c>
      <c r="AZ333" s="1">
        <v>14846182.995795</v>
      </c>
      <c r="BA333">
        <v>0</v>
      </c>
      <c r="BB333">
        <v>0</v>
      </c>
      <c r="BC333">
        <v>0</v>
      </c>
      <c r="BD333">
        <v>0</v>
      </c>
      <c r="BE333" s="1">
        <v>29427917.605874099</v>
      </c>
      <c r="BG333" t="s">
        <v>1131</v>
      </c>
      <c r="BH333" t="s">
        <v>402</v>
      </c>
      <c r="BN333" t="b">
        <v>0</v>
      </c>
      <c r="BS333">
        <v>910</v>
      </c>
      <c r="BT333">
        <v>3</v>
      </c>
      <c r="BU333" t="s">
        <v>67</v>
      </c>
      <c r="BV333">
        <v>3</v>
      </c>
      <c r="BW333">
        <v>0</v>
      </c>
      <c r="BX333">
        <v>2</v>
      </c>
      <c r="BY333">
        <v>433.29489999999998</v>
      </c>
      <c r="BZ333">
        <v>0</v>
      </c>
      <c r="CB333">
        <v>433.29489999999998</v>
      </c>
      <c r="CC333">
        <v>0.83333333333333304</v>
      </c>
      <c r="CD333">
        <v>4.7451999999999996</v>
      </c>
      <c r="CE333">
        <v>4.7451999999999996</v>
      </c>
      <c r="CF333" t="b">
        <v>0</v>
      </c>
      <c r="CG333">
        <v>0</v>
      </c>
      <c r="CH333">
        <v>910</v>
      </c>
      <c r="CL333">
        <v>0</v>
      </c>
      <c r="CM333" s="1">
        <v>117711670.42349599</v>
      </c>
      <c r="CQ333">
        <v>0.75</v>
      </c>
      <c r="CR333" t="s">
        <v>59</v>
      </c>
    </row>
    <row r="334" spans="1:96" x14ac:dyDescent="0.55000000000000004">
      <c r="A334" t="s">
        <v>242</v>
      </c>
      <c r="B334" t="s">
        <v>554</v>
      </c>
      <c r="C334" t="s">
        <v>143</v>
      </c>
      <c r="D334" t="s">
        <v>418</v>
      </c>
      <c r="E334" t="s">
        <v>555</v>
      </c>
      <c r="F334" t="s">
        <v>556</v>
      </c>
      <c r="G334" t="s">
        <v>215</v>
      </c>
      <c r="H334" t="s">
        <v>123</v>
      </c>
      <c r="I334" t="s">
        <v>147</v>
      </c>
      <c r="J334">
        <v>3</v>
      </c>
      <c r="K334">
        <v>1.83105E-4</v>
      </c>
      <c r="L334">
        <v>0.88188299999999997</v>
      </c>
      <c r="M334">
        <v>0.70096000000000003</v>
      </c>
      <c r="N334" t="s">
        <v>421</v>
      </c>
      <c r="O334">
        <v>50</v>
      </c>
      <c r="P334" t="s">
        <v>557</v>
      </c>
      <c r="Q334" t="s">
        <v>558</v>
      </c>
      <c r="R334" t="s">
        <v>128</v>
      </c>
      <c r="S334" t="s">
        <v>74</v>
      </c>
      <c r="T334" t="s">
        <v>110</v>
      </c>
      <c r="U334" t="s">
        <v>62</v>
      </c>
      <c r="V334" t="s">
        <v>111</v>
      </c>
      <c r="W334" t="s">
        <v>64</v>
      </c>
      <c r="X334">
        <v>1</v>
      </c>
      <c r="Y334">
        <v>0.16666666666666599</v>
      </c>
      <c r="Z334">
        <v>0</v>
      </c>
      <c r="AB334">
        <v>1</v>
      </c>
      <c r="AC334">
        <v>542</v>
      </c>
      <c r="AD334">
        <v>0.66666666666666596</v>
      </c>
      <c r="AE334">
        <v>28</v>
      </c>
      <c r="AF334" t="s">
        <v>554</v>
      </c>
      <c r="AG334" t="s">
        <v>143</v>
      </c>
      <c r="AH334" t="s">
        <v>418</v>
      </c>
      <c r="AI334" t="s">
        <v>59</v>
      </c>
      <c r="AJ334">
        <v>3</v>
      </c>
      <c r="AK334">
        <v>1</v>
      </c>
      <c r="AL334">
        <v>817879.93643688899</v>
      </c>
      <c r="AM334">
        <v>1470824.99019072</v>
      </c>
      <c r="AN334">
        <v>0</v>
      </c>
      <c r="AO334">
        <v>1470824.99019072</v>
      </c>
      <c r="AP334">
        <v>0</v>
      </c>
      <c r="AQ334">
        <v>0</v>
      </c>
      <c r="AR334">
        <v>0</v>
      </c>
      <c r="AS334">
        <v>4923565.0183103504</v>
      </c>
      <c r="AT334">
        <v>0</v>
      </c>
      <c r="AU334">
        <v>0</v>
      </c>
      <c r="AV334">
        <v>0</v>
      </c>
      <c r="AW334">
        <v>0</v>
      </c>
      <c r="AX334">
        <v>0</v>
      </c>
      <c r="AY334">
        <v>0</v>
      </c>
      <c r="AZ334">
        <v>0</v>
      </c>
      <c r="BA334">
        <v>2453639.8093106602</v>
      </c>
      <c r="BB334">
        <v>0</v>
      </c>
      <c r="BC334" s="1">
        <v>13214345.035049099</v>
      </c>
      <c r="BD334">
        <v>0</v>
      </c>
      <c r="BE334">
        <v>4534477.5133398697</v>
      </c>
      <c r="BF334" t="s">
        <v>555</v>
      </c>
      <c r="BG334" t="s">
        <v>1850</v>
      </c>
      <c r="BH334" t="s">
        <v>1851</v>
      </c>
      <c r="BJ334" t="s">
        <v>556</v>
      </c>
      <c r="BK334" t="s">
        <v>215</v>
      </c>
      <c r="BL334" t="s">
        <v>123</v>
      </c>
      <c r="BM334" t="s">
        <v>147</v>
      </c>
      <c r="BN334" t="b">
        <v>0</v>
      </c>
      <c r="BO334">
        <v>3</v>
      </c>
      <c r="BP334">
        <v>1.83105E-4</v>
      </c>
      <c r="BQ334">
        <v>0.88188299999999997</v>
      </c>
      <c r="BR334">
        <v>0.70096000000000003</v>
      </c>
      <c r="BS334">
        <v>542</v>
      </c>
      <c r="BT334">
        <v>2.3333333333333299</v>
      </c>
      <c r="BU334" t="s">
        <v>67</v>
      </c>
      <c r="BV334">
        <v>3</v>
      </c>
      <c r="BW334">
        <v>0</v>
      </c>
      <c r="BX334">
        <v>3</v>
      </c>
      <c r="BY334">
        <v>261.22120000000001</v>
      </c>
      <c r="BZ334">
        <v>0</v>
      </c>
      <c r="CA334" t="s">
        <v>421</v>
      </c>
      <c r="CB334">
        <v>261.22120000000001</v>
      </c>
      <c r="CC334">
        <v>1</v>
      </c>
      <c r="CD334">
        <v>5.0351999999999997</v>
      </c>
      <c r="CE334">
        <v>5.0351999999999997</v>
      </c>
      <c r="CF334" t="b">
        <v>0</v>
      </c>
      <c r="CG334">
        <v>0</v>
      </c>
      <c r="CH334">
        <v>542</v>
      </c>
      <c r="CI334">
        <v>50</v>
      </c>
      <c r="CJ334" t="s">
        <v>557</v>
      </c>
      <c r="CK334" t="s">
        <v>558</v>
      </c>
      <c r="CL334">
        <v>2</v>
      </c>
      <c r="CM334" s="1">
        <v>20591549.862670101</v>
      </c>
      <c r="CN334" t="s">
        <v>128</v>
      </c>
      <c r="CQ334">
        <v>0.77777777777777701</v>
      </c>
      <c r="CR334" t="s">
        <v>59</v>
      </c>
    </row>
    <row r="335" spans="1:96" hidden="1" x14ac:dyDescent="0.55000000000000004">
      <c r="S335" t="s">
        <v>79</v>
      </c>
      <c r="T335" t="s">
        <v>472</v>
      </c>
      <c r="U335" t="s">
        <v>62</v>
      </c>
      <c r="V335" t="s">
        <v>473</v>
      </c>
      <c r="W335" t="s">
        <v>64</v>
      </c>
      <c r="X335">
        <v>0</v>
      </c>
      <c r="Y335">
        <v>0</v>
      </c>
      <c r="Z335">
        <v>0</v>
      </c>
      <c r="AB335">
        <v>0</v>
      </c>
      <c r="AC335">
        <v>1081</v>
      </c>
      <c r="AD335">
        <v>0</v>
      </c>
      <c r="AE335">
        <v>-1</v>
      </c>
      <c r="AI335" t="s">
        <v>59</v>
      </c>
      <c r="AJ335">
        <v>2</v>
      </c>
      <c r="AK335">
        <v>0</v>
      </c>
      <c r="AL335">
        <v>0</v>
      </c>
      <c r="AM335">
        <v>621651.62934828806</v>
      </c>
      <c r="AN335">
        <v>0</v>
      </c>
      <c r="AO335">
        <v>621651.62934828806</v>
      </c>
      <c r="AP335">
        <v>0</v>
      </c>
      <c r="AQ335">
        <v>0</v>
      </c>
      <c r="AR335">
        <v>0</v>
      </c>
      <c r="AS335">
        <v>1058694.48912318</v>
      </c>
      <c r="AT335">
        <v>0</v>
      </c>
      <c r="AU335">
        <v>0</v>
      </c>
      <c r="AV335">
        <v>0</v>
      </c>
      <c r="AW335">
        <v>0</v>
      </c>
      <c r="AX335">
        <v>0</v>
      </c>
      <c r="AY335">
        <v>0</v>
      </c>
      <c r="AZ335">
        <v>7644428.32175285</v>
      </c>
      <c r="BA335">
        <v>0</v>
      </c>
      <c r="BB335">
        <v>0</v>
      </c>
      <c r="BC335">
        <v>0</v>
      </c>
      <c r="BD335">
        <v>0</v>
      </c>
      <c r="BE335">
        <v>2175780.7027190099</v>
      </c>
      <c r="BG335" t="s">
        <v>1133</v>
      </c>
      <c r="BH335" t="s">
        <v>66</v>
      </c>
      <c r="BN335" t="b">
        <v>1</v>
      </c>
      <c r="BS335">
        <v>1081</v>
      </c>
      <c r="BT335">
        <v>0</v>
      </c>
      <c r="BU335" t="s">
        <v>67</v>
      </c>
      <c r="BV335">
        <v>2</v>
      </c>
      <c r="BW335">
        <v>0</v>
      </c>
      <c r="BX335">
        <v>1</v>
      </c>
      <c r="BY335">
        <v>301.07069999999999</v>
      </c>
      <c r="BZ335">
        <v>0</v>
      </c>
      <c r="CB335">
        <v>301.07069999999999</v>
      </c>
      <c r="CC335" t="s">
        <v>68</v>
      </c>
      <c r="CD335">
        <v>3.0760999999999998</v>
      </c>
      <c r="CE335">
        <v>3.0760999999999998</v>
      </c>
      <c r="CF335" t="b">
        <v>0</v>
      </c>
      <c r="CG335">
        <v>1</v>
      </c>
      <c r="CH335">
        <v>1081</v>
      </c>
      <c r="CL335">
        <v>0</v>
      </c>
      <c r="CM335">
        <v>8703122.8108760398</v>
      </c>
      <c r="CQ335">
        <v>0</v>
      </c>
      <c r="CR335" t="s">
        <v>59</v>
      </c>
    </row>
    <row r="336" spans="1:96" hidden="1" x14ac:dyDescent="0.55000000000000004">
      <c r="S336" t="s">
        <v>102</v>
      </c>
      <c r="T336" t="s">
        <v>600</v>
      </c>
      <c r="U336" t="s">
        <v>62</v>
      </c>
      <c r="V336" t="s">
        <v>601</v>
      </c>
      <c r="W336" t="s">
        <v>64</v>
      </c>
      <c r="X336">
        <v>2.0666666666666602</v>
      </c>
      <c r="Y336">
        <v>0</v>
      </c>
      <c r="Z336">
        <v>0</v>
      </c>
      <c r="AB336">
        <v>0.483870967741935</v>
      </c>
      <c r="AC336">
        <v>176</v>
      </c>
      <c r="AD336">
        <v>1</v>
      </c>
      <c r="AE336">
        <v>94</v>
      </c>
      <c r="AI336" t="s">
        <v>59</v>
      </c>
      <c r="AJ336">
        <v>4</v>
      </c>
      <c r="AK336">
        <v>4</v>
      </c>
      <c r="AL336">
        <v>3159378.5772334598</v>
      </c>
      <c r="AM336">
        <v>9564285.7288051695</v>
      </c>
      <c r="AN336">
        <v>8181615.5844077803</v>
      </c>
      <c r="AO336">
        <v>9564285.7288051695</v>
      </c>
      <c r="AP336" s="1">
        <v>10541459.550003599</v>
      </c>
      <c r="AQ336" s="1">
        <v>30319832.348166</v>
      </c>
      <c r="AR336">
        <v>3702073.46129158</v>
      </c>
      <c r="AS336" s="1">
        <v>13268069.4495975</v>
      </c>
      <c r="AT336">
        <v>8106479.9597038096</v>
      </c>
      <c r="AU336">
        <v>2677235.6461109198</v>
      </c>
      <c r="AV336">
        <v>0</v>
      </c>
      <c r="AW336">
        <v>6612073.76852421</v>
      </c>
      <c r="AX336" s="1">
        <v>14710502.280799899</v>
      </c>
      <c r="AY336" s="1">
        <v>12736782.1909866</v>
      </c>
      <c r="AZ336" s="1">
        <v>11833093.5700294</v>
      </c>
      <c r="BA336">
        <v>6800900.0855894601</v>
      </c>
      <c r="BB336">
        <v>9272526.1621851902</v>
      </c>
      <c r="BC336">
        <v>6769726.2736572297</v>
      </c>
      <c r="BD336">
        <v>7090705.0066303601</v>
      </c>
      <c r="BE336" s="1">
        <v>15547680.410362501</v>
      </c>
      <c r="BG336" t="s">
        <v>1134</v>
      </c>
      <c r="BH336" t="s">
        <v>582</v>
      </c>
      <c r="BN336" t="b">
        <v>0</v>
      </c>
      <c r="BS336">
        <v>176</v>
      </c>
      <c r="BT336">
        <v>7.25</v>
      </c>
      <c r="BU336" t="s">
        <v>67</v>
      </c>
      <c r="BV336">
        <v>13</v>
      </c>
      <c r="BW336">
        <v>0</v>
      </c>
      <c r="BX336">
        <v>4</v>
      </c>
      <c r="BY336">
        <v>111.0095</v>
      </c>
      <c r="BZ336">
        <v>0</v>
      </c>
      <c r="CB336">
        <v>111.0095</v>
      </c>
      <c r="CC336">
        <v>0.89333333333333298</v>
      </c>
      <c r="CD336">
        <v>0.33389999999999997</v>
      </c>
      <c r="CE336">
        <v>0.33389999999999997</v>
      </c>
      <c r="CF336" t="b">
        <v>0</v>
      </c>
      <c r="CG336">
        <v>0</v>
      </c>
      <c r="CH336">
        <v>176</v>
      </c>
      <c r="CL336">
        <v>0</v>
      </c>
      <c r="CM336" s="1">
        <v>133900000.203272</v>
      </c>
      <c r="CQ336">
        <v>0.65909090909090895</v>
      </c>
      <c r="CR336" t="s">
        <v>59</v>
      </c>
    </row>
    <row r="337" spans="1:96" hidden="1" x14ac:dyDescent="0.55000000000000004">
      <c r="S337" t="s">
        <v>313</v>
      </c>
      <c r="T337" t="s">
        <v>1135</v>
      </c>
      <c r="U337" t="s">
        <v>62</v>
      </c>
      <c r="V337" t="s">
        <v>1136</v>
      </c>
      <c r="W337" t="s">
        <v>64</v>
      </c>
      <c r="X337">
        <v>3.4411764705882302</v>
      </c>
      <c r="Y337">
        <v>6.4736811328555105E-2</v>
      </c>
      <c r="Z337">
        <v>0</v>
      </c>
      <c r="AB337">
        <v>0.29059829059829001</v>
      </c>
      <c r="AC337">
        <v>12</v>
      </c>
      <c r="AD337">
        <v>0.55555555555555503</v>
      </c>
      <c r="AE337">
        <v>8</v>
      </c>
      <c r="AI337" t="s">
        <v>59</v>
      </c>
      <c r="AJ337">
        <v>10</v>
      </c>
      <c r="AK337">
        <v>6</v>
      </c>
      <c r="AL337">
        <v>0</v>
      </c>
      <c r="AM337" s="1">
        <v>96009946.754553795</v>
      </c>
      <c r="AN337" s="1">
        <v>66468935.019613102</v>
      </c>
      <c r="AO337" s="1">
        <v>96009946.754553795</v>
      </c>
      <c r="AP337" s="1">
        <v>299380506.75915098</v>
      </c>
      <c r="AQ337">
        <v>0</v>
      </c>
      <c r="AR337">
        <v>0</v>
      </c>
      <c r="AS337">
        <v>5811630.4644603701</v>
      </c>
      <c r="AT337">
        <v>0</v>
      </c>
      <c r="AU337">
        <v>0</v>
      </c>
      <c r="AV337">
        <v>0</v>
      </c>
      <c r="AW337" s="1">
        <v>568169199.31889403</v>
      </c>
      <c r="AX337" s="1">
        <v>564271165.56037605</v>
      </c>
      <c r="AY337" s="1">
        <v>65081662.1573366</v>
      </c>
      <c r="AZ337">
        <v>0</v>
      </c>
      <c r="BA337">
        <v>0</v>
      </c>
      <c r="BB337">
        <v>0</v>
      </c>
      <c r="BC337">
        <v>7867727.0234593898</v>
      </c>
      <c r="BD337" s="1">
        <v>132937870.039226</v>
      </c>
      <c r="BE337">
        <v>3419839.3719799402</v>
      </c>
      <c r="BG337" t="s">
        <v>1137</v>
      </c>
      <c r="BH337" t="s">
        <v>87</v>
      </c>
      <c r="BN337" t="b">
        <v>0</v>
      </c>
      <c r="BS337">
        <v>12</v>
      </c>
      <c r="BT337">
        <v>8.6999999999999993</v>
      </c>
      <c r="BU337" t="s">
        <v>67</v>
      </c>
      <c r="BV337">
        <v>6</v>
      </c>
      <c r="BW337">
        <v>0</v>
      </c>
      <c r="BX337">
        <v>10</v>
      </c>
      <c r="BY337">
        <v>287.20069999999998</v>
      </c>
      <c r="BZ337">
        <v>0</v>
      </c>
      <c r="CB337">
        <v>287.20069999999998</v>
      </c>
      <c r="CC337">
        <v>0.75588235294117601</v>
      </c>
      <c r="CD337">
        <v>4.6059000000000001</v>
      </c>
      <c r="CE337">
        <v>4.6059000000000001</v>
      </c>
      <c r="CF337" t="b">
        <v>0</v>
      </c>
      <c r="CG337">
        <v>0</v>
      </c>
      <c r="CH337">
        <v>12</v>
      </c>
      <c r="CL337">
        <v>5992</v>
      </c>
      <c r="CM337" s="1">
        <v>1344139254.56375</v>
      </c>
      <c r="CQ337">
        <v>0.435</v>
      </c>
      <c r="CR337" t="s">
        <v>59</v>
      </c>
    </row>
    <row r="338" spans="1:96" hidden="1" x14ac:dyDescent="0.55000000000000004">
      <c r="S338" t="s">
        <v>83</v>
      </c>
      <c r="T338" t="s">
        <v>1138</v>
      </c>
      <c r="U338" t="s">
        <v>62</v>
      </c>
      <c r="V338" t="s">
        <v>279</v>
      </c>
      <c r="W338" t="s">
        <v>64</v>
      </c>
      <c r="X338">
        <v>5</v>
      </c>
      <c r="Y338">
        <v>2.94117647058823E-2</v>
      </c>
      <c r="Z338">
        <v>0</v>
      </c>
      <c r="AB338">
        <v>0.2</v>
      </c>
      <c r="AC338">
        <v>1698</v>
      </c>
      <c r="AD338">
        <v>0.33333333333333298</v>
      </c>
      <c r="AE338">
        <v>8</v>
      </c>
      <c r="AI338" t="s">
        <v>59</v>
      </c>
      <c r="AJ338">
        <v>3</v>
      </c>
      <c r="AK338">
        <v>8</v>
      </c>
      <c r="AL338">
        <v>0</v>
      </c>
      <c r="AM338">
        <v>528851.11406161904</v>
      </c>
      <c r="AN338">
        <v>0</v>
      </c>
      <c r="AO338">
        <v>528851.11406161904</v>
      </c>
      <c r="AP338">
        <v>1850978.8992156601</v>
      </c>
      <c r="AQ338">
        <v>0</v>
      </c>
      <c r="AR338">
        <v>0</v>
      </c>
      <c r="AS338">
        <v>0</v>
      </c>
      <c r="AT338">
        <v>2508637.6243714099</v>
      </c>
      <c r="AU338">
        <v>0</v>
      </c>
      <c r="AV338">
        <v>0</v>
      </c>
      <c r="AW338">
        <v>0</v>
      </c>
      <c r="AX338">
        <v>4895277.9724912504</v>
      </c>
      <c r="AY338">
        <v>0</v>
      </c>
      <c r="AZ338">
        <v>0</v>
      </c>
      <c r="BA338">
        <v>0</v>
      </c>
      <c r="BB338">
        <v>0</v>
      </c>
      <c r="BC338">
        <v>0</v>
      </c>
      <c r="BD338">
        <v>0</v>
      </c>
      <c r="BE338">
        <v>0</v>
      </c>
      <c r="BG338" t="s">
        <v>1139</v>
      </c>
      <c r="BH338" t="s">
        <v>87</v>
      </c>
      <c r="BN338" t="b">
        <v>0</v>
      </c>
      <c r="BS338">
        <v>1698</v>
      </c>
      <c r="BT338">
        <v>2.3333333333333299</v>
      </c>
      <c r="BU338" t="s">
        <v>67</v>
      </c>
      <c r="BV338">
        <v>2</v>
      </c>
      <c r="BW338">
        <v>0</v>
      </c>
      <c r="BX338">
        <v>3</v>
      </c>
      <c r="BY338">
        <v>334.23759999999999</v>
      </c>
      <c r="BZ338">
        <v>0</v>
      </c>
      <c r="CB338">
        <v>334.23759999999999</v>
      </c>
      <c r="CC338">
        <v>0.6</v>
      </c>
      <c r="CD338">
        <v>4.6639999999999997</v>
      </c>
      <c r="CE338">
        <v>4.6639999999999997</v>
      </c>
      <c r="CF338" t="b">
        <v>0</v>
      </c>
      <c r="CG338">
        <v>0</v>
      </c>
      <c r="CH338">
        <v>1698</v>
      </c>
      <c r="CL338">
        <v>980</v>
      </c>
      <c r="CM338">
        <v>7403915.59686267</v>
      </c>
      <c r="CQ338">
        <v>0.66666666666666596</v>
      </c>
      <c r="CR338" t="s">
        <v>59</v>
      </c>
    </row>
    <row r="339" spans="1:96" hidden="1" x14ac:dyDescent="0.55000000000000004">
      <c r="S339" t="s">
        <v>79</v>
      </c>
      <c r="T339" t="s">
        <v>200</v>
      </c>
      <c r="U339" t="s">
        <v>62</v>
      </c>
      <c r="V339" t="s">
        <v>201</v>
      </c>
      <c r="W339" t="s">
        <v>64</v>
      </c>
      <c r="X339">
        <v>0</v>
      </c>
      <c r="Y339">
        <v>0</v>
      </c>
      <c r="Z339">
        <v>0</v>
      </c>
      <c r="AB339">
        <v>0</v>
      </c>
      <c r="AC339">
        <v>1652</v>
      </c>
      <c r="AD339">
        <v>0</v>
      </c>
      <c r="AE339">
        <v>-1</v>
      </c>
      <c r="AI339" t="s">
        <v>59</v>
      </c>
      <c r="AJ339">
        <v>2</v>
      </c>
      <c r="AK339">
        <v>0</v>
      </c>
      <c r="AL339">
        <v>0</v>
      </c>
      <c r="AM339">
        <v>114260.26036186601</v>
      </c>
      <c r="AN339">
        <v>0</v>
      </c>
      <c r="AO339">
        <v>114260.26036186601</v>
      </c>
      <c r="AP339">
        <v>0</v>
      </c>
      <c r="AQ339">
        <v>1599643.64506613</v>
      </c>
      <c r="AR339">
        <v>0</v>
      </c>
      <c r="AS339">
        <v>0</v>
      </c>
      <c r="AT339">
        <v>0</v>
      </c>
      <c r="AU339">
        <v>0</v>
      </c>
      <c r="AV339">
        <v>0</v>
      </c>
      <c r="AW339">
        <v>0</v>
      </c>
      <c r="AX339">
        <v>0</v>
      </c>
      <c r="AY339">
        <v>0</v>
      </c>
      <c r="AZ339">
        <v>0</v>
      </c>
      <c r="BA339">
        <v>0</v>
      </c>
      <c r="BB339">
        <v>0</v>
      </c>
      <c r="BC339">
        <v>0</v>
      </c>
      <c r="BD339">
        <v>0</v>
      </c>
      <c r="BE339">
        <v>399910.91126653401</v>
      </c>
      <c r="BG339" t="s">
        <v>1140</v>
      </c>
      <c r="BH339" t="s">
        <v>66</v>
      </c>
      <c r="BN339" t="b">
        <v>1</v>
      </c>
      <c r="BS339">
        <v>1652</v>
      </c>
      <c r="BT339">
        <v>0</v>
      </c>
      <c r="BU339" t="s">
        <v>67</v>
      </c>
      <c r="BV339">
        <v>1</v>
      </c>
      <c r="BW339">
        <v>0</v>
      </c>
      <c r="BX339">
        <v>1</v>
      </c>
      <c r="BY339">
        <v>513.35770000000002</v>
      </c>
      <c r="BZ339">
        <v>0</v>
      </c>
      <c r="CB339">
        <v>513.35770000000002</v>
      </c>
      <c r="CC339" t="s">
        <v>68</v>
      </c>
      <c r="CD339">
        <v>5.2874999999999996</v>
      </c>
      <c r="CE339">
        <v>5.2874999999999996</v>
      </c>
      <c r="CF339" t="b">
        <v>0</v>
      </c>
      <c r="CG339">
        <v>1</v>
      </c>
      <c r="CH339">
        <v>1652</v>
      </c>
      <c r="CL339">
        <v>0</v>
      </c>
      <c r="CM339">
        <v>1599643.64506613</v>
      </c>
      <c r="CQ339">
        <v>0</v>
      </c>
      <c r="CR339" t="s">
        <v>59</v>
      </c>
    </row>
    <row r="340" spans="1:96" hidden="1" x14ac:dyDescent="0.55000000000000004">
      <c r="S340" t="s">
        <v>208</v>
      </c>
      <c r="T340" t="s">
        <v>1141</v>
      </c>
      <c r="U340" t="s">
        <v>62</v>
      </c>
      <c r="V340" t="s">
        <v>576</v>
      </c>
      <c r="W340" t="s">
        <v>64</v>
      </c>
      <c r="X340">
        <v>4.8529411764705799</v>
      </c>
      <c r="Y340">
        <v>0</v>
      </c>
      <c r="Z340">
        <v>0</v>
      </c>
      <c r="AB340">
        <v>0.206060606060606</v>
      </c>
      <c r="AC340">
        <v>979</v>
      </c>
      <c r="AD340">
        <v>0</v>
      </c>
      <c r="AE340">
        <v>8</v>
      </c>
      <c r="AI340" t="s">
        <v>59</v>
      </c>
      <c r="AJ340">
        <v>1</v>
      </c>
      <c r="AK340">
        <v>8</v>
      </c>
      <c r="AL340">
        <v>0</v>
      </c>
      <c r="AM340">
        <v>366318.299789318</v>
      </c>
      <c r="AN340">
        <v>0</v>
      </c>
      <c r="AO340">
        <v>366318.299789318</v>
      </c>
      <c r="AP340">
        <v>834149.64044920902</v>
      </c>
      <c r="AQ340">
        <v>0</v>
      </c>
      <c r="AR340">
        <v>0</v>
      </c>
      <c r="AS340">
        <v>1791857.6352536201</v>
      </c>
      <c r="AT340">
        <v>0</v>
      </c>
      <c r="AU340">
        <v>0</v>
      </c>
      <c r="AV340">
        <v>0</v>
      </c>
      <c r="AW340">
        <v>3336598.56179683</v>
      </c>
      <c r="AX340">
        <v>0</v>
      </c>
      <c r="AY340">
        <v>0</v>
      </c>
      <c r="AZ340">
        <v>0</v>
      </c>
      <c r="BA340">
        <v>0</v>
      </c>
      <c r="BB340">
        <v>0</v>
      </c>
      <c r="BC340">
        <v>0</v>
      </c>
      <c r="BD340">
        <v>0</v>
      </c>
      <c r="BE340">
        <v>447964.40881340601</v>
      </c>
      <c r="BG340" t="s">
        <v>1142</v>
      </c>
      <c r="BH340" t="s">
        <v>87</v>
      </c>
      <c r="BN340" t="b">
        <v>0</v>
      </c>
      <c r="BS340">
        <v>979</v>
      </c>
      <c r="BT340">
        <v>3</v>
      </c>
      <c r="BU340" t="s">
        <v>67</v>
      </c>
      <c r="BV340">
        <v>2</v>
      </c>
      <c r="BW340">
        <v>0</v>
      </c>
      <c r="BX340">
        <v>1</v>
      </c>
      <c r="BY340">
        <v>299.20060000000001</v>
      </c>
      <c r="BZ340">
        <v>0</v>
      </c>
      <c r="CB340">
        <v>299.20060000000001</v>
      </c>
      <c r="CC340">
        <v>0.61470588235294099</v>
      </c>
      <c r="CD340">
        <v>4.1538000000000004</v>
      </c>
      <c r="CE340">
        <v>4.1538000000000004</v>
      </c>
      <c r="CF340" t="b">
        <v>0</v>
      </c>
      <c r="CG340">
        <v>0</v>
      </c>
      <c r="CH340">
        <v>979</v>
      </c>
      <c r="CL340">
        <v>0</v>
      </c>
      <c r="CM340">
        <v>5128456.1970504597</v>
      </c>
      <c r="CQ340">
        <v>0</v>
      </c>
      <c r="CR340" t="s">
        <v>59</v>
      </c>
    </row>
    <row r="341" spans="1:96" hidden="1" x14ac:dyDescent="0.55000000000000004">
      <c r="S341" t="s">
        <v>79</v>
      </c>
      <c r="T341" t="s">
        <v>219</v>
      </c>
      <c r="U341" t="s">
        <v>62</v>
      </c>
      <c r="V341" t="s">
        <v>220</v>
      </c>
      <c r="W341" t="s">
        <v>64</v>
      </c>
      <c r="X341">
        <v>0</v>
      </c>
      <c r="Y341">
        <v>0</v>
      </c>
      <c r="Z341">
        <v>0</v>
      </c>
      <c r="AB341">
        <v>0</v>
      </c>
      <c r="AC341">
        <v>768</v>
      </c>
      <c r="AD341">
        <v>0</v>
      </c>
      <c r="AE341">
        <v>-1</v>
      </c>
      <c r="AI341" t="s">
        <v>59</v>
      </c>
      <c r="AJ341">
        <v>2</v>
      </c>
      <c r="AK341">
        <v>0</v>
      </c>
      <c r="AL341">
        <v>0</v>
      </c>
      <c r="AM341">
        <v>588790.81388399994</v>
      </c>
      <c r="AN341">
        <v>0</v>
      </c>
      <c r="AO341">
        <v>588790.81388399994</v>
      </c>
      <c r="AP341">
        <v>0</v>
      </c>
      <c r="AQ341">
        <v>0</v>
      </c>
      <c r="AR341">
        <v>0</v>
      </c>
      <c r="AS341">
        <v>8243071.3943760004</v>
      </c>
      <c r="AT341">
        <v>0</v>
      </c>
      <c r="AU341">
        <v>0</v>
      </c>
      <c r="AV341">
        <v>0</v>
      </c>
      <c r="AW341">
        <v>0</v>
      </c>
      <c r="AX341">
        <v>0</v>
      </c>
      <c r="AY341">
        <v>0</v>
      </c>
      <c r="AZ341">
        <v>0</v>
      </c>
      <c r="BA341">
        <v>0</v>
      </c>
      <c r="BB341">
        <v>0</v>
      </c>
      <c r="BC341">
        <v>0</v>
      </c>
      <c r="BD341">
        <v>0</v>
      </c>
      <c r="BE341">
        <v>2060767.8485940001</v>
      </c>
      <c r="BG341" t="s">
        <v>1143</v>
      </c>
      <c r="BH341" t="s">
        <v>66</v>
      </c>
      <c r="BN341" t="b">
        <v>1</v>
      </c>
      <c r="BS341">
        <v>768</v>
      </c>
      <c r="BT341">
        <v>0</v>
      </c>
      <c r="BU341" t="s">
        <v>67</v>
      </c>
      <c r="BV341">
        <v>1</v>
      </c>
      <c r="BW341">
        <v>0</v>
      </c>
      <c r="BX341">
        <v>1</v>
      </c>
      <c r="BY341">
        <v>420.31180000000001</v>
      </c>
      <c r="BZ341">
        <v>0</v>
      </c>
      <c r="CB341">
        <v>420.31180000000001</v>
      </c>
      <c r="CC341" t="s">
        <v>68</v>
      </c>
      <c r="CD341">
        <v>4.8513999999999999</v>
      </c>
      <c r="CE341">
        <v>4.8513999999999999</v>
      </c>
      <c r="CF341" t="b">
        <v>0</v>
      </c>
      <c r="CG341">
        <v>1</v>
      </c>
      <c r="CH341">
        <v>768</v>
      </c>
      <c r="CL341">
        <v>0</v>
      </c>
      <c r="CM341">
        <v>8243071.3943760004</v>
      </c>
      <c r="CQ341">
        <v>0</v>
      </c>
      <c r="CR341" t="s">
        <v>59</v>
      </c>
    </row>
    <row r="342" spans="1:96" x14ac:dyDescent="0.55000000000000004">
      <c r="A342" t="s">
        <v>242</v>
      </c>
      <c r="B342" t="s">
        <v>704</v>
      </c>
      <c r="C342" t="s">
        <v>294</v>
      </c>
      <c r="D342" t="s">
        <v>705</v>
      </c>
      <c r="E342" t="s">
        <v>706</v>
      </c>
      <c r="F342" t="s">
        <v>707</v>
      </c>
      <c r="G342" t="s">
        <v>122</v>
      </c>
      <c r="H342" t="s">
        <v>179</v>
      </c>
      <c r="I342" t="s">
        <v>147</v>
      </c>
      <c r="J342">
        <v>3</v>
      </c>
      <c r="K342">
        <v>4.5776399999999999E-4</v>
      </c>
      <c r="L342">
        <v>0.85526399999999903</v>
      </c>
      <c r="M342">
        <v>1.6878799999999901</v>
      </c>
      <c r="N342" t="s">
        <v>298</v>
      </c>
      <c r="O342">
        <v>70</v>
      </c>
      <c r="P342" t="s">
        <v>708</v>
      </c>
      <c r="Q342" t="s">
        <v>709</v>
      </c>
      <c r="R342" t="s">
        <v>128</v>
      </c>
      <c r="S342" t="s">
        <v>79</v>
      </c>
      <c r="T342" t="s">
        <v>561</v>
      </c>
      <c r="U342" t="s">
        <v>62</v>
      </c>
      <c r="V342" t="s">
        <v>562</v>
      </c>
      <c r="W342" t="s">
        <v>64</v>
      </c>
      <c r="X342">
        <v>1</v>
      </c>
      <c r="Y342">
        <v>0</v>
      </c>
      <c r="Z342">
        <v>0</v>
      </c>
      <c r="AB342">
        <v>1</v>
      </c>
      <c r="AC342">
        <v>841</v>
      </c>
      <c r="AD342">
        <v>0</v>
      </c>
      <c r="AE342">
        <v>80</v>
      </c>
      <c r="AF342" t="s">
        <v>704</v>
      </c>
      <c r="AG342" t="s">
        <v>294</v>
      </c>
      <c r="AH342" t="s">
        <v>705</v>
      </c>
      <c r="AI342" t="s">
        <v>59</v>
      </c>
      <c r="AJ342">
        <v>1</v>
      </c>
      <c r="AK342">
        <v>1</v>
      </c>
      <c r="AL342">
        <v>0</v>
      </c>
      <c r="AM342">
        <v>1149500.26618033</v>
      </c>
      <c r="AN342">
        <v>0</v>
      </c>
      <c r="AO342">
        <v>1149500.26618033</v>
      </c>
      <c r="AP342">
        <v>0</v>
      </c>
      <c r="AQ342">
        <v>0</v>
      </c>
      <c r="AR342">
        <v>0</v>
      </c>
      <c r="AS342">
        <v>4668645.6249963101</v>
      </c>
      <c r="AT342">
        <v>0</v>
      </c>
      <c r="AU342">
        <v>0</v>
      </c>
      <c r="AV342">
        <v>0</v>
      </c>
      <c r="AW342">
        <v>0</v>
      </c>
      <c r="AX342">
        <v>0</v>
      </c>
      <c r="AY342">
        <v>0</v>
      </c>
      <c r="AZ342">
        <v>8876096.5315364804</v>
      </c>
      <c r="BA342">
        <v>0</v>
      </c>
      <c r="BB342">
        <v>0</v>
      </c>
      <c r="BC342">
        <v>2548261.56999184</v>
      </c>
      <c r="BD342">
        <v>0</v>
      </c>
      <c r="BE342">
        <v>4023250.93163116</v>
      </c>
      <c r="BF342" t="s">
        <v>706</v>
      </c>
      <c r="BG342" t="s">
        <v>710</v>
      </c>
      <c r="BH342" t="s">
        <v>711</v>
      </c>
      <c r="BJ342" t="s">
        <v>707</v>
      </c>
      <c r="BK342" t="s">
        <v>122</v>
      </c>
      <c r="BL342" t="s">
        <v>179</v>
      </c>
      <c r="BM342" t="s">
        <v>147</v>
      </c>
      <c r="BN342" t="b">
        <v>0</v>
      </c>
      <c r="BO342">
        <v>3</v>
      </c>
      <c r="BP342">
        <v>4.5776399999999999E-4</v>
      </c>
      <c r="BQ342">
        <v>0.85526399999999903</v>
      </c>
      <c r="BR342">
        <v>1.6878799999999901</v>
      </c>
      <c r="BS342">
        <v>841</v>
      </c>
      <c r="BT342">
        <v>1</v>
      </c>
      <c r="BU342" t="s">
        <v>67</v>
      </c>
      <c r="BV342">
        <v>3</v>
      </c>
      <c r="BW342">
        <v>0</v>
      </c>
      <c r="BX342">
        <v>1</v>
      </c>
      <c r="BY342">
        <v>271.20609999999999</v>
      </c>
      <c r="BZ342">
        <v>0</v>
      </c>
      <c r="CA342" t="s">
        <v>298</v>
      </c>
      <c r="CB342">
        <v>271.20609999999999</v>
      </c>
      <c r="CC342">
        <v>1</v>
      </c>
      <c r="CD342">
        <v>4.7690999999999999</v>
      </c>
      <c r="CE342">
        <v>4.7690999999999999</v>
      </c>
      <c r="CF342" t="b">
        <v>0</v>
      </c>
      <c r="CG342">
        <v>0</v>
      </c>
      <c r="CH342">
        <v>841</v>
      </c>
      <c r="CI342">
        <v>70</v>
      </c>
      <c r="CJ342" t="s">
        <v>708</v>
      </c>
      <c r="CK342" t="s">
        <v>709</v>
      </c>
      <c r="CL342">
        <v>0</v>
      </c>
      <c r="CM342" s="1">
        <v>16093003.726524601</v>
      </c>
      <c r="CN342" t="s">
        <v>128</v>
      </c>
      <c r="CQ342">
        <v>0</v>
      </c>
      <c r="CR342" t="s">
        <v>59</v>
      </c>
    </row>
    <row r="343" spans="1:96" hidden="1" x14ac:dyDescent="0.55000000000000004">
      <c r="S343" t="s">
        <v>79</v>
      </c>
      <c r="T343" t="s">
        <v>219</v>
      </c>
      <c r="U343" t="s">
        <v>62</v>
      </c>
      <c r="V343" t="s">
        <v>220</v>
      </c>
      <c r="W343" t="s">
        <v>64</v>
      </c>
      <c r="X343">
        <v>0</v>
      </c>
      <c r="Y343">
        <v>0</v>
      </c>
      <c r="Z343">
        <v>0</v>
      </c>
      <c r="AB343">
        <v>0</v>
      </c>
      <c r="AC343">
        <v>960</v>
      </c>
      <c r="AD343">
        <v>0</v>
      </c>
      <c r="AE343">
        <v>-1</v>
      </c>
      <c r="AI343" t="s">
        <v>59</v>
      </c>
      <c r="AJ343">
        <v>2</v>
      </c>
      <c r="AK343">
        <v>0</v>
      </c>
      <c r="AL343">
        <v>0</v>
      </c>
      <c r="AM343">
        <v>118708.73225022</v>
      </c>
      <c r="AN343">
        <v>0</v>
      </c>
      <c r="AO343">
        <v>118708.73225022</v>
      </c>
      <c r="AP343">
        <v>0</v>
      </c>
      <c r="AQ343">
        <v>0</v>
      </c>
      <c r="AR343">
        <v>0</v>
      </c>
      <c r="AS343">
        <v>1661922.2515030799</v>
      </c>
      <c r="AT343">
        <v>0</v>
      </c>
      <c r="AU343">
        <v>0</v>
      </c>
      <c r="AV343">
        <v>0</v>
      </c>
      <c r="AW343">
        <v>0</v>
      </c>
      <c r="AX343">
        <v>0</v>
      </c>
      <c r="AY343">
        <v>0</v>
      </c>
      <c r="AZ343">
        <v>0</v>
      </c>
      <c r="BA343">
        <v>0</v>
      </c>
      <c r="BB343">
        <v>0</v>
      </c>
      <c r="BC343">
        <v>0</v>
      </c>
      <c r="BD343">
        <v>0</v>
      </c>
      <c r="BE343">
        <v>415480.56287576997</v>
      </c>
      <c r="BG343" t="s">
        <v>1147</v>
      </c>
      <c r="BH343" t="s">
        <v>66</v>
      </c>
      <c r="BN343" t="b">
        <v>1</v>
      </c>
      <c r="BS343">
        <v>960</v>
      </c>
      <c r="BT343">
        <v>0</v>
      </c>
      <c r="BU343" t="s">
        <v>67</v>
      </c>
      <c r="BV343">
        <v>1</v>
      </c>
      <c r="BW343">
        <v>0</v>
      </c>
      <c r="BX343">
        <v>1</v>
      </c>
      <c r="BY343">
        <v>492.33170000000001</v>
      </c>
      <c r="BZ343">
        <v>0</v>
      </c>
      <c r="CB343">
        <v>492.33170000000001</v>
      </c>
      <c r="CC343" t="s">
        <v>68</v>
      </c>
      <c r="CD343">
        <v>5.1737000000000002</v>
      </c>
      <c r="CE343">
        <v>5.1737000000000002</v>
      </c>
      <c r="CF343" t="b">
        <v>0</v>
      </c>
      <c r="CG343">
        <v>1</v>
      </c>
      <c r="CH343">
        <v>960</v>
      </c>
      <c r="CL343">
        <v>0</v>
      </c>
      <c r="CM343">
        <v>1661922.2515030799</v>
      </c>
      <c r="CQ343">
        <v>0</v>
      </c>
      <c r="CR343" t="s">
        <v>59</v>
      </c>
    </row>
    <row r="344" spans="1:96" hidden="1" x14ac:dyDescent="0.55000000000000004">
      <c r="S344" t="s">
        <v>83</v>
      </c>
      <c r="T344" t="s">
        <v>284</v>
      </c>
      <c r="U344" t="s">
        <v>62</v>
      </c>
      <c r="V344" t="s">
        <v>285</v>
      </c>
      <c r="W344" t="s">
        <v>64</v>
      </c>
      <c r="X344">
        <v>2</v>
      </c>
      <c r="Y344">
        <v>0</v>
      </c>
      <c r="Z344">
        <v>0</v>
      </c>
      <c r="AB344">
        <v>0.5</v>
      </c>
      <c r="AC344">
        <v>1852</v>
      </c>
      <c r="AD344">
        <v>1</v>
      </c>
      <c r="AE344">
        <v>94</v>
      </c>
      <c r="AI344" t="s">
        <v>59</v>
      </c>
      <c r="AJ344">
        <v>2</v>
      </c>
      <c r="AK344">
        <v>3</v>
      </c>
      <c r="AL344">
        <v>0</v>
      </c>
      <c r="AM344">
        <v>638414.77046568401</v>
      </c>
      <c r="AN344">
        <v>0</v>
      </c>
      <c r="AO344">
        <v>638414.77046568401</v>
      </c>
      <c r="AP344">
        <v>2234451.6966298898</v>
      </c>
      <c r="AQ344">
        <v>0</v>
      </c>
      <c r="AR344">
        <v>0</v>
      </c>
      <c r="AS344">
        <v>0</v>
      </c>
      <c r="AT344">
        <v>8937806.7865195796</v>
      </c>
      <c r="AU344">
        <v>0</v>
      </c>
      <c r="AV344">
        <v>0</v>
      </c>
      <c r="AW344">
        <v>0</v>
      </c>
      <c r="AX344">
        <v>0</v>
      </c>
      <c r="AY344">
        <v>0</v>
      </c>
      <c r="AZ344">
        <v>0</v>
      </c>
      <c r="BA344">
        <v>0</v>
      </c>
      <c r="BB344">
        <v>0</v>
      </c>
      <c r="BC344">
        <v>0</v>
      </c>
      <c r="BD344">
        <v>0</v>
      </c>
      <c r="BE344">
        <v>0</v>
      </c>
      <c r="BG344" t="s">
        <v>1148</v>
      </c>
      <c r="BH344" t="s">
        <v>582</v>
      </c>
      <c r="BN344" t="b">
        <v>0</v>
      </c>
      <c r="BS344">
        <v>1852</v>
      </c>
      <c r="BT344">
        <v>8</v>
      </c>
      <c r="BU344" t="s">
        <v>67</v>
      </c>
      <c r="BV344">
        <v>1</v>
      </c>
      <c r="BW344">
        <v>0</v>
      </c>
      <c r="BX344">
        <v>2</v>
      </c>
      <c r="BY344">
        <v>142.97640000000001</v>
      </c>
      <c r="BZ344">
        <v>0</v>
      </c>
      <c r="CB344">
        <v>142.97640000000001</v>
      </c>
      <c r="CC344">
        <v>0.9</v>
      </c>
      <c r="CD344">
        <v>0.40870000000000001</v>
      </c>
      <c r="CE344">
        <v>0.40870000000000001</v>
      </c>
      <c r="CF344" t="b">
        <v>0</v>
      </c>
      <c r="CG344">
        <v>0</v>
      </c>
      <c r="CH344">
        <v>1852</v>
      </c>
      <c r="CL344">
        <v>0</v>
      </c>
      <c r="CM344">
        <v>8937806.7865195796</v>
      </c>
      <c r="CQ344">
        <v>0.61538461538461497</v>
      </c>
      <c r="CR344" t="s">
        <v>59</v>
      </c>
    </row>
    <row r="345" spans="1:96" hidden="1" x14ac:dyDescent="0.55000000000000004">
      <c r="S345" t="s">
        <v>79</v>
      </c>
      <c r="T345" t="s">
        <v>219</v>
      </c>
      <c r="U345" t="s">
        <v>62</v>
      </c>
      <c r="V345" t="s">
        <v>220</v>
      </c>
      <c r="W345" t="s">
        <v>64</v>
      </c>
      <c r="X345">
        <v>4.1354166666666599</v>
      </c>
      <c r="Y345">
        <v>5.2059583416076603E-2</v>
      </c>
      <c r="Z345">
        <v>0</v>
      </c>
      <c r="AB345">
        <v>0.24181360201511301</v>
      </c>
      <c r="AC345">
        <v>660</v>
      </c>
      <c r="AD345">
        <v>0.25</v>
      </c>
      <c r="AE345">
        <v>4</v>
      </c>
      <c r="AI345" t="s">
        <v>59</v>
      </c>
      <c r="AJ345">
        <v>9</v>
      </c>
      <c r="AK345">
        <v>12</v>
      </c>
      <c r="AL345">
        <v>0</v>
      </c>
      <c r="AM345">
        <v>2768095.90227897</v>
      </c>
      <c r="AN345">
        <v>0</v>
      </c>
      <c r="AO345">
        <v>2768095.90227897</v>
      </c>
      <c r="AP345">
        <v>0</v>
      </c>
      <c r="AQ345">
        <v>0</v>
      </c>
      <c r="AR345">
        <v>0</v>
      </c>
      <c r="AS345" s="1">
        <v>38753342.6319056</v>
      </c>
      <c r="AT345">
        <v>0</v>
      </c>
      <c r="AU345">
        <v>0</v>
      </c>
      <c r="AV345">
        <v>0</v>
      </c>
      <c r="AW345">
        <v>0</v>
      </c>
      <c r="AX345">
        <v>0</v>
      </c>
      <c r="AY345">
        <v>0</v>
      </c>
      <c r="AZ345">
        <v>0</v>
      </c>
      <c r="BA345">
        <v>0</v>
      </c>
      <c r="BB345">
        <v>0</v>
      </c>
      <c r="BC345">
        <v>0</v>
      </c>
      <c r="BD345">
        <v>0</v>
      </c>
      <c r="BE345">
        <v>9688335.6579764206</v>
      </c>
      <c r="BG345" t="s">
        <v>1149</v>
      </c>
      <c r="BH345" t="s">
        <v>196</v>
      </c>
      <c r="BN345" t="b">
        <v>0</v>
      </c>
      <c r="BS345">
        <v>660</v>
      </c>
      <c r="BT345">
        <v>7.6666666666666599</v>
      </c>
      <c r="BU345" t="s">
        <v>67</v>
      </c>
      <c r="BV345">
        <v>1</v>
      </c>
      <c r="BW345">
        <v>0</v>
      </c>
      <c r="BX345">
        <v>9</v>
      </c>
      <c r="BY345">
        <v>383.25850000000003</v>
      </c>
      <c r="BZ345">
        <v>0</v>
      </c>
      <c r="CB345">
        <v>383.25850000000003</v>
      </c>
      <c r="CC345">
        <v>0.68645833333333295</v>
      </c>
      <c r="CD345">
        <v>3.9434999999999998</v>
      </c>
      <c r="CE345">
        <v>3.9434999999999998</v>
      </c>
      <c r="CF345" t="b">
        <v>0</v>
      </c>
      <c r="CG345">
        <v>0</v>
      </c>
      <c r="CH345">
        <v>660</v>
      </c>
      <c r="CL345">
        <v>2832</v>
      </c>
      <c r="CM345" s="1">
        <v>38753342.6319056</v>
      </c>
      <c r="CQ345">
        <v>0.23232323232323199</v>
      </c>
      <c r="CR345" t="s">
        <v>59</v>
      </c>
    </row>
    <row r="346" spans="1:96" hidden="1" x14ac:dyDescent="0.55000000000000004">
      <c r="S346" t="s">
        <v>79</v>
      </c>
      <c r="T346" t="s">
        <v>593</v>
      </c>
      <c r="U346" t="s">
        <v>62</v>
      </c>
      <c r="V346" t="s">
        <v>594</v>
      </c>
      <c r="W346" t="s">
        <v>64</v>
      </c>
      <c r="X346">
        <v>0</v>
      </c>
      <c r="Y346">
        <v>0</v>
      </c>
      <c r="Z346">
        <v>0</v>
      </c>
      <c r="AB346">
        <v>0</v>
      </c>
      <c r="AC346">
        <v>1281</v>
      </c>
      <c r="AD346">
        <v>0</v>
      </c>
      <c r="AE346">
        <v>-1</v>
      </c>
      <c r="AI346" t="s">
        <v>59</v>
      </c>
      <c r="AJ346">
        <v>2</v>
      </c>
      <c r="AK346">
        <v>0</v>
      </c>
      <c r="AL346">
        <v>0</v>
      </c>
      <c r="AM346" s="1">
        <v>12429598.936987501</v>
      </c>
      <c r="AN346">
        <v>0</v>
      </c>
      <c r="AO346" s="1">
        <v>12429598.936987501</v>
      </c>
      <c r="AP346">
        <v>0</v>
      </c>
      <c r="AQ346">
        <v>8573310.8731591795</v>
      </c>
      <c r="AR346">
        <v>0</v>
      </c>
      <c r="AS346">
        <v>0</v>
      </c>
      <c r="AT346">
        <v>0</v>
      </c>
      <c r="AU346">
        <v>0</v>
      </c>
      <c r="AV346">
        <v>0</v>
      </c>
      <c r="AW346">
        <v>0</v>
      </c>
      <c r="AX346">
        <v>0</v>
      </c>
      <c r="AY346">
        <v>0</v>
      </c>
      <c r="AZ346" s="1">
        <v>165441074.244665</v>
      </c>
      <c r="BA346">
        <v>0</v>
      </c>
      <c r="BB346">
        <v>0</v>
      </c>
      <c r="BC346">
        <v>0</v>
      </c>
      <c r="BD346">
        <v>0</v>
      </c>
      <c r="BE346" s="1">
        <v>43503596.279456198</v>
      </c>
      <c r="BG346" t="s">
        <v>1150</v>
      </c>
      <c r="BH346" t="s">
        <v>66</v>
      </c>
      <c r="BN346" t="b">
        <v>1</v>
      </c>
      <c r="BS346">
        <v>1281</v>
      </c>
      <c r="BT346">
        <v>0</v>
      </c>
      <c r="BU346" t="s">
        <v>67</v>
      </c>
      <c r="BV346">
        <v>2</v>
      </c>
      <c r="BW346">
        <v>0</v>
      </c>
      <c r="BX346">
        <v>1</v>
      </c>
      <c r="BY346">
        <v>450.32150000000001</v>
      </c>
      <c r="BZ346">
        <v>0</v>
      </c>
      <c r="CB346">
        <v>450.32150000000001</v>
      </c>
      <c r="CC346" t="s">
        <v>68</v>
      </c>
      <c r="CD346">
        <v>4.8093000000000004</v>
      </c>
      <c r="CE346">
        <v>4.8093000000000004</v>
      </c>
      <c r="CF346" t="b">
        <v>0</v>
      </c>
      <c r="CG346">
        <v>1</v>
      </c>
      <c r="CH346">
        <v>1281</v>
      </c>
      <c r="CL346">
        <v>0</v>
      </c>
      <c r="CM346" s="1">
        <v>174014385.117825</v>
      </c>
      <c r="CQ346">
        <v>0</v>
      </c>
      <c r="CR346" t="s">
        <v>59</v>
      </c>
    </row>
    <row r="347" spans="1:96" hidden="1" x14ac:dyDescent="0.55000000000000004">
      <c r="S347" t="s">
        <v>102</v>
      </c>
      <c r="T347" t="s">
        <v>430</v>
      </c>
      <c r="U347" t="s">
        <v>62</v>
      </c>
      <c r="V347" t="s">
        <v>431</v>
      </c>
      <c r="W347" t="s">
        <v>64</v>
      </c>
      <c r="X347">
        <v>0</v>
      </c>
      <c r="Y347">
        <v>0</v>
      </c>
      <c r="Z347">
        <v>0</v>
      </c>
      <c r="AB347">
        <v>0</v>
      </c>
      <c r="AC347">
        <v>196</v>
      </c>
      <c r="AD347">
        <v>0</v>
      </c>
      <c r="AE347">
        <v>-1</v>
      </c>
      <c r="AI347" t="s">
        <v>59</v>
      </c>
      <c r="AJ347">
        <v>2</v>
      </c>
      <c r="AK347">
        <v>0</v>
      </c>
      <c r="AL347">
        <v>8046490.3157837102</v>
      </c>
      <c r="AM347" s="1">
        <v>11565399.476349199</v>
      </c>
      <c r="AN347">
        <v>7788630.9319145204</v>
      </c>
      <c r="AO347" s="1">
        <v>11565399.476349199</v>
      </c>
      <c r="AP347">
        <v>6932629.7175169103</v>
      </c>
      <c r="AQ347">
        <v>0</v>
      </c>
      <c r="AR347" s="1">
        <v>20905951.561400902</v>
      </c>
      <c r="AS347">
        <v>2644422.3081712099</v>
      </c>
      <c r="AT347">
        <v>1431331.05250893</v>
      </c>
      <c r="AU347">
        <v>6963192.9474770203</v>
      </c>
      <c r="AV347" s="1">
        <v>14092009.542872099</v>
      </c>
      <c r="AW347">
        <v>9248710.4282756001</v>
      </c>
      <c r="AX347">
        <v>2652585.9208990801</v>
      </c>
      <c r="AY347" s="1">
        <v>14397891.468384</v>
      </c>
      <c r="AZ347">
        <v>0</v>
      </c>
      <c r="BA347">
        <v>3084268.4570019902</v>
      </c>
      <c r="BB347">
        <v>3554100.2831922499</v>
      </c>
      <c r="BC347" s="1">
        <v>70917967.118069902</v>
      </c>
      <c r="BD347" s="1">
        <v>12023161.580636701</v>
      </c>
      <c r="BE347" s="1">
        <v>18390597.3565602</v>
      </c>
      <c r="BG347" t="s">
        <v>1151</v>
      </c>
      <c r="BH347" t="s">
        <v>66</v>
      </c>
      <c r="BN347" t="b">
        <v>1</v>
      </c>
      <c r="BS347">
        <v>196</v>
      </c>
      <c r="BT347">
        <v>0</v>
      </c>
      <c r="BU347" t="s">
        <v>67</v>
      </c>
      <c r="BV347">
        <v>12</v>
      </c>
      <c r="BW347">
        <v>0</v>
      </c>
      <c r="BX347">
        <v>1</v>
      </c>
      <c r="BY347">
        <v>543.13189999999997</v>
      </c>
      <c r="BZ347">
        <v>0</v>
      </c>
      <c r="CB347">
        <v>543.13189999999997</v>
      </c>
      <c r="CC347" t="s">
        <v>68</v>
      </c>
      <c r="CD347">
        <v>0.40489999999999998</v>
      </c>
      <c r="CE347">
        <v>0.40489999999999998</v>
      </c>
      <c r="CF347" t="b">
        <v>0</v>
      </c>
      <c r="CG347">
        <v>1</v>
      </c>
      <c r="CH347">
        <v>196</v>
      </c>
      <c r="CL347">
        <v>0</v>
      </c>
      <c r="CM347" s="1">
        <v>161915592.66888899</v>
      </c>
      <c r="CQ347">
        <v>0</v>
      </c>
      <c r="CR347" t="s">
        <v>59</v>
      </c>
    </row>
    <row r="348" spans="1:96" x14ac:dyDescent="0.55000000000000004">
      <c r="A348" t="s">
        <v>116</v>
      </c>
      <c r="B348" t="s">
        <v>1189</v>
      </c>
      <c r="C348" t="s">
        <v>143</v>
      </c>
      <c r="D348" t="s">
        <v>418</v>
      </c>
      <c r="E348" t="s">
        <v>3029</v>
      </c>
      <c r="F348" t="s">
        <v>128</v>
      </c>
      <c r="G348" t="s">
        <v>215</v>
      </c>
      <c r="H348" t="s">
        <v>179</v>
      </c>
      <c r="I348" t="s">
        <v>147</v>
      </c>
      <c r="J348">
        <v>3</v>
      </c>
      <c r="K348">
        <v>3.0517599999999999E-4</v>
      </c>
      <c r="L348">
        <v>0.933639</v>
      </c>
      <c r="M348">
        <v>1.67604</v>
      </c>
      <c r="N348" t="s">
        <v>421</v>
      </c>
      <c r="O348">
        <v>19</v>
      </c>
      <c r="P348" t="s">
        <v>3030</v>
      </c>
      <c r="Q348" t="s">
        <v>3031</v>
      </c>
      <c r="R348" t="s">
        <v>128</v>
      </c>
      <c r="S348" t="s">
        <v>287</v>
      </c>
      <c r="T348" t="s">
        <v>3032</v>
      </c>
      <c r="U348" t="s">
        <v>62</v>
      </c>
      <c r="V348" t="s">
        <v>3033</v>
      </c>
      <c r="W348" t="s">
        <v>64</v>
      </c>
      <c r="X348">
        <v>0</v>
      </c>
      <c r="Y348">
        <v>0</v>
      </c>
      <c r="Z348">
        <v>0</v>
      </c>
      <c r="AB348">
        <v>0</v>
      </c>
      <c r="AC348">
        <v>202</v>
      </c>
      <c r="AD348">
        <v>0</v>
      </c>
      <c r="AE348">
        <v>-1</v>
      </c>
      <c r="AF348" t="s">
        <v>1189</v>
      </c>
      <c r="AG348" t="s">
        <v>143</v>
      </c>
      <c r="AH348" t="s">
        <v>418</v>
      </c>
      <c r="AI348" t="s">
        <v>59</v>
      </c>
      <c r="AJ348">
        <v>2</v>
      </c>
      <c r="AK348">
        <v>0</v>
      </c>
      <c r="AL348" s="1">
        <v>12958652.937245499</v>
      </c>
      <c r="AM348">
        <v>6784197.73788522</v>
      </c>
      <c r="AN348">
        <v>4814340.1972260401</v>
      </c>
      <c r="AO348">
        <v>6784197.73788522</v>
      </c>
      <c r="AP348">
        <v>8062149.3194712801</v>
      </c>
      <c r="AQ348">
        <v>3941118.34243519</v>
      </c>
      <c r="AR348">
        <v>0</v>
      </c>
      <c r="AS348">
        <v>4650144.4080959996</v>
      </c>
      <c r="AT348">
        <v>9030083.1360960901</v>
      </c>
      <c r="AU348" s="1">
        <v>18531083.216846701</v>
      </c>
      <c r="AV348" s="1">
        <v>11062640.3367914</v>
      </c>
      <c r="AW348">
        <v>3132797.6299466202</v>
      </c>
      <c r="AX348">
        <v>6032972.6335692499</v>
      </c>
      <c r="AY348" s="1">
        <v>14052743.8782731</v>
      </c>
      <c r="AZ348">
        <v>0</v>
      </c>
      <c r="BA348">
        <v>9282235.2580983695</v>
      </c>
      <c r="BB348">
        <v>0</v>
      </c>
      <c r="BC348">
        <v>5634269.0957881296</v>
      </c>
      <c r="BD348">
        <v>9628680.3944520894</v>
      </c>
      <c r="BE348">
        <v>3556382.9615798299</v>
      </c>
      <c r="BF348" t="s">
        <v>3029</v>
      </c>
      <c r="BG348" t="s">
        <v>3034</v>
      </c>
      <c r="BH348" t="s">
        <v>66</v>
      </c>
      <c r="BJ348" t="s">
        <v>128</v>
      </c>
      <c r="BK348" t="s">
        <v>215</v>
      </c>
      <c r="BL348" t="s">
        <v>179</v>
      </c>
      <c r="BM348" t="s">
        <v>147</v>
      </c>
      <c r="BN348" t="b">
        <v>1</v>
      </c>
      <c r="BO348">
        <v>3</v>
      </c>
      <c r="BP348">
        <v>3.0517599999999999E-4</v>
      </c>
      <c r="BQ348">
        <v>0.933639</v>
      </c>
      <c r="BR348">
        <v>1.67604</v>
      </c>
      <c r="BS348">
        <v>202</v>
      </c>
      <c r="BT348">
        <v>0</v>
      </c>
      <c r="BU348" t="s">
        <v>67</v>
      </c>
      <c r="BV348">
        <v>11</v>
      </c>
      <c r="BW348">
        <v>0</v>
      </c>
      <c r="BX348">
        <v>1</v>
      </c>
      <c r="BY348">
        <v>182.0813</v>
      </c>
      <c r="BZ348">
        <v>0</v>
      </c>
      <c r="CA348" t="s">
        <v>421</v>
      </c>
      <c r="CB348">
        <v>182.0813</v>
      </c>
      <c r="CC348" t="s">
        <v>68</v>
      </c>
      <c r="CD348">
        <v>0.49569999999999997</v>
      </c>
      <c r="CE348">
        <v>0.49569999999999997</v>
      </c>
      <c r="CF348" t="b">
        <v>0</v>
      </c>
      <c r="CG348">
        <v>1</v>
      </c>
      <c r="CH348">
        <v>202</v>
      </c>
      <c r="CI348">
        <v>19</v>
      </c>
      <c r="CJ348" t="s">
        <v>3030</v>
      </c>
      <c r="CK348" t="s">
        <v>3031</v>
      </c>
      <c r="CL348">
        <v>0</v>
      </c>
      <c r="CM348" s="1">
        <v>94978768.330393106</v>
      </c>
      <c r="CN348" t="s">
        <v>128</v>
      </c>
      <c r="CQ348">
        <v>0</v>
      </c>
      <c r="CR348" t="s">
        <v>59</v>
      </c>
    </row>
    <row r="349" spans="1:96" x14ac:dyDescent="0.55000000000000004">
      <c r="A349" t="s">
        <v>242</v>
      </c>
      <c r="B349" t="s">
        <v>2768</v>
      </c>
      <c r="C349" t="s">
        <v>294</v>
      </c>
      <c r="D349" t="s">
        <v>2769</v>
      </c>
      <c r="E349" t="s">
        <v>2770</v>
      </c>
      <c r="F349" t="s">
        <v>2771</v>
      </c>
      <c r="G349" t="s">
        <v>122</v>
      </c>
      <c r="H349" t="s">
        <v>179</v>
      </c>
      <c r="I349" t="s">
        <v>147</v>
      </c>
      <c r="J349">
        <v>3</v>
      </c>
      <c r="K349" s="1">
        <v>3.0517600000000001E-5</v>
      </c>
      <c r="L349">
        <v>0.916991</v>
      </c>
      <c r="M349">
        <v>0.111680999999999</v>
      </c>
      <c r="N349" t="s">
        <v>298</v>
      </c>
      <c r="O349">
        <v>29</v>
      </c>
      <c r="P349" t="s">
        <v>2772</v>
      </c>
      <c r="Q349" t="s">
        <v>2773</v>
      </c>
      <c r="R349" t="s">
        <v>128</v>
      </c>
      <c r="S349" t="s">
        <v>165</v>
      </c>
      <c r="T349" t="s">
        <v>2774</v>
      </c>
      <c r="U349" t="s">
        <v>62</v>
      </c>
      <c r="V349" t="s">
        <v>2580</v>
      </c>
      <c r="W349" t="s">
        <v>64</v>
      </c>
      <c r="X349">
        <v>0</v>
      </c>
      <c r="Y349">
        <v>0</v>
      </c>
      <c r="Z349">
        <v>0</v>
      </c>
      <c r="AB349">
        <v>0</v>
      </c>
      <c r="AC349">
        <v>498</v>
      </c>
      <c r="AD349">
        <v>0</v>
      </c>
      <c r="AE349">
        <v>-1</v>
      </c>
      <c r="AF349" t="s">
        <v>2768</v>
      </c>
      <c r="AG349" t="s">
        <v>294</v>
      </c>
      <c r="AH349" t="s">
        <v>2769</v>
      </c>
      <c r="AI349" t="s">
        <v>59</v>
      </c>
      <c r="AJ349">
        <v>2</v>
      </c>
      <c r="AK349">
        <v>0</v>
      </c>
      <c r="AL349">
        <v>1416407.9705847399</v>
      </c>
      <c r="AM349">
        <v>1531452.9177939901</v>
      </c>
      <c r="AN349">
        <v>0</v>
      </c>
      <c r="AO349">
        <v>1531452.9177939901</v>
      </c>
      <c r="AP349">
        <v>302286.57386672101</v>
      </c>
      <c r="AQ349">
        <v>0</v>
      </c>
      <c r="AR349">
        <v>0</v>
      </c>
      <c r="AS349">
        <v>4628043.9111382496</v>
      </c>
      <c r="AT349">
        <v>0</v>
      </c>
      <c r="AU349">
        <v>0</v>
      </c>
      <c r="AV349">
        <v>0</v>
      </c>
      <c r="AW349">
        <v>1209146.2954668801</v>
      </c>
      <c r="AX349">
        <v>0</v>
      </c>
      <c r="AY349">
        <v>0</v>
      </c>
      <c r="AZ349">
        <v>2375617.4766174802</v>
      </c>
      <c r="BA349">
        <v>4249223.9117542198</v>
      </c>
      <c r="BB349">
        <v>0</v>
      </c>
      <c r="BC349">
        <v>8978309.2541390993</v>
      </c>
      <c r="BD349">
        <v>0</v>
      </c>
      <c r="BE349">
        <v>3995492.6604737001</v>
      </c>
      <c r="BF349" t="s">
        <v>2770</v>
      </c>
      <c r="BG349" t="s">
        <v>2775</v>
      </c>
      <c r="BH349" t="s">
        <v>66</v>
      </c>
      <c r="BJ349" t="s">
        <v>2771</v>
      </c>
      <c r="BK349" t="s">
        <v>122</v>
      </c>
      <c r="BL349" t="s">
        <v>179</v>
      </c>
      <c r="BM349" t="s">
        <v>147</v>
      </c>
      <c r="BN349" t="b">
        <v>1</v>
      </c>
      <c r="BO349">
        <v>3</v>
      </c>
      <c r="BP349" s="1">
        <v>3.0517600000000001E-5</v>
      </c>
      <c r="BQ349">
        <v>0.916991</v>
      </c>
      <c r="BR349">
        <v>0.111680999999999</v>
      </c>
      <c r="BS349">
        <v>498</v>
      </c>
      <c r="BT349">
        <v>0</v>
      </c>
      <c r="BU349" t="s">
        <v>67</v>
      </c>
      <c r="BV349">
        <v>5</v>
      </c>
      <c r="BW349">
        <v>0</v>
      </c>
      <c r="BX349">
        <v>1</v>
      </c>
      <c r="BY349">
        <v>273.2577</v>
      </c>
      <c r="BZ349">
        <v>0</v>
      </c>
      <c r="CA349" t="s">
        <v>298</v>
      </c>
      <c r="CB349">
        <v>273.2577</v>
      </c>
      <c r="CC349" t="s">
        <v>68</v>
      </c>
      <c r="CD349">
        <v>4.6582999999999997</v>
      </c>
      <c r="CE349">
        <v>4.6582999999999997</v>
      </c>
      <c r="CF349" t="b">
        <v>0</v>
      </c>
      <c r="CG349">
        <v>1</v>
      </c>
      <c r="CH349">
        <v>498</v>
      </c>
      <c r="CI349">
        <v>29</v>
      </c>
      <c r="CJ349" t="s">
        <v>2772</v>
      </c>
      <c r="CK349" t="s">
        <v>2773</v>
      </c>
      <c r="CL349">
        <v>0</v>
      </c>
      <c r="CM349" s="1">
        <v>21440340.849115901</v>
      </c>
      <c r="CN349" t="s">
        <v>128</v>
      </c>
      <c r="CQ349">
        <v>0</v>
      </c>
      <c r="CR349" t="s">
        <v>59</v>
      </c>
    </row>
    <row r="350" spans="1:96" hidden="1" x14ac:dyDescent="0.55000000000000004">
      <c r="S350" t="s">
        <v>208</v>
      </c>
      <c r="T350" t="s">
        <v>1166</v>
      </c>
      <c r="U350" t="s">
        <v>62</v>
      </c>
      <c r="V350" t="s">
        <v>1167</v>
      </c>
      <c r="W350" t="s">
        <v>64</v>
      </c>
      <c r="X350">
        <v>4.0735294117647003</v>
      </c>
      <c r="Y350">
        <v>3.1555670082831298E-2</v>
      </c>
      <c r="Z350">
        <v>0</v>
      </c>
      <c r="AB350">
        <v>0.24548736462093801</v>
      </c>
      <c r="AC350">
        <v>2</v>
      </c>
      <c r="AD350">
        <v>0.35714285714285698</v>
      </c>
      <c r="AE350">
        <v>8</v>
      </c>
      <c r="AI350" t="s">
        <v>59</v>
      </c>
      <c r="AJ350">
        <v>8</v>
      </c>
      <c r="AK350">
        <v>7</v>
      </c>
      <c r="AL350">
        <v>0</v>
      </c>
      <c r="AM350" s="1">
        <v>170503221.71319401</v>
      </c>
      <c r="AN350">
        <v>0</v>
      </c>
      <c r="AO350" s="1">
        <v>170503221.71319401</v>
      </c>
      <c r="AP350" s="1">
        <v>596382287.91364503</v>
      </c>
      <c r="AQ350">
        <v>0</v>
      </c>
      <c r="AR350">
        <v>0</v>
      </c>
      <c r="AS350">
        <v>0</v>
      </c>
      <c r="AT350" s="1">
        <v>457444423.07436502</v>
      </c>
      <c r="AU350">
        <v>0</v>
      </c>
      <c r="AV350">
        <v>0</v>
      </c>
      <c r="AW350" s="1">
        <v>709848583.68692994</v>
      </c>
      <c r="AX350" s="1">
        <v>836242804.12756598</v>
      </c>
      <c r="AY350" s="1">
        <v>381993340.765719</v>
      </c>
      <c r="AZ350">
        <v>0</v>
      </c>
      <c r="BA350">
        <v>0</v>
      </c>
      <c r="BB350">
        <v>0</v>
      </c>
      <c r="BC350">
        <v>1515952.33014042</v>
      </c>
      <c r="BD350">
        <v>0</v>
      </c>
      <c r="BE350">
        <v>378988.08253510599</v>
      </c>
      <c r="BG350" t="s">
        <v>1168</v>
      </c>
      <c r="BH350" t="s">
        <v>87</v>
      </c>
      <c r="BN350" t="b">
        <v>0</v>
      </c>
      <c r="BS350">
        <v>2</v>
      </c>
      <c r="BT350">
        <v>6.125</v>
      </c>
      <c r="BU350" t="s">
        <v>67</v>
      </c>
      <c r="BV350">
        <v>5</v>
      </c>
      <c r="BW350">
        <v>0</v>
      </c>
      <c r="BX350">
        <v>8</v>
      </c>
      <c r="BY350">
        <v>301.21600000000001</v>
      </c>
      <c r="BZ350">
        <v>0</v>
      </c>
      <c r="CB350">
        <v>301.21600000000001</v>
      </c>
      <c r="CC350">
        <v>0.69264705882352895</v>
      </c>
      <c r="CD350">
        <v>4.9447000000000001</v>
      </c>
      <c r="CE350">
        <v>4.9447000000000001</v>
      </c>
      <c r="CF350" t="b">
        <v>0</v>
      </c>
      <c r="CG350">
        <v>0</v>
      </c>
      <c r="CH350">
        <v>2</v>
      </c>
      <c r="CL350">
        <v>5642</v>
      </c>
      <c r="CM350" s="1">
        <v>2387045103.9847202</v>
      </c>
      <c r="CQ350">
        <v>0.34027777777777701</v>
      </c>
      <c r="CR350" t="s">
        <v>59</v>
      </c>
    </row>
    <row r="351" spans="1:96" hidden="1" x14ac:dyDescent="0.55000000000000004">
      <c r="S351" t="s">
        <v>133</v>
      </c>
      <c r="T351" t="s">
        <v>134</v>
      </c>
      <c r="U351" t="s">
        <v>62</v>
      </c>
      <c r="V351" t="s">
        <v>135</v>
      </c>
      <c r="W351" t="s">
        <v>64</v>
      </c>
      <c r="X351">
        <v>0</v>
      </c>
      <c r="Y351">
        <v>0</v>
      </c>
      <c r="Z351">
        <v>0</v>
      </c>
      <c r="AB351">
        <v>0</v>
      </c>
      <c r="AC351">
        <v>1477</v>
      </c>
      <c r="AD351">
        <v>0</v>
      </c>
      <c r="AE351">
        <v>-1</v>
      </c>
      <c r="AI351" t="s">
        <v>59</v>
      </c>
      <c r="AJ351">
        <v>2</v>
      </c>
      <c r="AK351">
        <v>0</v>
      </c>
      <c r="AL351">
        <v>0</v>
      </c>
      <c r="AM351">
        <v>420609.363237796</v>
      </c>
      <c r="AN351">
        <v>2944265.5426645698</v>
      </c>
      <c r="AO351">
        <v>420609.363237796</v>
      </c>
      <c r="AP351">
        <v>0</v>
      </c>
      <c r="AQ351">
        <v>0</v>
      </c>
      <c r="AR351">
        <v>0</v>
      </c>
      <c r="AS351">
        <v>0</v>
      </c>
      <c r="AT351">
        <v>0</v>
      </c>
      <c r="AU351">
        <v>0</v>
      </c>
      <c r="AV351">
        <v>0</v>
      </c>
      <c r="AW351">
        <v>0</v>
      </c>
      <c r="AX351">
        <v>0</v>
      </c>
      <c r="AY351">
        <v>0</v>
      </c>
      <c r="AZ351">
        <v>0</v>
      </c>
      <c r="BA351">
        <v>0</v>
      </c>
      <c r="BB351">
        <v>0</v>
      </c>
      <c r="BC351">
        <v>0</v>
      </c>
      <c r="BD351">
        <v>5888531.0853291498</v>
      </c>
      <c r="BE351">
        <v>0</v>
      </c>
      <c r="BG351" t="s">
        <v>1169</v>
      </c>
      <c r="BH351" t="s">
        <v>66</v>
      </c>
      <c r="BN351" t="b">
        <v>1</v>
      </c>
      <c r="BS351">
        <v>1477</v>
      </c>
      <c r="BT351">
        <v>0</v>
      </c>
      <c r="BU351" t="s">
        <v>67</v>
      </c>
      <c r="BV351">
        <v>1</v>
      </c>
      <c r="BW351">
        <v>0</v>
      </c>
      <c r="BX351">
        <v>1</v>
      </c>
      <c r="BY351">
        <v>187.00030000000001</v>
      </c>
      <c r="BZ351">
        <v>0</v>
      </c>
      <c r="CB351">
        <v>187.00030000000001</v>
      </c>
      <c r="CC351" t="s">
        <v>68</v>
      </c>
      <c r="CD351">
        <v>0.52259999999999995</v>
      </c>
      <c r="CE351">
        <v>0.52259999999999995</v>
      </c>
      <c r="CF351" t="b">
        <v>0</v>
      </c>
      <c r="CG351">
        <v>1</v>
      </c>
      <c r="CH351">
        <v>1477</v>
      </c>
      <c r="CL351">
        <v>0</v>
      </c>
      <c r="CM351">
        <v>5888531.0853291498</v>
      </c>
      <c r="CQ351">
        <v>0</v>
      </c>
      <c r="CR351" t="s">
        <v>59</v>
      </c>
    </row>
    <row r="352" spans="1:96" x14ac:dyDescent="0.55000000000000004">
      <c r="A352" t="s">
        <v>173</v>
      </c>
      <c r="B352" t="s">
        <v>2181</v>
      </c>
      <c r="C352" t="s">
        <v>143</v>
      </c>
      <c r="D352" t="s">
        <v>213</v>
      </c>
      <c r="E352" t="s">
        <v>2182</v>
      </c>
      <c r="F352" t="s">
        <v>128</v>
      </c>
      <c r="G352" t="s">
        <v>215</v>
      </c>
      <c r="H352" t="s">
        <v>179</v>
      </c>
      <c r="I352" t="s">
        <v>147</v>
      </c>
      <c r="J352">
        <v>3</v>
      </c>
      <c r="K352">
        <v>0</v>
      </c>
      <c r="L352">
        <v>0.79756099999999996</v>
      </c>
      <c r="M352">
        <v>0</v>
      </c>
      <c r="N352" t="s">
        <v>216</v>
      </c>
      <c r="O352">
        <v>40</v>
      </c>
      <c r="P352" t="s">
        <v>2183</v>
      </c>
      <c r="Q352" t="s">
        <v>2184</v>
      </c>
      <c r="R352" t="s">
        <v>128</v>
      </c>
      <c r="S352" t="s">
        <v>79</v>
      </c>
      <c r="T352" t="s">
        <v>472</v>
      </c>
      <c r="U352" t="s">
        <v>62</v>
      </c>
      <c r="V352" t="s">
        <v>473</v>
      </c>
      <c r="W352" t="s">
        <v>64</v>
      </c>
      <c r="X352">
        <v>1.5</v>
      </c>
      <c r="Y352">
        <v>0</v>
      </c>
      <c r="Z352">
        <v>0</v>
      </c>
      <c r="AB352">
        <v>0.66666666666666596</v>
      </c>
      <c r="AC352">
        <v>961</v>
      </c>
      <c r="AD352">
        <v>0</v>
      </c>
      <c r="AE352">
        <v>244</v>
      </c>
      <c r="AF352" t="s">
        <v>2181</v>
      </c>
      <c r="AG352" t="s">
        <v>143</v>
      </c>
      <c r="AH352" t="s">
        <v>213</v>
      </c>
      <c r="AI352" t="s">
        <v>59</v>
      </c>
      <c r="AJ352">
        <v>1</v>
      </c>
      <c r="AK352">
        <v>2</v>
      </c>
      <c r="AL352">
        <v>0</v>
      </c>
      <c r="AM352">
        <v>404429.35285487998</v>
      </c>
      <c r="AN352">
        <v>0</v>
      </c>
      <c r="AO352">
        <v>404429.35285487998</v>
      </c>
      <c r="AP352">
        <v>0</v>
      </c>
      <c r="AQ352">
        <v>0</v>
      </c>
      <c r="AR352">
        <v>0</v>
      </c>
      <c r="AS352">
        <v>3876119.0411274498</v>
      </c>
      <c r="AT352">
        <v>0</v>
      </c>
      <c r="AU352">
        <v>0</v>
      </c>
      <c r="AV352">
        <v>0</v>
      </c>
      <c r="AW352">
        <v>0</v>
      </c>
      <c r="AX352">
        <v>0</v>
      </c>
      <c r="AY352">
        <v>0</v>
      </c>
      <c r="AZ352">
        <v>1785891.89884087</v>
      </c>
      <c r="BA352">
        <v>0</v>
      </c>
      <c r="BB352">
        <v>0</v>
      </c>
      <c r="BC352">
        <v>0</v>
      </c>
      <c r="BD352">
        <v>0</v>
      </c>
      <c r="BE352">
        <v>1415502.7349920799</v>
      </c>
      <c r="BF352" t="s">
        <v>2182</v>
      </c>
      <c r="BG352" t="s">
        <v>3161</v>
      </c>
      <c r="BH352" t="s">
        <v>3045</v>
      </c>
      <c r="BJ352" t="s">
        <v>128</v>
      </c>
      <c r="BK352" t="s">
        <v>215</v>
      </c>
      <c r="BL352" t="s">
        <v>179</v>
      </c>
      <c r="BM352" t="s">
        <v>147</v>
      </c>
      <c r="BN352" t="b">
        <v>0</v>
      </c>
      <c r="BO352">
        <v>3</v>
      </c>
      <c r="BP352">
        <v>0</v>
      </c>
      <c r="BQ352">
        <v>0.79756099999999996</v>
      </c>
      <c r="BR352">
        <v>0</v>
      </c>
      <c r="BS352">
        <v>961</v>
      </c>
      <c r="BT352">
        <v>2</v>
      </c>
      <c r="BU352" t="s">
        <v>67</v>
      </c>
      <c r="BV352">
        <v>2</v>
      </c>
      <c r="BW352">
        <v>0</v>
      </c>
      <c r="BX352">
        <v>1</v>
      </c>
      <c r="BY352">
        <v>287.23700000000002</v>
      </c>
      <c r="BZ352">
        <v>0</v>
      </c>
      <c r="CA352" t="s">
        <v>216</v>
      </c>
      <c r="CB352">
        <v>287.23700000000002</v>
      </c>
      <c r="CC352">
        <v>0.75</v>
      </c>
      <c r="CD352">
        <v>5.7138999999999998</v>
      </c>
      <c r="CE352">
        <v>5.7138999999999998</v>
      </c>
      <c r="CF352" t="b">
        <v>0</v>
      </c>
      <c r="CG352">
        <v>0</v>
      </c>
      <c r="CH352">
        <v>961</v>
      </c>
      <c r="CI352">
        <v>40</v>
      </c>
      <c r="CJ352" t="s">
        <v>2183</v>
      </c>
      <c r="CK352" t="s">
        <v>2184</v>
      </c>
      <c r="CL352">
        <v>0</v>
      </c>
      <c r="CM352">
        <v>5662010.9399683196</v>
      </c>
      <c r="CN352" t="s">
        <v>128</v>
      </c>
      <c r="CQ352">
        <v>0</v>
      </c>
      <c r="CR352" t="s">
        <v>59</v>
      </c>
    </row>
    <row r="353" spans="1:96" hidden="1" x14ac:dyDescent="0.55000000000000004">
      <c r="S353" t="s">
        <v>69</v>
      </c>
      <c r="T353" t="s">
        <v>150</v>
      </c>
      <c r="U353" t="s">
        <v>62</v>
      </c>
      <c r="V353" t="s">
        <v>151</v>
      </c>
      <c r="W353" t="s">
        <v>64</v>
      </c>
      <c r="X353">
        <v>1.6</v>
      </c>
      <c r="Y353">
        <v>0</v>
      </c>
      <c r="Z353">
        <v>0</v>
      </c>
      <c r="AB353">
        <v>0.625</v>
      </c>
      <c r="AC353">
        <v>1776</v>
      </c>
      <c r="AD353">
        <v>1</v>
      </c>
      <c r="AE353">
        <v>59</v>
      </c>
      <c r="AI353" t="s">
        <v>59</v>
      </c>
      <c r="AJ353">
        <v>2</v>
      </c>
      <c r="AK353">
        <v>2</v>
      </c>
      <c r="AL353">
        <v>980006.205954117</v>
      </c>
      <c r="AM353">
        <v>210001.32984731</v>
      </c>
      <c r="AN353">
        <v>0</v>
      </c>
      <c r="AO353">
        <v>210001.32984731</v>
      </c>
      <c r="AP353">
        <v>0</v>
      </c>
      <c r="AQ353">
        <v>0</v>
      </c>
      <c r="AR353">
        <v>0</v>
      </c>
      <c r="AS353">
        <v>0</v>
      </c>
      <c r="AT353">
        <v>0</v>
      </c>
      <c r="AU353">
        <v>0</v>
      </c>
      <c r="AV353">
        <v>2940018.6178623498</v>
      </c>
      <c r="AW353">
        <v>0</v>
      </c>
      <c r="AX353">
        <v>0</v>
      </c>
      <c r="AY353">
        <v>0</v>
      </c>
      <c r="AZ353">
        <v>0</v>
      </c>
      <c r="BA353">
        <v>0</v>
      </c>
      <c r="BB353">
        <v>0</v>
      </c>
      <c r="BC353">
        <v>0</v>
      </c>
      <c r="BD353">
        <v>0</v>
      </c>
      <c r="BE353">
        <v>0</v>
      </c>
      <c r="BG353" t="s">
        <v>1177</v>
      </c>
      <c r="BH353" t="s">
        <v>1178</v>
      </c>
      <c r="BN353" t="b">
        <v>0</v>
      </c>
      <c r="BS353">
        <v>1776</v>
      </c>
      <c r="BT353">
        <v>4.5</v>
      </c>
      <c r="BU353" t="s">
        <v>67</v>
      </c>
      <c r="BV353">
        <v>1</v>
      </c>
      <c r="BW353">
        <v>0</v>
      </c>
      <c r="BX353">
        <v>2</v>
      </c>
      <c r="BY353">
        <v>245.1174</v>
      </c>
      <c r="BZ353">
        <v>0</v>
      </c>
      <c r="CB353">
        <v>245.1174</v>
      </c>
      <c r="CC353">
        <v>0.88</v>
      </c>
      <c r="CD353">
        <v>3.3092000000000001</v>
      </c>
      <c r="CE353">
        <v>3.3092000000000001</v>
      </c>
      <c r="CF353" t="b">
        <v>0</v>
      </c>
      <c r="CG353">
        <v>0</v>
      </c>
      <c r="CH353">
        <v>1776</v>
      </c>
      <c r="CL353">
        <v>0</v>
      </c>
      <c r="CM353">
        <v>2940018.6178623498</v>
      </c>
      <c r="CQ353">
        <v>0.9</v>
      </c>
      <c r="CR353" t="s">
        <v>59</v>
      </c>
    </row>
    <row r="354" spans="1:96" x14ac:dyDescent="0.55000000000000004">
      <c r="A354" t="s">
        <v>116</v>
      </c>
      <c r="B354" t="s">
        <v>1345</v>
      </c>
      <c r="C354" t="s">
        <v>118</v>
      </c>
      <c r="D354" t="s">
        <v>1346</v>
      </c>
      <c r="E354" t="s">
        <v>1347</v>
      </c>
      <c r="F354" t="s">
        <v>1348</v>
      </c>
      <c r="G354" t="s">
        <v>122</v>
      </c>
      <c r="H354" t="s">
        <v>123</v>
      </c>
      <c r="I354" t="s">
        <v>124</v>
      </c>
      <c r="J354">
        <v>3</v>
      </c>
      <c r="K354">
        <v>1.98364E-4</v>
      </c>
      <c r="L354">
        <v>0.93038799999999899</v>
      </c>
      <c r="M354">
        <v>0.99650499999999997</v>
      </c>
      <c r="N354" t="s">
        <v>125</v>
      </c>
      <c r="O354">
        <v>13</v>
      </c>
      <c r="P354" t="s">
        <v>1349</v>
      </c>
      <c r="Q354" t="s">
        <v>1350</v>
      </c>
      <c r="R354" t="s">
        <v>128</v>
      </c>
      <c r="S354" t="s">
        <v>74</v>
      </c>
      <c r="T354" t="s">
        <v>110</v>
      </c>
      <c r="U354" t="s">
        <v>62</v>
      </c>
      <c r="V354" t="s">
        <v>111</v>
      </c>
      <c r="W354" t="s">
        <v>64</v>
      </c>
      <c r="X354">
        <v>1</v>
      </c>
      <c r="Y354">
        <v>0</v>
      </c>
      <c r="Z354">
        <v>0</v>
      </c>
      <c r="AA354" t="s">
        <v>1351</v>
      </c>
      <c r="AB354">
        <v>1</v>
      </c>
      <c r="AC354">
        <v>504</v>
      </c>
      <c r="AD354">
        <v>0</v>
      </c>
      <c r="AE354">
        <v>212</v>
      </c>
      <c r="AF354" t="s">
        <v>1345</v>
      </c>
      <c r="AG354" t="s">
        <v>118</v>
      </c>
      <c r="AH354" t="s">
        <v>1346</v>
      </c>
      <c r="AI354" t="s">
        <v>59</v>
      </c>
      <c r="AJ354">
        <v>1</v>
      </c>
      <c r="AK354">
        <v>1</v>
      </c>
      <c r="AL354">
        <v>1920664.6027146799</v>
      </c>
      <c r="AM354">
        <v>1315576.98237684</v>
      </c>
      <c r="AN354">
        <v>0</v>
      </c>
      <c r="AO354">
        <v>1315576.98237684</v>
      </c>
      <c r="AP354">
        <v>0</v>
      </c>
      <c r="AQ354">
        <v>0</v>
      </c>
      <c r="AR354">
        <v>0</v>
      </c>
      <c r="AS354">
        <v>3840942.3928585099</v>
      </c>
      <c r="AT354">
        <v>0</v>
      </c>
      <c r="AU354">
        <v>0</v>
      </c>
      <c r="AV354">
        <v>0</v>
      </c>
      <c r="AW354">
        <v>0</v>
      </c>
      <c r="AX354">
        <v>0</v>
      </c>
      <c r="AY354">
        <v>0</v>
      </c>
      <c r="AZ354">
        <v>0</v>
      </c>
      <c r="BA354">
        <v>5761993.80814406</v>
      </c>
      <c r="BB354">
        <v>0</v>
      </c>
      <c r="BC354">
        <v>8815141.5522732902</v>
      </c>
      <c r="BD354">
        <v>0</v>
      </c>
      <c r="BE354">
        <v>3164020.9862829498</v>
      </c>
      <c r="BF354" t="s">
        <v>1347</v>
      </c>
      <c r="BG354" t="s">
        <v>1352</v>
      </c>
      <c r="BH354" t="s">
        <v>1353</v>
      </c>
      <c r="BJ354" t="s">
        <v>1348</v>
      </c>
      <c r="BK354" t="s">
        <v>122</v>
      </c>
      <c r="BL354" t="s">
        <v>123</v>
      </c>
      <c r="BM354" t="s">
        <v>124</v>
      </c>
      <c r="BN354" t="b">
        <v>0</v>
      </c>
      <c r="BO354">
        <v>3</v>
      </c>
      <c r="BP354">
        <v>1.98364E-4</v>
      </c>
      <c r="BQ354">
        <v>0.93038799999999899</v>
      </c>
      <c r="BR354">
        <v>0.99650499999999997</v>
      </c>
      <c r="BS354">
        <v>504</v>
      </c>
      <c r="BT354">
        <v>1</v>
      </c>
      <c r="BU354" t="s">
        <v>67</v>
      </c>
      <c r="BV354">
        <v>3</v>
      </c>
      <c r="BW354">
        <v>0</v>
      </c>
      <c r="BX354">
        <v>1</v>
      </c>
      <c r="BY354">
        <v>199.06020000000001</v>
      </c>
      <c r="BZ354">
        <v>0</v>
      </c>
      <c r="CA354" t="s">
        <v>125</v>
      </c>
      <c r="CB354">
        <v>199.06020000000001</v>
      </c>
      <c r="CC354">
        <v>1</v>
      </c>
      <c r="CD354">
        <v>1.1798999999999999</v>
      </c>
      <c r="CE354">
        <v>1.1798999999999999</v>
      </c>
      <c r="CF354" t="b">
        <v>0</v>
      </c>
      <c r="CG354">
        <v>0</v>
      </c>
      <c r="CH354">
        <v>504</v>
      </c>
      <c r="CI354">
        <v>13</v>
      </c>
      <c r="CJ354" t="s">
        <v>1349</v>
      </c>
      <c r="CK354" t="s">
        <v>1350</v>
      </c>
      <c r="CL354">
        <v>0</v>
      </c>
      <c r="CM354" s="1">
        <v>18418077.7532758</v>
      </c>
      <c r="CN354" t="s">
        <v>128</v>
      </c>
      <c r="CQ354">
        <v>0</v>
      </c>
      <c r="CR354" t="s">
        <v>59</v>
      </c>
    </row>
    <row r="355" spans="1:96" hidden="1" x14ac:dyDescent="0.55000000000000004">
      <c r="S355" t="s">
        <v>79</v>
      </c>
      <c r="T355" t="s">
        <v>593</v>
      </c>
      <c r="U355" t="s">
        <v>62</v>
      </c>
      <c r="V355" t="s">
        <v>594</v>
      </c>
      <c r="W355" t="s">
        <v>64</v>
      </c>
      <c r="X355">
        <v>0</v>
      </c>
      <c r="Y355">
        <v>0</v>
      </c>
      <c r="Z355">
        <v>0</v>
      </c>
      <c r="AB355">
        <v>0</v>
      </c>
      <c r="AC355">
        <v>1384</v>
      </c>
      <c r="AD355">
        <v>0</v>
      </c>
      <c r="AE355">
        <v>-1</v>
      </c>
      <c r="AI355" t="s">
        <v>59</v>
      </c>
      <c r="AJ355">
        <v>2</v>
      </c>
      <c r="AK355">
        <v>0</v>
      </c>
      <c r="AL355">
        <v>0</v>
      </c>
      <c r="AM355">
        <v>540561.36000090896</v>
      </c>
      <c r="AN355">
        <v>0</v>
      </c>
      <c r="AO355">
        <v>540561.36000090896</v>
      </c>
      <c r="AP355">
        <v>0</v>
      </c>
      <c r="AQ355">
        <v>3894337.5786701301</v>
      </c>
      <c r="AR355">
        <v>0</v>
      </c>
      <c r="AS355">
        <v>0</v>
      </c>
      <c r="AT355">
        <v>0</v>
      </c>
      <c r="AU355">
        <v>0</v>
      </c>
      <c r="AV355">
        <v>0</v>
      </c>
      <c r="AW355">
        <v>0</v>
      </c>
      <c r="AX355">
        <v>0</v>
      </c>
      <c r="AY355">
        <v>0</v>
      </c>
      <c r="AZ355">
        <v>3673521.4613426002</v>
      </c>
      <c r="BA355">
        <v>0</v>
      </c>
      <c r="BB355">
        <v>0</v>
      </c>
      <c r="BC355">
        <v>0</v>
      </c>
      <c r="BD355">
        <v>0</v>
      </c>
      <c r="BE355">
        <v>1891964.76000318</v>
      </c>
      <c r="BG355" t="s">
        <v>1187</v>
      </c>
      <c r="BH355" t="s">
        <v>66</v>
      </c>
      <c r="BN355" t="b">
        <v>1</v>
      </c>
      <c r="BS355">
        <v>1384</v>
      </c>
      <c r="BT355">
        <v>0</v>
      </c>
      <c r="BU355" t="s">
        <v>67</v>
      </c>
      <c r="BV355">
        <v>2</v>
      </c>
      <c r="BW355">
        <v>0</v>
      </c>
      <c r="BX355">
        <v>1</v>
      </c>
      <c r="BY355">
        <v>471.25049999999999</v>
      </c>
      <c r="BZ355">
        <v>0</v>
      </c>
      <c r="CB355">
        <v>471.25049999999999</v>
      </c>
      <c r="CC355" t="s">
        <v>68</v>
      </c>
      <c r="CD355">
        <v>4.782</v>
      </c>
      <c r="CE355">
        <v>4.782</v>
      </c>
      <c r="CF355" t="b">
        <v>0</v>
      </c>
      <c r="CG355">
        <v>1</v>
      </c>
      <c r="CH355">
        <v>1384</v>
      </c>
      <c r="CL355">
        <v>0</v>
      </c>
      <c r="CM355">
        <v>7567859.0400127303</v>
      </c>
      <c r="CQ355">
        <v>0</v>
      </c>
      <c r="CR355" t="s">
        <v>59</v>
      </c>
    </row>
    <row r="356" spans="1:96" x14ac:dyDescent="0.55000000000000004">
      <c r="A356" t="s">
        <v>116</v>
      </c>
      <c r="B356" t="s">
        <v>2337</v>
      </c>
      <c r="C356" t="s">
        <v>143</v>
      </c>
      <c r="D356" t="s">
        <v>418</v>
      </c>
      <c r="E356" t="s">
        <v>2338</v>
      </c>
      <c r="F356" t="s">
        <v>128</v>
      </c>
      <c r="G356" t="s">
        <v>215</v>
      </c>
      <c r="H356" t="s">
        <v>179</v>
      </c>
      <c r="I356" t="s">
        <v>147</v>
      </c>
      <c r="J356">
        <v>3</v>
      </c>
      <c r="K356">
        <v>1.98364E-4</v>
      </c>
      <c r="L356">
        <v>0.96455999999999997</v>
      </c>
      <c r="M356">
        <v>1.70899</v>
      </c>
      <c r="N356" t="s">
        <v>421</v>
      </c>
      <c r="O356">
        <v>8</v>
      </c>
      <c r="P356" t="s">
        <v>128</v>
      </c>
      <c r="Q356" t="s">
        <v>2339</v>
      </c>
      <c r="R356" t="s">
        <v>128</v>
      </c>
      <c r="S356" t="s">
        <v>102</v>
      </c>
      <c r="T356" t="s">
        <v>2340</v>
      </c>
      <c r="U356" t="s">
        <v>62</v>
      </c>
      <c r="V356" t="s">
        <v>2341</v>
      </c>
      <c r="W356" t="s">
        <v>64</v>
      </c>
      <c r="X356">
        <v>2.8947368421052602</v>
      </c>
      <c r="Y356">
        <v>0</v>
      </c>
      <c r="Z356">
        <v>0</v>
      </c>
      <c r="AB356">
        <v>0.34545454545454501</v>
      </c>
      <c r="AC356">
        <v>231</v>
      </c>
      <c r="AD356">
        <v>1</v>
      </c>
      <c r="AE356">
        <v>30</v>
      </c>
      <c r="AF356" t="s">
        <v>2337</v>
      </c>
      <c r="AG356" t="s">
        <v>143</v>
      </c>
      <c r="AH356" t="s">
        <v>418</v>
      </c>
      <c r="AI356" t="s">
        <v>59</v>
      </c>
      <c r="AJ356">
        <v>2</v>
      </c>
      <c r="AK356">
        <v>5</v>
      </c>
      <c r="AL356">
        <v>3883969.5375588001</v>
      </c>
      <c r="AM356">
        <v>6272735.3653448801</v>
      </c>
      <c r="AN356">
        <v>7231508.8658135599</v>
      </c>
      <c r="AO356">
        <v>6272735.3653448801</v>
      </c>
      <c r="AP356">
        <v>5879840.3341184296</v>
      </c>
      <c r="AQ356" s="1">
        <v>18626636.985573102</v>
      </c>
      <c r="AR356" s="1">
        <v>15893888.9624306</v>
      </c>
      <c r="AS356">
        <v>3663481.48604722</v>
      </c>
      <c r="AT356">
        <v>6420652.4423721004</v>
      </c>
      <c r="AU356">
        <v>2724158.3902133801</v>
      </c>
      <c r="AV356">
        <v>8927750.2224630397</v>
      </c>
      <c r="AW356">
        <v>0</v>
      </c>
      <c r="AX356">
        <v>4373606.6450671796</v>
      </c>
      <c r="AY356" s="1">
        <v>12725102.249034399</v>
      </c>
      <c r="AZ356">
        <v>0</v>
      </c>
      <c r="BA356">
        <v>0</v>
      </c>
      <c r="BB356" s="1">
        <v>14463017.731627099</v>
      </c>
      <c r="BC356">
        <v>0</v>
      </c>
      <c r="BD356">
        <v>0</v>
      </c>
      <c r="BE356">
        <v>5572529.6179050999</v>
      </c>
      <c r="BF356" t="s">
        <v>2338</v>
      </c>
      <c r="BG356" t="s">
        <v>2342</v>
      </c>
      <c r="BH356" t="s">
        <v>424</v>
      </c>
      <c r="BJ356" t="s">
        <v>128</v>
      </c>
      <c r="BK356" t="s">
        <v>215</v>
      </c>
      <c r="BL356" t="s">
        <v>179</v>
      </c>
      <c r="BM356" t="s">
        <v>147</v>
      </c>
      <c r="BN356" t="b">
        <v>0</v>
      </c>
      <c r="BO356">
        <v>3</v>
      </c>
      <c r="BP356">
        <v>1.98364E-4</v>
      </c>
      <c r="BQ356">
        <v>0.96455999999999997</v>
      </c>
      <c r="BR356">
        <v>1.70899</v>
      </c>
      <c r="BS356">
        <v>231</v>
      </c>
      <c r="BT356">
        <v>4.5</v>
      </c>
      <c r="BU356" t="s">
        <v>67</v>
      </c>
      <c r="BV356">
        <v>9</v>
      </c>
      <c r="BW356">
        <v>0</v>
      </c>
      <c r="BX356">
        <v>2</v>
      </c>
      <c r="BY356">
        <v>116.07080000000001</v>
      </c>
      <c r="BZ356">
        <v>0</v>
      </c>
      <c r="CA356" t="s">
        <v>421</v>
      </c>
      <c r="CB356">
        <v>116.07080000000001</v>
      </c>
      <c r="CC356">
        <v>0.62105263157894697</v>
      </c>
      <c r="CD356">
        <v>0.42899999999999999</v>
      </c>
      <c r="CE356">
        <v>0.42899999999999999</v>
      </c>
      <c r="CF356" t="b">
        <v>0</v>
      </c>
      <c r="CG356">
        <v>0</v>
      </c>
      <c r="CH356">
        <v>231</v>
      </c>
      <c r="CI356">
        <v>8</v>
      </c>
      <c r="CJ356" t="s">
        <v>128</v>
      </c>
      <c r="CK356" t="s">
        <v>2339</v>
      </c>
      <c r="CL356">
        <v>0</v>
      </c>
      <c r="CM356" s="1">
        <v>87818295.114828303</v>
      </c>
      <c r="CN356" t="s">
        <v>128</v>
      </c>
      <c r="CQ356">
        <v>0.64285714285714202</v>
      </c>
      <c r="CR356" t="s">
        <v>59</v>
      </c>
    </row>
    <row r="357" spans="1:96" hidden="1" x14ac:dyDescent="0.55000000000000004">
      <c r="S357" t="s">
        <v>74</v>
      </c>
      <c r="T357" t="s">
        <v>75</v>
      </c>
      <c r="U357" t="s">
        <v>62</v>
      </c>
      <c r="V357" t="s">
        <v>76</v>
      </c>
      <c r="W357" t="s">
        <v>64</v>
      </c>
      <c r="X357">
        <v>4.28125</v>
      </c>
      <c r="Y357">
        <v>2.94423656907121E-2</v>
      </c>
      <c r="Z357">
        <v>0</v>
      </c>
      <c r="AB357">
        <v>0.233576642335766</v>
      </c>
      <c r="AC357">
        <v>377</v>
      </c>
      <c r="AD357">
        <v>0.33333333333333298</v>
      </c>
      <c r="AE357">
        <v>4</v>
      </c>
      <c r="AI357" t="s">
        <v>59</v>
      </c>
      <c r="AJ357">
        <v>6</v>
      </c>
      <c r="AK357">
        <v>12</v>
      </c>
      <c r="AL357" s="1">
        <v>42213616.430459298</v>
      </c>
      <c r="AM357" s="1">
        <v>45094106.157939397</v>
      </c>
      <c r="AN357">
        <v>0</v>
      </c>
      <c r="AO357" s="1">
        <v>45094106.157939397</v>
      </c>
      <c r="AP357">
        <v>0</v>
      </c>
      <c r="AQ357" s="1">
        <v>35431398.4618214</v>
      </c>
      <c r="AR357">
        <v>0</v>
      </c>
      <c r="AS357" s="1">
        <v>117294665.941966</v>
      </c>
      <c r="AT357">
        <v>0</v>
      </c>
      <c r="AU357">
        <v>0</v>
      </c>
      <c r="AV357">
        <v>0</v>
      </c>
      <c r="AW357">
        <v>0</v>
      </c>
      <c r="AX357">
        <v>0</v>
      </c>
      <c r="AY357">
        <v>0</v>
      </c>
      <c r="AZ357" s="1">
        <v>68205845.217467904</v>
      </c>
      <c r="BA357" s="1">
        <v>126640849.29137699</v>
      </c>
      <c r="BB357">
        <v>0</v>
      </c>
      <c r="BC357" s="1">
        <v>283744727.29851902</v>
      </c>
      <c r="BD357">
        <v>0</v>
      </c>
      <c r="BE357" s="1">
        <v>126169159.22994301</v>
      </c>
      <c r="BG357" t="s">
        <v>1195</v>
      </c>
      <c r="BH357" t="s">
        <v>196</v>
      </c>
      <c r="BN357" t="b">
        <v>0</v>
      </c>
      <c r="BS357">
        <v>377</v>
      </c>
      <c r="BT357">
        <v>6.8333333333333304</v>
      </c>
      <c r="BU357" t="s">
        <v>67</v>
      </c>
      <c r="BV357">
        <v>5</v>
      </c>
      <c r="BW357">
        <v>0</v>
      </c>
      <c r="BX357">
        <v>6</v>
      </c>
      <c r="BY357">
        <v>385.27390000000003</v>
      </c>
      <c r="BZ357">
        <v>0</v>
      </c>
      <c r="CB357">
        <v>385.27390000000003</v>
      </c>
      <c r="CC357">
        <v>0.671875</v>
      </c>
      <c r="CD357">
        <v>4.5312000000000001</v>
      </c>
      <c r="CE357">
        <v>4.5312000000000001</v>
      </c>
      <c r="CF357" t="b">
        <v>0</v>
      </c>
      <c r="CG357">
        <v>0</v>
      </c>
      <c r="CH357">
        <v>377</v>
      </c>
      <c r="CL357">
        <v>1684</v>
      </c>
      <c r="CM357" s="1">
        <v>631317486.21115196</v>
      </c>
      <c r="CQ357">
        <v>0.27083333333333298</v>
      </c>
      <c r="CR357" t="s">
        <v>59</v>
      </c>
    </row>
    <row r="358" spans="1:96" hidden="1" x14ac:dyDescent="0.55000000000000004">
      <c r="S358" t="s">
        <v>69</v>
      </c>
      <c r="T358" t="s">
        <v>150</v>
      </c>
      <c r="U358" t="s">
        <v>62</v>
      </c>
      <c r="V358" t="s">
        <v>151</v>
      </c>
      <c r="W358" t="s">
        <v>64</v>
      </c>
      <c r="X358">
        <v>2</v>
      </c>
      <c r="Y358">
        <v>0.104395604395604</v>
      </c>
      <c r="Z358">
        <v>0</v>
      </c>
      <c r="AB358">
        <v>0.5</v>
      </c>
      <c r="AC358">
        <v>1728</v>
      </c>
      <c r="AD358">
        <v>0.33333333333333298</v>
      </c>
      <c r="AE358">
        <v>34</v>
      </c>
      <c r="AI358" t="s">
        <v>59</v>
      </c>
      <c r="AJ358">
        <v>3</v>
      </c>
      <c r="AK358">
        <v>3</v>
      </c>
      <c r="AL358" s="1">
        <v>399188458.50008398</v>
      </c>
      <c r="AM358" s="1">
        <v>85540383.964303806</v>
      </c>
      <c r="AN358">
        <v>0</v>
      </c>
      <c r="AO358" s="1">
        <v>85540383.964303806</v>
      </c>
      <c r="AP358">
        <v>0</v>
      </c>
      <c r="AQ358">
        <v>0</v>
      </c>
      <c r="AR358">
        <v>0</v>
      </c>
      <c r="AS358">
        <v>0</v>
      </c>
      <c r="AT358">
        <v>0</v>
      </c>
      <c r="AU358">
        <v>0</v>
      </c>
      <c r="AV358" s="1">
        <v>1197565375.5002501</v>
      </c>
      <c r="AW358">
        <v>0</v>
      </c>
      <c r="AX358">
        <v>0</v>
      </c>
      <c r="AY358">
        <v>0</v>
      </c>
      <c r="AZ358">
        <v>0</v>
      </c>
      <c r="BA358">
        <v>0</v>
      </c>
      <c r="BB358">
        <v>0</v>
      </c>
      <c r="BC358">
        <v>0</v>
      </c>
      <c r="BD358">
        <v>0</v>
      </c>
      <c r="BE358">
        <v>0</v>
      </c>
      <c r="BG358" t="s">
        <v>1196</v>
      </c>
      <c r="BH358" t="s">
        <v>184</v>
      </c>
      <c r="BN358" t="b">
        <v>0</v>
      </c>
      <c r="BS358">
        <v>1728</v>
      </c>
      <c r="BT358">
        <v>4.3333333333333304</v>
      </c>
      <c r="BU358" t="s">
        <v>67</v>
      </c>
      <c r="BV358">
        <v>1</v>
      </c>
      <c r="BW358">
        <v>0</v>
      </c>
      <c r="BX358">
        <v>3</v>
      </c>
      <c r="BY358">
        <v>247.13300000000001</v>
      </c>
      <c r="BZ358">
        <v>0</v>
      </c>
      <c r="CB358">
        <v>247.13300000000001</v>
      </c>
      <c r="CC358">
        <v>0.88888888888888795</v>
      </c>
      <c r="CD358">
        <v>3.5901999999999998</v>
      </c>
      <c r="CE358">
        <v>3.5901999999999998</v>
      </c>
      <c r="CF358" t="b">
        <v>0</v>
      </c>
      <c r="CG358">
        <v>0</v>
      </c>
      <c r="CH358">
        <v>1728</v>
      </c>
      <c r="CL358">
        <v>22</v>
      </c>
      <c r="CM358" s="1">
        <v>1197565375.5002501</v>
      </c>
      <c r="CQ358">
        <v>0.4</v>
      </c>
      <c r="CR358" t="s">
        <v>59</v>
      </c>
    </row>
    <row r="359" spans="1:96" hidden="1" x14ac:dyDescent="0.55000000000000004">
      <c r="S359" t="s">
        <v>79</v>
      </c>
      <c r="T359" t="s">
        <v>219</v>
      </c>
      <c r="U359" t="s">
        <v>62</v>
      </c>
      <c r="V359" t="s">
        <v>220</v>
      </c>
      <c r="W359" t="s">
        <v>64</v>
      </c>
      <c r="X359">
        <v>4.8541666666666599</v>
      </c>
      <c r="Y359" s="1">
        <v>5.7910653326422598E-4</v>
      </c>
      <c r="Z359">
        <v>0</v>
      </c>
      <c r="AB359">
        <v>0.20600858369098701</v>
      </c>
      <c r="AC359">
        <v>732</v>
      </c>
      <c r="AD359">
        <v>0.66666666666666596</v>
      </c>
      <c r="AE359">
        <v>4</v>
      </c>
      <c r="AI359" t="s">
        <v>59</v>
      </c>
      <c r="AJ359">
        <v>6</v>
      </c>
      <c r="AK359">
        <v>12</v>
      </c>
      <c r="AL359">
        <v>0</v>
      </c>
      <c r="AM359">
        <v>604062.69993805897</v>
      </c>
      <c r="AN359">
        <v>0</v>
      </c>
      <c r="AO359">
        <v>604062.69993805897</v>
      </c>
      <c r="AP359">
        <v>0</v>
      </c>
      <c r="AQ359">
        <v>0</v>
      </c>
      <c r="AR359">
        <v>0</v>
      </c>
      <c r="AS359">
        <v>8456877.7991328295</v>
      </c>
      <c r="AT359">
        <v>0</v>
      </c>
      <c r="AU359">
        <v>0</v>
      </c>
      <c r="AV359">
        <v>0</v>
      </c>
      <c r="AW359">
        <v>0</v>
      </c>
      <c r="AX359">
        <v>0</v>
      </c>
      <c r="AY359">
        <v>0</v>
      </c>
      <c r="AZ359">
        <v>0</v>
      </c>
      <c r="BA359">
        <v>0</v>
      </c>
      <c r="BB359">
        <v>0</v>
      </c>
      <c r="BC359">
        <v>0</v>
      </c>
      <c r="BD359">
        <v>0</v>
      </c>
      <c r="BE359">
        <v>2114219.4497831999</v>
      </c>
      <c r="BG359" t="s">
        <v>1197</v>
      </c>
      <c r="BH359" t="s">
        <v>196</v>
      </c>
      <c r="BN359" t="b">
        <v>0</v>
      </c>
      <c r="BS359">
        <v>732</v>
      </c>
      <c r="BT359">
        <v>8.5</v>
      </c>
      <c r="BU359" t="s">
        <v>67</v>
      </c>
      <c r="BV359">
        <v>1</v>
      </c>
      <c r="BW359">
        <v>0</v>
      </c>
      <c r="BX359">
        <v>6</v>
      </c>
      <c r="BY359">
        <v>397.27379999999999</v>
      </c>
      <c r="BZ359">
        <v>0</v>
      </c>
      <c r="CB359">
        <v>397.27379999999999</v>
      </c>
      <c r="CC359">
        <v>0.61458333333333304</v>
      </c>
      <c r="CD359">
        <v>5.5365000000000002</v>
      </c>
      <c r="CE359">
        <v>5.5365000000000002</v>
      </c>
      <c r="CF359" t="b">
        <v>0</v>
      </c>
      <c r="CG359">
        <v>0</v>
      </c>
      <c r="CH359">
        <v>732</v>
      </c>
      <c r="CL359">
        <v>54</v>
      </c>
      <c r="CM359">
        <v>8456877.7991328295</v>
      </c>
      <c r="CQ359">
        <v>0.56666666666666599</v>
      </c>
      <c r="CR359" t="s">
        <v>59</v>
      </c>
    </row>
    <row r="360" spans="1:96" hidden="1" x14ac:dyDescent="0.55000000000000004">
      <c r="S360" t="s">
        <v>69</v>
      </c>
      <c r="T360" t="s">
        <v>150</v>
      </c>
      <c r="U360" t="s">
        <v>62</v>
      </c>
      <c r="V360" t="s">
        <v>151</v>
      </c>
      <c r="W360" t="s">
        <v>64</v>
      </c>
      <c r="X360">
        <v>0</v>
      </c>
      <c r="Y360">
        <v>0</v>
      </c>
      <c r="Z360">
        <v>0</v>
      </c>
      <c r="AB360">
        <v>0</v>
      </c>
      <c r="AC360">
        <v>1763</v>
      </c>
      <c r="AD360">
        <v>0</v>
      </c>
      <c r="AE360">
        <v>-1</v>
      </c>
      <c r="AI360" t="s">
        <v>59</v>
      </c>
      <c r="AJ360">
        <v>2</v>
      </c>
      <c r="AK360">
        <v>0</v>
      </c>
      <c r="AL360">
        <v>2244397.96579551</v>
      </c>
      <c r="AM360">
        <v>480942.421241895</v>
      </c>
      <c r="AN360">
        <v>0</v>
      </c>
      <c r="AO360">
        <v>480942.421241895</v>
      </c>
      <c r="AP360">
        <v>0</v>
      </c>
      <c r="AQ360">
        <v>0</v>
      </c>
      <c r="AR360">
        <v>0</v>
      </c>
      <c r="AS360">
        <v>0</v>
      </c>
      <c r="AT360">
        <v>0</v>
      </c>
      <c r="AU360">
        <v>0</v>
      </c>
      <c r="AV360">
        <v>6733193.8973865304</v>
      </c>
      <c r="AW360">
        <v>0</v>
      </c>
      <c r="AX360">
        <v>0</v>
      </c>
      <c r="AY360">
        <v>0</v>
      </c>
      <c r="AZ360">
        <v>0</v>
      </c>
      <c r="BA360">
        <v>0</v>
      </c>
      <c r="BB360">
        <v>0</v>
      </c>
      <c r="BC360">
        <v>0</v>
      </c>
      <c r="BD360">
        <v>0</v>
      </c>
      <c r="BE360">
        <v>0</v>
      </c>
      <c r="BG360" t="s">
        <v>1198</v>
      </c>
      <c r="BH360" t="s">
        <v>66</v>
      </c>
      <c r="BN360" t="b">
        <v>1</v>
      </c>
      <c r="BS360">
        <v>1763</v>
      </c>
      <c r="BT360">
        <v>0</v>
      </c>
      <c r="BU360" t="s">
        <v>67</v>
      </c>
      <c r="BV360">
        <v>1</v>
      </c>
      <c r="BW360">
        <v>0</v>
      </c>
      <c r="BX360">
        <v>1</v>
      </c>
      <c r="BY360">
        <v>775.53269999999998</v>
      </c>
      <c r="BZ360">
        <v>0</v>
      </c>
      <c r="CB360">
        <v>775.53269999999998</v>
      </c>
      <c r="CC360" t="s">
        <v>68</v>
      </c>
      <c r="CD360">
        <v>7.6044999999999998</v>
      </c>
      <c r="CE360">
        <v>7.6044999999999998</v>
      </c>
      <c r="CF360" t="b">
        <v>0</v>
      </c>
      <c r="CG360">
        <v>1</v>
      </c>
      <c r="CH360">
        <v>1763</v>
      </c>
      <c r="CL360">
        <v>0</v>
      </c>
      <c r="CM360">
        <v>6733193.8973865304</v>
      </c>
      <c r="CQ360">
        <v>0</v>
      </c>
      <c r="CR360" t="s">
        <v>59</v>
      </c>
    </row>
    <row r="361" spans="1:96" x14ac:dyDescent="0.55000000000000004">
      <c r="A361" t="s">
        <v>242</v>
      </c>
      <c r="B361" t="s">
        <v>1162</v>
      </c>
      <c r="C361" t="s">
        <v>143</v>
      </c>
      <c r="D361" t="s">
        <v>512</v>
      </c>
      <c r="E361" t="s">
        <v>1163</v>
      </c>
      <c r="F361" t="s">
        <v>128</v>
      </c>
      <c r="G361" t="s">
        <v>818</v>
      </c>
      <c r="H361" t="s">
        <v>123</v>
      </c>
      <c r="I361" t="s">
        <v>147</v>
      </c>
      <c r="J361">
        <v>3</v>
      </c>
      <c r="K361">
        <v>2.74658E-4</v>
      </c>
      <c r="L361">
        <v>0.79250399999999999</v>
      </c>
      <c r="M361">
        <v>1.0201799999999901</v>
      </c>
      <c r="N361" t="s">
        <v>515</v>
      </c>
      <c r="O361">
        <v>38</v>
      </c>
      <c r="P361" t="s">
        <v>128</v>
      </c>
      <c r="Q361" t="s">
        <v>1164</v>
      </c>
      <c r="R361" t="s">
        <v>128</v>
      </c>
      <c r="S361" t="s">
        <v>79</v>
      </c>
      <c r="T361" t="s">
        <v>472</v>
      </c>
      <c r="U361" t="s">
        <v>62</v>
      </c>
      <c r="V361" t="s">
        <v>473</v>
      </c>
      <c r="W361" t="s">
        <v>64</v>
      </c>
      <c r="X361">
        <v>4.1875</v>
      </c>
      <c r="Y361">
        <v>0.10357565011820299</v>
      </c>
      <c r="Z361">
        <v>0</v>
      </c>
      <c r="AB361">
        <v>0.23880597014925301</v>
      </c>
      <c r="AC361">
        <v>944</v>
      </c>
      <c r="AD361">
        <v>0</v>
      </c>
      <c r="AE361">
        <v>39</v>
      </c>
      <c r="AF361" t="s">
        <v>1162</v>
      </c>
      <c r="AG361" t="s">
        <v>143</v>
      </c>
      <c r="AH361" t="s">
        <v>512</v>
      </c>
      <c r="AI361" t="s">
        <v>59</v>
      </c>
      <c r="AJ361">
        <v>4</v>
      </c>
      <c r="AK361">
        <v>9</v>
      </c>
      <c r="AL361">
        <v>0</v>
      </c>
      <c r="AM361">
        <v>605522.60876201303</v>
      </c>
      <c r="AN361">
        <v>0</v>
      </c>
      <c r="AO361">
        <v>605522.60876201303</v>
      </c>
      <c r="AP361">
        <v>0</v>
      </c>
      <c r="AQ361">
        <v>0</v>
      </c>
      <c r="AR361">
        <v>0</v>
      </c>
      <c r="AS361">
        <v>3623597.9748112499</v>
      </c>
      <c r="AT361">
        <v>0</v>
      </c>
      <c r="AU361">
        <v>0</v>
      </c>
      <c r="AV361">
        <v>0</v>
      </c>
      <c r="AW361">
        <v>0</v>
      </c>
      <c r="AX361">
        <v>0</v>
      </c>
      <c r="AY361">
        <v>0</v>
      </c>
      <c r="AZ361">
        <v>4853718.5478569297</v>
      </c>
      <c r="BA361">
        <v>0</v>
      </c>
      <c r="BB361">
        <v>0</v>
      </c>
      <c r="BC361">
        <v>0</v>
      </c>
      <c r="BD361">
        <v>0</v>
      </c>
      <c r="BE361">
        <v>2119329.1306670401</v>
      </c>
      <c r="BF361" t="s">
        <v>1163</v>
      </c>
      <c r="BG361" t="s">
        <v>1165</v>
      </c>
      <c r="BH361" t="s">
        <v>94</v>
      </c>
      <c r="BJ361" t="s">
        <v>128</v>
      </c>
      <c r="BK361" t="s">
        <v>818</v>
      </c>
      <c r="BL361" t="s">
        <v>123</v>
      </c>
      <c r="BM361" t="s">
        <v>147</v>
      </c>
      <c r="BN361" t="b">
        <v>0</v>
      </c>
      <c r="BO361">
        <v>3</v>
      </c>
      <c r="BP361">
        <v>2.74658E-4</v>
      </c>
      <c r="BQ361">
        <v>0.79250399999999999</v>
      </c>
      <c r="BR361">
        <v>1.0201799999999901</v>
      </c>
      <c r="BS361">
        <v>944</v>
      </c>
      <c r="BT361">
        <v>1.75</v>
      </c>
      <c r="BU361" t="s">
        <v>67</v>
      </c>
      <c r="BV361">
        <v>2</v>
      </c>
      <c r="BW361">
        <v>0</v>
      </c>
      <c r="BX361">
        <v>4</v>
      </c>
      <c r="BY361">
        <v>269.22629999999998</v>
      </c>
      <c r="BZ361">
        <v>0</v>
      </c>
      <c r="CA361" t="s">
        <v>515</v>
      </c>
      <c r="CB361">
        <v>269.22629999999998</v>
      </c>
      <c r="CC361">
        <v>0.68125000000000002</v>
      </c>
      <c r="CD361">
        <v>4.6932999999999998</v>
      </c>
      <c r="CE361">
        <v>4.6932999999999998</v>
      </c>
      <c r="CF361" t="b">
        <v>0</v>
      </c>
      <c r="CG361">
        <v>0</v>
      </c>
      <c r="CH361">
        <v>944</v>
      </c>
      <c r="CI361">
        <v>38</v>
      </c>
      <c r="CJ361" t="s">
        <v>128</v>
      </c>
      <c r="CK361" t="s">
        <v>1164</v>
      </c>
      <c r="CL361">
        <v>612</v>
      </c>
      <c r="CM361">
        <v>8477316.5226681903</v>
      </c>
      <c r="CN361" t="s">
        <v>128</v>
      </c>
      <c r="CQ361">
        <v>0.25</v>
      </c>
      <c r="CR361" t="s">
        <v>59</v>
      </c>
    </row>
    <row r="362" spans="1:96" hidden="1" x14ac:dyDescent="0.55000000000000004">
      <c r="S362" t="s">
        <v>69</v>
      </c>
      <c r="T362" t="s">
        <v>150</v>
      </c>
      <c r="U362" t="s">
        <v>62</v>
      </c>
      <c r="V362" t="s">
        <v>151</v>
      </c>
      <c r="W362" t="s">
        <v>64</v>
      </c>
      <c r="X362">
        <v>0</v>
      </c>
      <c r="Y362">
        <v>0</v>
      </c>
      <c r="Z362">
        <v>0</v>
      </c>
      <c r="AB362">
        <v>0</v>
      </c>
      <c r="AC362">
        <v>1740</v>
      </c>
      <c r="AD362">
        <v>0</v>
      </c>
      <c r="AE362">
        <v>-1</v>
      </c>
      <c r="AI362" t="s">
        <v>59</v>
      </c>
      <c r="AJ362">
        <v>2</v>
      </c>
      <c r="AK362">
        <v>0</v>
      </c>
      <c r="AL362">
        <v>9915587.9022977408</v>
      </c>
      <c r="AM362">
        <v>2124768.8362066499</v>
      </c>
      <c r="AN362">
        <v>0</v>
      </c>
      <c r="AO362">
        <v>2124768.8362066499</v>
      </c>
      <c r="AP362">
        <v>0</v>
      </c>
      <c r="AQ362">
        <v>0</v>
      </c>
      <c r="AR362">
        <v>0</v>
      </c>
      <c r="AS362">
        <v>0</v>
      </c>
      <c r="AT362">
        <v>0</v>
      </c>
      <c r="AU362">
        <v>0</v>
      </c>
      <c r="AV362" s="1">
        <v>29746763.706893198</v>
      </c>
      <c r="AW362">
        <v>0</v>
      </c>
      <c r="AX362">
        <v>0</v>
      </c>
      <c r="AY362">
        <v>0</v>
      </c>
      <c r="AZ362">
        <v>0</v>
      </c>
      <c r="BA362">
        <v>0</v>
      </c>
      <c r="BB362">
        <v>0</v>
      </c>
      <c r="BC362">
        <v>0</v>
      </c>
      <c r="BD362">
        <v>0</v>
      </c>
      <c r="BE362">
        <v>0</v>
      </c>
      <c r="BG362" t="s">
        <v>1208</v>
      </c>
      <c r="BH362" t="s">
        <v>66</v>
      </c>
      <c r="BN362" t="b">
        <v>1</v>
      </c>
      <c r="BS362">
        <v>1740</v>
      </c>
      <c r="BT362">
        <v>0</v>
      </c>
      <c r="BU362" t="s">
        <v>67</v>
      </c>
      <c r="BV362">
        <v>1</v>
      </c>
      <c r="BW362">
        <v>0</v>
      </c>
      <c r="BX362">
        <v>1</v>
      </c>
      <c r="BY362">
        <v>269.11419999999998</v>
      </c>
      <c r="BZ362">
        <v>0</v>
      </c>
      <c r="CB362">
        <v>269.11419999999998</v>
      </c>
      <c r="CC362" t="s">
        <v>68</v>
      </c>
      <c r="CD362">
        <v>3.5901999999999998</v>
      </c>
      <c r="CE362">
        <v>3.5901999999999998</v>
      </c>
      <c r="CF362" t="b">
        <v>0</v>
      </c>
      <c r="CG362">
        <v>1</v>
      </c>
      <c r="CH362">
        <v>1740</v>
      </c>
      <c r="CL362">
        <v>0</v>
      </c>
      <c r="CM362" s="1">
        <v>29746763.706893198</v>
      </c>
      <c r="CQ362">
        <v>0</v>
      </c>
      <c r="CR362" t="s">
        <v>59</v>
      </c>
    </row>
    <row r="363" spans="1:96" hidden="1" x14ac:dyDescent="0.55000000000000004">
      <c r="S363" t="s">
        <v>74</v>
      </c>
      <c r="T363" t="s">
        <v>91</v>
      </c>
      <c r="U363" t="s">
        <v>62</v>
      </c>
      <c r="V363" t="s">
        <v>92</v>
      </c>
      <c r="W363" t="s">
        <v>64</v>
      </c>
      <c r="X363">
        <v>0</v>
      </c>
      <c r="Y363">
        <v>0</v>
      </c>
      <c r="Z363">
        <v>0</v>
      </c>
      <c r="AB363">
        <v>0</v>
      </c>
      <c r="AC363">
        <v>572</v>
      </c>
      <c r="AD363">
        <v>0</v>
      </c>
      <c r="AE363">
        <v>-1</v>
      </c>
      <c r="AI363" t="s">
        <v>59</v>
      </c>
      <c r="AJ363">
        <v>2</v>
      </c>
      <c r="AK363">
        <v>0</v>
      </c>
      <c r="AL363">
        <v>2109839.4064448001</v>
      </c>
      <c r="AM363">
        <v>1071037.7553035701</v>
      </c>
      <c r="AN363">
        <v>0</v>
      </c>
      <c r="AO363">
        <v>1071037.7553035701</v>
      </c>
      <c r="AP363">
        <v>0</v>
      </c>
      <c r="AQ363">
        <v>0</v>
      </c>
      <c r="AR363">
        <v>0</v>
      </c>
      <c r="AS363">
        <v>0</v>
      </c>
      <c r="AT363">
        <v>0</v>
      </c>
      <c r="AU363">
        <v>0</v>
      </c>
      <c r="AV363">
        <v>0</v>
      </c>
      <c r="AW363">
        <v>0</v>
      </c>
      <c r="AX363">
        <v>0</v>
      </c>
      <c r="AY363">
        <v>0</v>
      </c>
      <c r="AZ363">
        <v>0</v>
      </c>
      <c r="BA363">
        <v>6329518.2193344096</v>
      </c>
      <c r="BB363">
        <v>0</v>
      </c>
      <c r="BC363">
        <v>8665010.3549156096</v>
      </c>
      <c r="BD363">
        <v>0</v>
      </c>
      <c r="BE363">
        <v>2166252.5887289001</v>
      </c>
      <c r="BG363" t="s">
        <v>1209</v>
      </c>
      <c r="BH363" t="s">
        <v>66</v>
      </c>
      <c r="BN363" t="b">
        <v>1</v>
      </c>
      <c r="BS363">
        <v>572</v>
      </c>
      <c r="BT363">
        <v>0</v>
      </c>
      <c r="BU363" t="s">
        <v>67</v>
      </c>
      <c r="BV363">
        <v>2</v>
      </c>
      <c r="BW363">
        <v>0</v>
      </c>
      <c r="BX363">
        <v>1</v>
      </c>
      <c r="BY363">
        <v>434.363</v>
      </c>
      <c r="BZ363">
        <v>0</v>
      </c>
      <c r="CB363">
        <v>434.363</v>
      </c>
      <c r="CC363" t="s">
        <v>68</v>
      </c>
      <c r="CD363">
        <v>4.9188000000000001</v>
      </c>
      <c r="CE363">
        <v>4.9188000000000001</v>
      </c>
      <c r="CF363" t="b">
        <v>0</v>
      </c>
      <c r="CG363">
        <v>1</v>
      </c>
      <c r="CH363">
        <v>572</v>
      </c>
      <c r="CL363">
        <v>0</v>
      </c>
      <c r="CM363" s="1">
        <v>14994528.57425</v>
      </c>
      <c r="CQ363">
        <v>0</v>
      </c>
      <c r="CR363" t="s">
        <v>59</v>
      </c>
    </row>
    <row r="364" spans="1:96" hidden="1" x14ac:dyDescent="0.55000000000000004">
      <c r="S364" t="s">
        <v>79</v>
      </c>
      <c r="T364" t="s">
        <v>472</v>
      </c>
      <c r="U364" t="s">
        <v>62</v>
      </c>
      <c r="V364" t="s">
        <v>473</v>
      </c>
      <c r="W364" t="s">
        <v>64</v>
      </c>
      <c r="X364">
        <v>0</v>
      </c>
      <c r="Y364">
        <v>0</v>
      </c>
      <c r="Z364">
        <v>0</v>
      </c>
      <c r="AB364">
        <v>0</v>
      </c>
      <c r="AC364">
        <v>946</v>
      </c>
      <c r="AD364">
        <v>0</v>
      </c>
      <c r="AE364">
        <v>-1</v>
      </c>
      <c r="AI364" t="s">
        <v>59</v>
      </c>
      <c r="AJ364">
        <v>2</v>
      </c>
      <c r="AK364">
        <v>0</v>
      </c>
      <c r="AL364">
        <v>0</v>
      </c>
      <c r="AM364">
        <v>277876.90742424101</v>
      </c>
      <c r="AN364">
        <v>0</v>
      </c>
      <c r="AO364">
        <v>277876.90742424101</v>
      </c>
      <c r="AP364">
        <v>0</v>
      </c>
      <c r="AQ364">
        <v>0</v>
      </c>
      <c r="AR364">
        <v>0</v>
      </c>
      <c r="AS364">
        <v>1829136.0915588799</v>
      </c>
      <c r="AT364">
        <v>0</v>
      </c>
      <c r="AU364">
        <v>0</v>
      </c>
      <c r="AV364">
        <v>0</v>
      </c>
      <c r="AW364">
        <v>0</v>
      </c>
      <c r="AX364">
        <v>0</v>
      </c>
      <c r="AY364">
        <v>0</v>
      </c>
      <c r="AZ364">
        <v>2061140.6123804899</v>
      </c>
      <c r="BA364">
        <v>0</v>
      </c>
      <c r="BB364">
        <v>0</v>
      </c>
      <c r="BC364">
        <v>0</v>
      </c>
      <c r="BD364">
        <v>0</v>
      </c>
      <c r="BE364">
        <v>972569.17598484503</v>
      </c>
      <c r="BG364" t="s">
        <v>1210</v>
      </c>
      <c r="BH364" t="s">
        <v>66</v>
      </c>
      <c r="BN364" t="b">
        <v>1</v>
      </c>
      <c r="BS364">
        <v>946</v>
      </c>
      <c r="BT364">
        <v>0</v>
      </c>
      <c r="BU364" t="s">
        <v>67</v>
      </c>
      <c r="BV364">
        <v>2</v>
      </c>
      <c r="BW364">
        <v>0</v>
      </c>
      <c r="BX364">
        <v>1</v>
      </c>
      <c r="BY364">
        <v>401.30500000000001</v>
      </c>
      <c r="BZ364">
        <v>0</v>
      </c>
      <c r="CB364">
        <v>401.30500000000001</v>
      </c>
      <c r="CC364" t="s">
        <v>68</v>
      </c>
      <c r="CD364">
        <v>4.1086999999999998</v>
      </c>
      <c r="CE364">
        <v>4.1086999999999998</v>
      </c>
      <c r="CF364" t="b">
        <v>0</v>
      </c>
      <c r="CG364">
        <v>1</v>
      </c>
      <c r="CH364">
        <v>946</v>
      </c>
      <c r="CL364">
        <v>0</v>
      </c>
      <c r="CM364">
        <v>3890276.7039393801</v>
      </c>
      <c r="CQ364">
        <v>0</v>
      </c>
      <c r="CR364" t="s">
        <v>59</v>
      </c>
    </row>
    <row r="365" spans="1:96" hidden="1" x14ac:dyDescent="0.55000000000000004">
      <c r="S365" t="s">
        <v>79</v>
      </c>
      <c r="T365" t="s">
        <v>200</v>
      </c>
      <c r="U365" t="s">
        <v>62</v>
      </c>
      <c r="V365" t="s">
        <v>201</v>
      </c>
      <c r="W365" t="s">
        <v>64</v>
      </c>
      <c r="X365">
        <v>2.7391304347826</v>
      </c>
      <c r="Y365">
        <v>0</v>
      </c>
      <c r="Z365">
        <v>0</v>
      </c>
      <c r="AB365">
        <v>0.365079365079365</v>
      </c>
      <c r="AC365">
        <v>1663</v>
      </c>
      <c r="AD365">
        <v>0</v>
      </c>
      <c r="AE365">
        <v>47</v>
      </c>
      <c r="AI365" t="s">
        <v>59</v>
      </c>
      <c r="AJ365">
        <v>1</v>
      </c>
      <c r="AK365">
        <v>4</v>
      </c>
      <c r="AL365">
        <v>0</v>
      </c>
      <c r="AM365">
        <v>459751.75217488903</v>
      </c>
      <c r="AN365">
        <v>0</v>
      </c>
      <c r="AO365">
        <v>459751.75217488903</v>
      </c>
      <c r="AP365">
        <v>0</v>
      </c>
      <c r="AQ365">
        <v>6436524.5304484498</v>
      </c>
      <c r="AR365">
        <v>0</v>
      </c>
      <c r="AS365">
        <v>0</v>
      </c>
      <c r="AT365">
        <v>0</v>
      </c>
      <c r="AU365">
        <v>0</v>
      </c>
      <c r="AV365">
        <v>0</v>
      </c>
      <c r="AW365">
        <v>0</v>
      </c>
      <c r="AX365">
        <v>0</v>
      </c>
      <c r="AY365">
        <v>0</v>
      </c>
      <c r="AZ365">
        <v>0</v>
      </c>
      <c r="BA365">
        <v>0</v>
      </c>
      <c r="BB365">
        <v>0</v>
      </c>
      <c r="BC365">
        <v>0</v>
      </c>
      <c r="BD365">
        <v>0</v>
      </c>
      <c r="BE365">
        <v>1609131.1326121101</v>
      </c>
      <c r="BG365" t="s">
        <v>1211</v>
      </c>
      <c r="BH365" t="s">
        <v>157</v>
      </c>
      <c r="BN365" t="b">
        <v>0</v>
      </c>
      <c r="BS365">
        <v>1663</v>
      </c>
      <c r="BT365">
        <v>9</v>
      </c>
      <c r="BU365" t="s">
        <v>67</v>
      </c>
      <c r="BV365">
        <v>1</v>
      </c>
      <c r="BW365">
        <v>0</v>
      </c>
      <c r="BX365">
        <v>1</v>
      </c>
      <c r="BY365">
        <v>365.10019999999997</v>
      </c>
      <c r="BZ365">
        <v>0</v>
      </c>
      <c r="CB365">
        <v>183.05009999999999</v>
      </c>
      <c r="CC365">
        <v>0.80676328502415395</v>
      </c>
      <c r="CD365">
        <v>0.89559999999999995</v>
      </c>
      <c r="CE365">
        <v>0.89559999999999995</v>
      </c>
      <c r="CF365" t="b">
        <v>0</v>
      </c>
      <c r="CG365">
        <v>0</v>
      </c>
      <c r="CH365">
        <v>1663</v>
      </c>
      <c r="CL365">
        <v>0</v>
      </c>
      <c r="CM365">
        <v>6436524.5304484498</v>
      </c>
      <c r="CQ365">
        <v>0</v>
      </c>
      <c r="CR365" t="s">
        <v>59</v>
      </c>
    </row>
    <row r="366" spans="1:96" hidden="1" x14ac:dyDescent="0.55000000000000004">
      <c r="S366" t="s">
        <v>238</v>
      </c>
      <c r="T366" t="s">
        <v>1212</v>
      </c>
      <c r="U366" t="s">
        <v>62</v>
      </c>
      <c r="V366" t="s">
        <v>391</v>
      </c>
      <c r="W366" t="s">
        <v>64</v>
      </c>
      <c r="X366">
        <v>0</v>
      </c>
      <c r="Y366">
        <v>0</v>
      </c>
      <c r="Z366">
        <v>0</v>
      </c>
      <c r="AB366">
        <v>0</v>
      </c>
      <c r="AC366">
        <v>139</v>
      </c>
      <c r="AD366">
        <v>0</v>
      </c>
      <c r="AE366">
        <v>-1</v>
      </c>
      <c r="AI366" t="s">
        <v>59</v>
      </c>
      <c r="AJ366">
        <v>2</v>
      </c>
      <c r="AK366">
        <v>0</v>
      </c>
      <c r="AL366">
        <v>0</v>
      </c>
      <c r="AM366">
        <v>1710211.9590546601</v>
      </c>
      <c r="AN366">
        <v>0</v>
      </c>
      <c r="AO366">
        <v>1710211.9590546601</v>
      </c>
      <c r="AP366">
        <v>4896843.1939284801</v>
      </c>
      <c r="AQ366">
        <v>0</v>
      </c>
      <c r="AR366">
        <v>4355594.6510513201</v>
      </c>
      <c r="AS366">
        <v>0</v>
      </c>
      <c r="AT366">
        <v>0</v>
      </c>
      <c r="AU366">
        <v>0</v>
      </c>
      <c r="AV366">
        <v>0</v>
      </c>
      <c r="AW366">
        <v>6938001.8436375903</v>
      </c>
      <c r="AX366">
        <v>6030685.14244211</v>
      </c>
      <c r="AY366">
        <v>6618685.7896342101</v>
      </c>
      <c r="AZ366">
        <v>0</v>
      </c>
      <c r="BA366">
        <v>0</v>
      </c>
      <c r="BB366">
        <v>0</v>
      </c>
      <c r="BC366">
        <v>0</v>
      </c>
      <c r="BD366">
        <v>0</v>
      </c>
      <c r="BE366">
        <v>0</v>
      </c>
      <c r="BG366" t="s">
        <v>1213</v>
      </c>
      <c r="BH366" t="s">
        <v>66</v>
      </c>
      <c r="BN366" t="b">
        <v>1</v>
      </c>
      <c r="BS366">
        <v>139</v>
      </c>
      <c r="BT366">
        <v>0</v>
      </c>
      <c r="BU366" t="s">
        <v>67</v>
      </c>
      <c r="BV366">
        <v>4</v>
      </c>
      <c r="BW366">
        <v>0</v>
      </c>
      <c r="BX366">
        <v>1</v>
      </c>
      <c r="BY366">
        <v>409.34649999999999</v>
      </c>
      <c r="BZ366">
        <v>0</v>
      </c>
      <c r="CB366">
        <v>409.34649999999999</v>
      </c>
      <c r="CC366" t="s">
        <v>68</v>
      </c>
      <c r="CD366">
        <v>5.2449000000000003</v>
      </c>
      <c r="CE366">
        <v>5.2449000000000003</v>
      </c>
      <c r="CF366" t="b">
        <v>0</v>
      </c>
      <c r="CG366">
        <v>1</v>
      </c>
      <c r="CH366">
        <v>139</v>
      </c>
      <c r="CL366">
        <v>0</v>
      </c>
      <c r="CM366" s="1">
        <v>23942967.4267652</v>
      </c>
      <c r="CQ366">
        <v>0</v>
      </c>
      <c r="CR366" t="s">
        <v>59</v>
      </c>
    </row>
    <row r="367" spans="1:96" hidden="1" x14ac:dyDescent="0.55000000000000004">
      <c r="S367" t="s">
        <v>165</v>
      </c>
      <c r="T367" t="s">
        <v>1214</v>
      </c>
      <c r="U367" t="s">
        <v>62</v>
      </c>
      <c r="V367" t="s">
        <v>1215</v>
      </c>
      <c r="W367" t="s">
        <v>64</v>
      </c>
      <c r="X367">
        <v>0</v>
      </c>
      <c r="Y367">
        <v>0</v>
      </c>
      <c r="Z367">
        <v>0</v>
      </c>
      <c r="AB367">
        <v>0</v>
      </c>
      <c r="AC367">
        <v>746</v>
      </c>
      <c r="AD367">
        <v>0</v>
      </c>
      <c r="AE367">
        <v>-1</v>
      </c>
      <c r="AI367" t="s">
        <v>59</v>
      </c>
      <c r="AJ367">
        <v>2</v>
      </c>
      <c r="AK367">
        <v>0</v>
      </c>
      <c r="AL367">
        <v>2074977.01442469</v>
      </c>
      <c r="AM367">
        <v>2007669.85704719</v>
      </c>
      <c r="AN367">
        <v>0</v>
      </c>
      <c r="AO367">
        <v>2007669.85704719</v>
      </c>
      <c r="AP367">
        <v>2150830.38388369</v>
      </c>
      <c r="AQ367">
        <v>0</v>
      </c>
      <c r="AR367">
        <v>0</v>
      </c>
      <c r="AS367" s="1">
        <v>13279125.419851899</v>
      </c>
      <c r="AT367">
        <v>0</v>
      </c>
      <c r="AU367">
        <v>6224931.0432740701</v>
      </c>
      <c r="AV367">
        <v>0</v>
      </c>
      <c r="AW367">
        <v>8603321.5355347693</v>
      </c>
      <c r="AX367">
        <v>0</v>
      </c>
      <c r="AY367">
        <v>0</v>
      </c>
      <c r="AZ367">
        <v>0</v>
      </c>
      <c r="BA367">
        <v>0</v>
      </c>
      <c r="BB367">
        <v>0</v>
      </c>
      <c r="BC367">
        <v>0</v>
      </c>
      <c r="BD367">
        <v>0</v>
      </c>
      <c r="BE367">
        <v>3319781.3549629701</v>
      </c>
      <c r="BG367" t="s">
        <v>1216</v>
      </c>
      <c r="BH367" t="s">
        <v>66</v>
      </c>
      <c r="BN367" t="b">
        <v>1</v>
      </c>
      <c r="BS367">
        <v>746</v>
      </c>
      <c r="BT367">
        <v>0</v>
      </c>
      <c r="BU367" t="s">
        <v>67</v>
      </c>
      <c r="BV367">
        <v>3</v>
      </c>
      <c r="BW367">
        <v>0</v>
      </c>
      <c r="BX367">
        <v>1</v>
      </c>
      <c r="BY367">
        <v>411.16250000000002</v>
      </c>
      <c r="BZ367">
        <v>0</v>
      </c>
      <c r="CB367">
        <v>411.16250000000002</v>
      </c>
      <c r="CC367" t="s">
        <v>68</v>
      </c>
      <c r="CD367">
        <v>1.5639000000000001</v>
      </c>
      <c r="CE367">
        <v>1.5639000000000001</v>
      </c>
      <c r="CF367" t="b">
        <v>0</v>
      </c>
      <c r="CG367">
        <v>1</v>
      </c>
      <c r="CH367">
        <v>746</v>
      </c>
      <c r="CL367">
        <v>0</v>
      </c>
      <c r="CM367" s="1">
        <v>28107377.998660699</v>
      </c>
      <c r="CQ367">
        <v>0</v>
      </c>
      <c r="CR367" t="s">
        <v>59</v>
      </c>
    </row>
    <row r="368" spans="1:96" x14ac:dyDescent="0.55000000000000004">
      <c r="A368" t="s">
        <v>242</v>
      </c>
      <c r="B368" t="s">
        <v>1162</v>
      </c>
      <c r="C368" t="s">
        <v>143</v>
      </c>
      <c r="D368" t="s">
        <v>512</v>
      </c>
      <c r="E368" t="s">
        <v>1163</v>
      </c>
      <c r="F368" t="s">
        <v>128</v>
      </c>
      <c r="G368" t="s">
        <v>818</v>
      </c>
      <c r="H368" t="s">
        <v>123</v>
      </c>
      <c r="I368" t="s">
        <v>147</v>
      </c>
      <c r="J368">
        <v>3</v>
      </c>
      <c r="K368">
        <v>5.7983399999999999E-4</v>
      </c>
      <c r="L368">
        <v>0.79955900000000002</v>
      </c>
      <c r="M368">
        <v>2.1537099999999998</v>
      </c>
      <c r="N368" t="s">
        <v>515</v>
      </c>
      <c r="O368">
        <v>39</v>
      </c>
      <c r="P368" t="s">
        <v>128</v>
      </c>
      <c r="Q368" t="s">
        <v>1164</v>
      </c>
      <c r="R368" t="s">
        <v>128</v>
      </c>
      <c r="S368" t="s">
        <v>79</v>
      </c>
      <c r="T368" t="s">
        <v>219</v>
      </c>
      <c r="U368" t="s">
        <v>62</v>
      </c>
      <c r="V368" t="s">
        <v>220</v>
      </c>
      <c r="W368" t="s">
        <v>64</v>
      </c>
      <c r="X368">
        <v>5.1666666666666599</v>
      </c>
      <c r="Y368">
        <v>0</v>
      </c>
      <c r="Z368">
        <v>0</v>
      </c>
      <c r="AB368">
        <v>0.19354838709677399</v>
      </c>
      <c r="AC368">
        <v>891</v>
      </c>
      <c r="AD368">
        <v>0</v>
      </c>
      <c r="AE368">
        <v>39</v>
      </c>
      <c r="AF368" t="s">
        <v>1162</v>
      </c>
      <c r="AG368" t="s">
        <v>143</v>
      </c>
      <c r="AH368" t="s">
        <v>512</v>
      </c>
      <c r="AI368" t="s">
        <v>59</v>
      </c>
      <c r="AJ368">
        <v>1</v>
      </c>
      <c r="AK368">
        <v>10</v>
      </c>
      <c r="AL368">
        <v>0</v>
      </c>
      <c r="AM368">
        <v>249807.66165329801</v>
      </c>
      <c r="AN368">
        <v>0</v>
      </c>
      <c r="AO368">
        <v>249807.66165329801</v>
      </c>
      <c r="AP368">
        <v>0</v>
      </c>
      <c r="AQ368">
        <v>0</v>
      </c>
      <c r="AR368">
        <v>0</v>
      </c>
      <c r="AS368">
        <v>3497307.2631461802</v>
      </c>
      <c r="AT368">
        <v>0</v>
      </c>
      <c r="AU368">
        <v>0</v>
      </c>
      <c r="AV368">
        <v>0</v>
      </c>
      <c r="AW368">
        <v>0</v>
      </c>
      <c r="AX368">
        <v>0</v>
      </c>
      <c r="AY368">
        <v>0</v>
      </c>
      <c r="AZ368">
        <v>0</v>
      </c>
      <c r="BA368">
        <v>0</v>
      </c>
      <c r="BB368">
        <v>0</v>
      </c>
      <c r="BC368">
        <v>0</v>
      </c>
      <c r="BD368">
        <v>0</v>
      </c>
      <c r="BE368">
        <v>874326.81578654598</v>
      </c>
      <c r="BF368" t="s">
        <v>1163</v>
      </c>
      <c r="BG368" t="s">
        <v>2662</v>
      </c>
      <c r="BH368" t="s">
        <v>94</v>
      </c>
      <c r="BJ368" t="s">
        <v>128</v>
      </c>
      <c r="BK368" t="s">
        <v>818</v>
      </c>
      <c r="BL368" t="s">
        <v>123</v>
      </c>
      <c r="BM368" t="s">
        <v>147</v>
      </c>
      <c r="BN368" t="b">
        <v>0</v>
      </c>
      <c r="BO368">
        <v>3</v>
      </c>
      <c r="BP368">
        <v>5.7983399999999999E-4</v>
      </c>
      <c r="BQ368">
        <v>0.79955900000000002</v>
      </c>
      <c r="BR368">
        <v>2.1537099999999998</v>
      </c>
      <c r="BS368">
        <v>891</v>
      </c>
      <c r="BT368">
        <v>4</v>
      </c>
      <c r="BU368" t="s">
        <v>67</v>
      </c>
      <c r="BV368">
        <v>1</v>
      </c>
      <c r="BW368">
        <v>0</v>
      </c>
      <c r="BX368">
        <v>1</v>
      </c>
      <c r="BY368">
        <v>269.22660000000002</v>
      </c>
      <c r="BZ368">
        <v>0</v>
      </c>
      <c r="CA368" t="s">
        <v>515</v>
      </c>
      <c r="CB368">
        <v>269.22660000000002</v>
      </c>
      <c r="CC368">
        <v>0.58333333333333304</v>
      </c>
      <c r="CD368">
        <v>6.6351000000000004</v>
      </c>
      <c r="CE368">
        <v>6.6351000000000004</v>
      </c>
      <c r="CF368" t="b">
        <v>0</v>
      </c>
      <c r="CG368">
        <v>0</v>
      </c>
      <c r="CH368">
        <v>891</v>
      </c>
      <c r="CI368">
        <v>39</v>
      </c>
      <c r="CJ368" t="s">
        <v>128</v>
      </c>
      <c r="CK368" t="s">
        <v>1164</v>
      </c>
      <c r="CL368">
        <v>0</v>
      </c>
      <c r="CM368">
        <v>3497307.2631461802</v>
      </c>
      <c r="CN368" t="s">
        <v>128</v>
      </c>
      <c r="CQ368">
        <v>0</v>
      </c>
      <c r="CR368" t="s">
        <v>59</v>
      </c>
    </row>
    <row r="369" spans="1:96" hidden="1" x14ac:dyDescent="0.55000000000000004">
      <c r="S369" t="s">
        <v>79</v>
      </c>
      <c r="T369" t="s">
        <v>472</v>
      </c>
      <c r="U369" t="s">
        <v>62</v>
      </c>
      <c r="V369" t="s">
        <v>473</v>
      </c>
      <c r="W369" t="s">
        <v>64</v>
      </c>
      <c r="X369">
        <v>2.8235294117646998</v>
      </c>
      <c r="Y369">
        <v>0</v>
      </c>
      <c r="Z369">
        <v>0</v>
      </c>
      <c r="AB369">
        <v>0.35416666666666602</v>
      </c>
      <c r="AC369">
        <v>689</v>
      </c>
      <c r="AD369">
        <v>1</v>
      </c>
      <c r="AE369">
        <v>156</v>
      </c>
      <c r="AI369" t="s">
        <v>59</v>
      </c>
      <c r="AJ369">
        <v>2</v>
      </c>
      <c r="AK369">
        <v>5</v>
      </c>
      <c r="AL369">
        <v>0</v>
      </c>
      <c r="AM369">
        <v>4516197.7535463301</v>
      </c>
      <c r="AN369">
        <v>0</v>
      </c>
      <c r="AO369">
        <v>4516197.7535463301</v>
      </c>
      <c r="AP369">
        <v>0</v>
      </c>
      <c r="AQ369">
        <v>0</v>
      </c>
      <c r="AR369">
        <v>0</v>
      </c>
      <c r="AS369" s="1">
        <v>20276133.948670499</v>
      </c>
      <c r="AT369">
        <v>0</v>
      </c>
      <c r="AU369">
        <v>0</v>
      </c>
      <c r="AV369">
        <v>0</v>
      </c>
      <c r="AW369">
        <v>0</v>
      </c>
      <c r="AX369">
        <v>0</v>
      </c>
      <c r="AY369">
        <v>0</v>
      </c>
      <c r="AZ369" s="1">
        <v>42950634.600978099</v>
      </c>
      <c r="BA369">
        <v>0</v>
      </c>
      <c r="BB369">
        <v>0</v>
      </c>
      <c r="BC369">
        <v>0</v>
      </c>
      <c r="BD369">
        <v>0</v>
      </c>
      <c r="BE369" s="1">
        <v>15806692.137412099</v>
      </c>
      <c r="BG369" t="s">
        <v>1223</v>
      </c>
      <c r="BH369" t="s">
        <v>78</v>
      </c>
      <c r="BN369" t="b">
        <v>0</v>
      </c>
      <c r="BS369">
        <v>689</v>
      </c>
      <c r="BT369">
        <v>5</v>
      </c>
      <c r="BU369" t="s">
        <v>67</v>
      </c>
      <c r="BV369">
        <v>2</v>
      </c>
      <c r="BW369">
        <v>0</v>
      </c>
      <c r="BX369">
        <v>2</v>
      </c>
      <c r="BY369">
        <v>401.26900000000001</v>
      </c>
      <c r="BZ369">
        <v>0</v>
      </c>
      <c r="CB369">
        <v>401.26900000000001</v>
      </c>
      <c r="CC369">
        <v>0.69607843137254799</v>
      </c>
      <c r="CD369">
        <v>4.1562000000000001</v>
      </c>
      <c r="CE369">
        <v>4.1562000000000001</v>
      </c>
      <c r="CF369" t="b">
        <v>0</v>
      </c>
      <c r="CG369">
        <v>0</v>
      </c>
      <c r="CH369">
        <v>689</v>
      </c>
      <c r="CL369">
        <v>0</v>
      </c>
      <c r="CM369" s="1">
        <v>63226768.549648598</v>
      </c>
      <c r="CQ369">
        <v>0.83333333333333304</v>
      </c>
      <c r="CR369" t="s">
        <v>59</v>
      </c>
    </row>
    <row r="370" spans="1:96" hidden="1" x14ac:dyDescent="0.55000000000000004">
      <c r="S370" t="s">
        <v>79</v>
      </c>
      <c r="T370" t="s">
        <v>98</v>
      </c>
      <c r="U370" t="s">
        <v>62</v>
      </c>
      <c r="V370" t="s">
        <v>99</v>
      </c>
      <c r="W370" t="s">
        <v>64</v>
      </c>
      <c r="X370">
        <v>0</v>
      </c>
      <c r="Y370">
        <v>0</v>
      </c>
      <c r="Z370">
        <v>0</v>
      </c>
      <c r="AB370">
        <v>0</v>
      </c>
      <c r="AC370">
        <v>958</v>
      </c>
      <c r="AD370">
        <v>0</v>
      </c>
      <c r="AE370">
        <v>-1</v>
      </c>
      <c r="AI370" t="s">
        <v>59</v>
      </c>
      <c r="AJ370">
        <v>2</v>
      </c>
      <c r="AK370">
        <v>0</v>
      </c>
      <c r="AL370">
        <v>0</v>
      </c>
      <c r="AM370">
        <v>477010.83313866099</v>
      </c>
      <c r="AN370">
        <v>0</v>
      </c>
      <c r="AO370">
        <v>477010.83313866099</v>
      </c>
      <c r="AP370">
        <v>0</v>
      </c>
      <c r="AQ370">
        <v>0</v>
      </c>
      <c r="AR370">
        <v>0</v>
      </c>
      <c r="AS370">
        <v>3909184.4896951602</v>
      </c>
      <c r="AT370">
        <v>0</v>
      </c>
      <c r="AU370">
        <v>0</v>
      </c>
      <c r="AV370">
        <v>0</v>
      </c>
      <c r="AW370">
        <v>0</v>
      </c>
      <c r="AX370">
        <v>0</v>
      </c>
      <c r="AY370">
        <v>0</v>
      </c>
      <c r="AZ370">
        <v>0</v>
      </c>
      <c r="BA370">
        <v>0</v>
      </c>
      <c r="BB370">
        <v>0</v>
      </c>
      <c r="BC370">
        <v>2768967.17424609</v>
      </c>
      <c r="BD370">
        <v>0</v>
      </c>
      <c r="BE370">
        <v>1669537.91598531</v>
      </c>
      <c r="BG370" t="s">
        <v>1224</v>
      </c>
      <c r="BH370" t="s">
        <v>66</v>
      </c>
      <c r="BN370" t="b">
        <v>1</v>
      </c>
      <c r="BS370">
        <v>958</v>
      </c>
      <c r="BT370">
        <v>0</v>
      </c>
      <c r="BU370" t="s">
        <v>67</v>
      </c>
      <c r="BV370">
        <v>2</v>
      </c>
      <c r="BW370">
        <v>0</v>
      </c>
      <c r="BX370">
        <v>1</v>
      </c>
      <c r="BY370">
        <v>121.1015</v>
      </c>
      <c r="BZ370">
        <v>0</v>
      </c>
      <c r="CB370">
        <v>121.1015</v>
      </c>
      <c r="CC370" t="s">
        <v>68</v>
      </c>
      <c r="CD370">
        <v>4.8567999999999998</v>
      </c>
      <c r="CE370">
        <v>4.8567999999999998</v>
      </c>
      <c r="CF370" t="b">
        <v>0</v>
      </c>
      <c r="CG370">
        <v>1</v>
      </c>
      <c r="CH370">
        <v>958</v>
      </c>
      <c r="CL370">
        <v>0</v>
      </c>
      <c r="CM370">
        <v>6678151.6639412604</v>
      </c>
      <c r="CQ370">
        <v>0</v>
      </c>
      <c r="CR370" t="s">
        <v>59</v>
      </c>
    </row>
    <row r="371" spans="1:96" hidden="1" x14ac:dyDescent="0.55000000000000004">
      <c r="S371" t="s">
        <v>79</v>
      </c>
      <c r="T371" t="s">
        <v>200</v>
      </c>
      <c r="U371" t="s">
        <v>62</v>
      </c>
      <c r="V371" t="s">
        <v>201</v>
      </c>
      <c r="W371" t="s">
        <v>64</v>
      </c>
      <c r="X371">
        <v>2.2173913043478199</v>
      </c>
      <c r="Y371">
        <v>1.42292490118577E-2</v>
      </c>
      <c r="Z371">
        <v>0</v>
      </c>
      <c r="AB371">
        <v>0.45098039215686198</v>
      </c>
      <c r="AC371">
        <v>1671</v>
      </c>
      <c r="AD371">
        <v>0.86666666666666603</v>
      </c>
      <c r="AE371">
        <v>47</v>
      </c>
      <c r="AI371" t="s">
        <v>59</v>
      </c>
      <c r="AJ371">
        <v>6</v>
      </c>
      <c r="AK371">
        <v>4</v>
      </c>
      <c r="AL371">
        <v>0</v>
      </c>
      <c r="AM371">
        <v>277119.55775297998</v>
      </c>
      <c r="AN371">
        <v>0</v>
      </c>
      <c r="AO371">
        <v>277119.55775297998</v>
      </c>
      <c r="AP371">
        <v>0</v>
      </c>
      <c r="AQ371">
        <v>3879673.8085417198</v>
      </c>
      <c r="AR371">
        <v>0</v>
      </c>
      <c r="AS371">
        <v>0</v>
      </c>
      <c r="AT371">
        <v>0</v>
      </c>
      <c r="AU371">
        <v>0</v>
      </c>
      <c r="AV371">
        <v>0</v>
      </c>
      <c r="AW371">
        <v>0</v>
      </c>
      <c r="AX371">
        <v>0</v>
      </c>
      <c r="AY371">
        <v>0</v>
      </c>
      <c r="AZ371">
        <v>0</v>
      </c>
      <c r="BA371">
        <v>0</v>
      </c>
      <c r="BB371">
        <v>0</v>
      </c>
      <c r="BC371">
        <v>0</v>
      </c>
      <c r="BD371">
        <v>0</v>
      </c>
      <c r="BE371">
        <v>969918.45213542995</v>
      </c>
      <c r="BG371" t="s">
        <v>1225</v>
      </c>
      <c r="BH371" t="s">
        <v>157</v>
      </c>
      <c r="BN371" t="b">
        <v>0</v>
      </c>
      <c r="BS371">
        <v>1671</v>
      </c>
      <c r="BT371">
        <v>7.6666666666666599</v>
      </c>
      <c r="BU371" t="s">
        <v>67</v>
      </c>
      <c r="BV371">
        <v>1</v>
      </c>
      <c r="BW371">
        <v>0</v>
      </c>
      <c r="BX371">
        <v>6</v>
      </c>
      <c r="BY371">
        <v>406.1268</v>
      </c>
      <c r="BZ371">
        <v>0</v>
      </c>
      <c r="CB371">
        <v>203.5634</v>
      </c>
      <c r="CC371">
        <v>0.86473429951690794</v>
      </c>
      <c r="CD371">
        <v>0.89559999999999995</v>
      </c>
      <c r="CE371">
        <v>0.89559999999999995</v>
      </c>
      <c r="CF371" t="b">
        <v>0</v>
      </c>
      <c r="CG371">
        <v>0</v>
      </c>
      <c r="CH371">
        <v>1671</v>
      </c>
      <c r="CL371">
        <v>48</v>
      </c>
      <c r="CM371">
        <v>3879673.8085417198</v>
      </c>
      <c r="CQ371">
        <v>0.54761904761904701</v>
      </c>
      <c r="CR371" t="s">
        <v>59</v>
      </c>
    </row>
    <row r="372" spans="1:96" x14ac:dyDescent="0.55000000000000004">
      <c r="A372" t="s">
        <v>173</v>
      </c>
      <c r="B372" t="s">
        <v>1016</v>
      </c>
      <c r="C372" t="s">
        <v>118</v>
      </c>
      <c r="D372" t="s">
        <v>175</v>
      </c>
      <c r="E372" t="s">
        <v>1017</v>
      </c>
      <c r="F372" t="s">
        <v>1018</v>
      </c>
      <c r="G372" t="s">
        <v>178</v>
      </c>
      <c r="H372" t="s">
        <v>179</v>
      </c>
      <c r="I372" t="s">
        <v>124</v>
      </c>
      <c r="J372">
        <v>1</v>
      </c>
      <c r="K372">
        <v>1.09863E-3</v>
      </c>
      <c r="L372">
        <v>0.73955700000000002</v>
      </c>
      <c r="M372">
        <v>4.0503900000000002</v>
      </c>
      <c r="N372" t="s">
        <v>180</v>
      </c>
      <c r="O372">
        <v>34</v>
      </c>
      <c r="P372" t="s">
        <v>1019</v>
      </c>
      <c r="Q372" t="s">
        <v>1020</v>
      </c>
      <c r="R372" t="s">
        <v>128</v>
      </c>
      <c r="S372" t="s">
        <v>208</v>
      </c>
      <c r="T372" t="s">
        <v>1021</v>
      </c>
      <c r="U372" t="s">
        <v>62</v>
      </c>
      <c r="V372" t="s">
        <v>872</v>
      </c>
      <c r="W372" t="s">
        <v>64</v>
      </c>
      <c r="X372">
        <v>4.4583333333333304</v>
      </c>
      <c r="Y372">
        <v>0</v>
      </c>
      <c r="Z372">
        <v>0</v>
      </c>
      <c r="AB372">
        <v>0.22429906542056</v>
      </c>
      <c r="AC372">
        <v>200</v>
      </c>
      <c r="AD372">
        <v>0</v>
      </c>
      <c r="AE372">
        <v>39</v>
      </c>
      <c r="AF372" t="s">
        <v>1016</v>
      </c>
      <c r="AG372" t="s">
        <v>118</v>
      </c>
      <c r="AH372" t="s">
        <v>175</v>
      </c>
      <c r="AI372" t="s">
        <v>59</v>
      </c>
      <c r="AJ372">
        <v>1</v>
      </c>
      <c r="AK372">
        <v>9</v>
      </c>
      <c r="AL372">
        <v>0</v>
      </c>
      <c r="AM372">
        <v>1029287.37719076</v>
      </c>
      <c r="AN372">
        <v>0</v>
      </c>
      <c r="AO372">
        <v>1029287.37719076</v>
      </c>
      <c r="AP372">
        <v>1630045.2368000001</v>
      </c>
      <c r="AQ372">
        <v>0</v>
      </c>
      <c r="AR372">
        <v>0</v>
      </c>
      <c r="AS372">
        <v>3380357.9288969799</v>
      </c>
      <c r="AT372">
        <v>0</v>
      </c>
      <c r="AU372">
        <v>0</v>
      </c>
      <c r="AV372">
        <v>0</v>
      </c>
      <c r="AW372">
        <v>2321757.7554067802</v>
      </c>
      <c r="AX372">
        <v>0</v>
      </c>
      <c r="AY372">
        <v>4198423.1917932201</v>
      </c>
      <c r="AZ372">
        <v>4509484.4045737199</v>
      </c>
      <c r="BA372">
        <v>0</v>
      </c>
      <c r="BB372">
        <v>0</v>
      </c>
      <c r="BC372">
        <v>0</v>
      </c>
      <c r="BD372">
        <v>0</v>
      </c>
      <c r="BE372">
        <v>1972460.58336767</v>
      </c>
      <c r="BF372" t="s">
        <v>1017</v>
      </c>
      <c r="BG372" t="s">
        <v>1022</v>
      </c>
      <c r="BH372" t="s">
        <v>94</v>
      </c>
      <c r="BJ372" t="s">
        <v>1018</v>
      </c>
      <c r="BK372" t="s">
        <v>178</v>
      </c>
      <c r="BL372" t="s">
        <v>179</v>
      </c>
      <c r="BM372" t="s">
        <v>124</v>
      </c>
      <c r="BN372" t="b">
        <v>0</v>
      </c>
      <c r="BO372">
        <v>1</v>
      </c>
      <c r="BP372">
        <v>1.09863E-3</v>
      </c>
      <c r="BQ372">
        <v>0.73955700000000002</v>
      </c>
      <c r="BR372">
        <v>4.0503900000000002</v>
      </c>
      <c r="BS372">
        <v>200</v>
      </c>
      <c r="BT372">
        <v>6</v>
      </c>
      <c r="BU372" t="s">
        <v>67</v>
      </c>
      <c r="BV372">
        <v>4</v>
      </c>
      <c r="BW372">
        <v>0</v>
      </c>
      <c r="BX372">
        <v>1</v>
      </c>
      <c r="BY372">
        <v>271.24209999999999</v>
      </c>
      <c r="BZ372">
        <v>0</v>
      </c>
      <c r="CA372" t="s">
        <v>180</v>
      </c>
      <c r="CB372">
        <v>271.24209999999999</v>
      </c>
      <c r="CC372">
        <v>0.65416666666666601</v>
      </c>
      <c r="CD372">
        <v>5.1950000000000003</v>
      </c>
      <c r="CE372">
        <v>5.1950000000000003</v>
      </c>
      <c r="CF372" t="b">
        <v>0</v>
      </c>
      <c r="CG372">
        <v>0</v>
      </c>
      <c r="CH372">
        <v>200</v>
      </c>
      <c r="CI372">
        <v>34</v>
      </c>
      <c r="CJ372" t="s">
        <v>1019</v>
      </c>
      <c r="CK372" t="s">
        <v>1020</v>
      </c>
      <c r="CL372">
        <v>0</v>
      </c>
      <c r="CM372" s="1">
        <v>14410023.280670701</v>
      </c>
      <c r="CN372" t="s">
        <v>128</v>
      </c>
      <c r="CQ372">
        <v>0</v>
      </c>
      <c r="CR372" t="s">
        <v>59</v>
      </c>
    </row>
    <row r="373" spans="1:96" x14ac:dyDescent="0.55000000000000004">
      <c r="A373" t="s">
        <v>116</v>
      </c>
      <c r="B373" t="s">
        <v>866</v>
      </c>
      <c r="C373" t="s">
        <v>143</v>
      </c>
      <c r="D373" t="s">
        <v>244</v>
      </c>
      <c r="E373" t="s">
        <v>3035</v>
      </c>
      <c r="F373" t="s">
        <v>868</v>
      </c>
      <c r="G373" t="s">
        <v>215</v>
      </c>
      <c r="H373" t="s">
        <v>123</v>
      </c>
      <c r="I373" t="s">
        <v>147</v>
      </c>
      <c r="J373">
        <v>3</v>
      </c>
      <c r="K373">
        <v>3.9672900000000002E-4</v>
      </c>
      <c r="L373">
        <v>0.79181899999999905</v>
      </c>
      <c r="M373">
        <v>2.0326900000000001</v>
      </c>
      <c r="N373" t="s">
        <v>248</v>
      </c>
      <c r="O373">
        <v>31</v>
      </c>
      <c r="P373" t="s">
        <v>869</v>
      </c>
      <c r="Q373" t="s">
        <v>3036</v>
      </c>
      <c r="R373" t="s">
        <v>128</v>
      </c>
      <c r="S373" t="s">
        <v>79</v>
      </c>
      <c r="T373" t="s">
        <v>219</v>
      </c>
      <c r="U373" t="s">
        <v>62</v>
      </c>
      <c r="V373" t="s">
        <v>220</v>
      </c>
      <c r="W373" t="s">
        <v>64</v>
      </c>
      <c r="X373">
        <v>0</v>
      </c>
      <c r="Y373">
        <v>0</v>
      </c>
      <c r="Z373">
        <v>0</v>
      </c>
      <c r="AB373">
        <v>0</v>
      </c>
      <c r="AC373">
        <v>911</v>
      </c>
      <c r="AD373">
        <v>0</v>
      </c>
      <c r="AE373">
        <v>-1</v>
      </c>
      <c r="AF373" t="s">
        <v>866</v>
      </c>
      <c r="AG373" t="s">
        <v>143</v>
      </c>
      <c r="AH373" t="s">
        <v>244</v>
      </c>
      <c r="AI373" t="s">
        <v>59</v>
      </c>
      <c r="AJ373">
        <v>2</v>
      </c>
      <c r="AK373">
        <v>0</v>
      </c>
      <c r="AL373">
        <v>0</v>
      </c>
      <c r="AM373">
        <v>241101.533653071</v>
      </c>
      <c r="AN373">
        <v>0</v>
      </c>
      <c r="AO373">
        <v>241101.533653071</v>
      </c>
      <c r="AP373">
        <v>0</v>
      </c>
      <c r="AQ373">
        <v>0</v>
      </c>
      <c r="AR373">
        <v>0</v>
      </c>
      <c r="AS373">
        <v>3375421.47114299</v>
      </c>
      <c r="AT373">
        <v>0</v>
      </c>
      <c r="AU373">
        <v>0</v>
      </c>
      <c r="AV373">
        <v>0</v>
      </c>
      <c r="AW373">
        <v>0</v>
      </c>
      <c r="AX373">
        <v>0</v>
      </c>
      <c r="AY373">
        <v>0</v>
      </c>
      <c r="AZ373">
        <v>0</v>
      </c>
      <c r="BA373">
        <v>0</v>
      </c>
      <c r="BB373">
        <v>0</v>
      </c>
      <c r="BC373">
        <v>0</v>
      </c>
      <c r="BD373">
        <v>0</v>
      </c>
      <c r="BE373">
        <v>843855.36778574903</v>
      </c>
      <c r="BF373" t="s">
        <v>3035</v>
      </c>
      <c r="BG373" t="s">
        <v>3037</v>
      </c>
      <c r="BH373" t="s">
        <v>66</v>
      </c>
      <c r="BJ373" t="s">
        <v>868</v>
      </c>
      <c r="BK373" t="s">
        <v>215</v>
      </c>
      <c r="BL373" t="s">
        <v>123</v>
      </c>
      <c r="BM373" t="s">
        <v>147</v>
      </c>
      <c r="BN373" t="b">
        <v>1</v>
      </c>
      <c r="BO373">
        <v>3</v>
      </c>
      <c r="BP373">
        <v>3.9672900000000002E-4</v>
      </c>
      <c r="BQ373">
        <v>0.79181899999999905</v>
      </c>
      <c r="BR373">
        <v>2.0326900000000001</v>
      </c>
      <c r="BS373">
        <v>911</v>
      </c>
      <c r="BT373">
        <v>0</v>
      </c>
      <c r="BU373" t="s">
        <v>67</v>
      </c>
      <c r="BV373">
        <v>1</v>
      </c>
      <c r="BW373">
        <v>0</v>
      </c>
      <c r="BX373">
        <v>1</v>
      </c>
      <c r="BY373">
        <v>195.17439999999999</v>
      </c>
      <c r="BZ373">
        <v>0</v>
      </c>
      <c r="CA373" t="s">
        <v>248</v>
      </c>
      <c r="CB373">
        <v>195.17439999999999</v>
      </c>
      <c r="CC373" t="s">
        <v>68</v>
      </c>
      <c r="CD373">
        <v>2.2454000000000001</v>
      </c>
      <c r="CE373">
        <v>2.2454000000000001</v>
      </c>
      <c r="CF373" t="b">
        <v>0</v>
      </c>
      <c r="CG373">
        <v>1</v>
      </c>
      <c r="CH373">
        <v>911</v>
      </c>
      <c r="CI373">
        <v>31</v>
      </c>
      <c r="CJ373" t="s">
        <v>869</v>
      </c>
      <c r="CK373" t="s">
        <v>3036</v>
      </c>
      <c r="CL373">
        <v>0</v>
      </c>
      <c r="CM373">
        <v>3375421.47114299</v>
      </c>
      <c r="CN373" t="s">
        <v>128</v>
      </c>
      <c r="CQ373">
        <v>0</v>
      </c>
      <c r="CR373" t="s">
        <v>59</v>
      </c>
    </row>
    <row r="374" spans="1:96" hidden="1" x14ac:dyDescent="0.55000000000000004">
      <c r="S374" t="s">
        <v>238</v>
      </c>
      <c r="T374" t="s">
        <v>1233</v>
      </c>
      <c r="U374" t="s">
        <v>62</v>
      </c>
      <c r="V374" t="s">
        <v>240</v>
      </c>
      <c r="W374" t="s">
        <v>64</v>
      </c>
      <c r="X374">
        <v>3.2307692307692299</v>
      </c>
      <c r="Y374">
        <v>0</v>
      </c>
      <c r="Z374">
        <v>0</v>
      </c>
      <c r="AB374">
        <v>0.30952380952380898</v>
      </c>
      <c r="AC374">
        <v>1575</v>
      </c>
      <c r="AD374">
        <v>0</v>
      </c>
      <c r="AE374">
        <v>103</v>
      </c>
      <c r="AI374" t="s">
        <v>59</v>
      </c>
      <c r="AJ374">
        <v>1</v>
      </c>
      <c r="AK374">
        <v>6</v>
      </c>
      <c r="AL374">
        <v>0</v>
      </c>
      <c r="AM374">
        <v>336902.56906921801</v>
      </c>
      <c r="AN374">
        <v>0</v>
      </c>
      <c r="AO374">
        <v>336902.56906921801</v>
      </c>
      <c r="AP374">
        <v>611865.04797220696</v>
      </c>
      <c r="AQ374">
        <v>0</v>
      </c>
      <c r="AR374">
        <v>2269175.7750802198</v>
      </c>
      <c r="AS374">
        <v>0</v>
      </c>
      <c r="AT374">
        <v>0</v>
      </c>
      <c r="AU374">
        <v>0</v>
      </c>
      <c r="AV374">
        <v>0</v>
      </c>
      <c r="AW374">
        <v>2447460.1918888199</v>
      </c>
      <c r="AX374">
        <v>0</v>
      </c>
      <c r="AY374">
        <v>0</v>
      </c>
      <c r="AZ374">
        <v>0</v>
      </c>
      <c r="BA374">
        <v>0</v>
      </c>
      <c r="BB374">
        <v>0</v>
      </c>
      <c r="BC374">
        <v>0</v>
      </c>
      <c r="BD374">
        <v>0</v>
      </c>
      <c r="BE374">
        <v>0</v>
      </c>
      <c r="BG374" t="s">
        <v>1234</v>
      </c>
      <c r="BH374" t="s">
        <v>856</v>
      </c>
      <c r="BN374" t="b">
        <v>0</v>
      </c>
      <c r="BS374">
        <v>1575</v>
      </c>
      <c r="BT374">
        <v>5</v>
      </c>
      <c r="BU374" t="s">
        <v>67</v>
      </c>
      <c r="BV374">
        <v>2</v>
      </c>
      <c r="BW374">
        <v>0</v>
      </c>
      <c r="BX374">
        <v>1</v>
      </c>
      <c r="BY374">
        <v>932.63049999999998</v>
      </c>
      <c r="BZ374">
        <v>0</v>
      </c>
      <c r="CB374">
        <v>932.63049999999998</v>
      </c>
      <c r="CC374">
        <v>0.68131868131868101</v>
      </c>
      <c r="CD374">
        <v>7.2622</v>
      </c>
      <c r="CE374">
        <v>7.2622</v>
      </c>
      <c r="CF374" t="b">
        <v>0</v>
      </c>
      <c r="CG374">
        <v>0</v>
      </c>
      <c r="CH374">
        <v>1575</v>
      </c>
      <c r="CL374">
        <v>0</v>
      </c>
      <c r="CM374">
        <v>4716635.9669690495</v>
      </c>
      <c r="CQ374">
        <v>0</v>
      </c>
      <c r="CR374" t="s">
        <v>59</v>
      </c>
    </row>
    <row r="375" spans="1:96" hidden="1" x14ac:dyDescent="0.55000000000000004">
      <c r="S375" t="s">
        <v>79</v>
      </c>
      <c r="T375" t="s">
        <v>219</v>
      </c>
      <c r="U375" t="s">
        <v>62</v>
      </c>
      <c r="V375" t="s">
        <v>220</v>
      </c>
      <c r="W375" t="s">
        <v>64</v>
      </c>
      <c r="X375">
        <v>0</v>
      </c>
      <c r="Y375">
        <v>0</v>
      </c>
      <c r="Z375">
        <v>0</v>
      </c>
      <c r="AB375">
        <v>0</v>
      </c>
      <c r="AC375">
        <v>850</v>
      </c>
      <c r="AD375">
        <v>0</v>
      </c>
      <c r="AE375">
        <v>-1</v>
      </c>
      <c r="AI375" t="s">
        <v>59</v>
      </c>
      <c r="AJ375">
        <v>2</v>
      </c>
      <c r="AK375">
        <v>0</v>
      </c>
      <c r="AL375">
        <v>0</v>
      </c>
      <c r="AM375">
        <v>441221.05226786103</v>
      </c>
      <c r="AN375">
        <v>0</v>
      </c>
      <c r="AO375">
        <v>441221.05226786103</v>
      </c>
      <c r="AP375">
        <v>0</v>
      </c>
      <c r="AQ375">
        <v>0</v>
      </c>
      <c r="AR375">
        <v>0</v>
      </c>
      <c r="AS375">
        <v>6177094.7317500599</v>
      </c>
      <c r="AT375">
        <v>0</v>
      </c>
      <c r="AU375">
        <v>0</v>
      </c>
      <c r="AV375">
        <v>0</v>
      </c>
      <c r="AW375">
        <v>0</v>
      </c>
      <c r="AX375">
        <v>0</v>
      </c>
      <c r="AY375">
        <v>0</v>
      </c>
      <c r="AZ375">
        <v>0</v>
      </c>
      <c r="BA375">
        <v>0</v>
      </c>
      <c r="BB375">
        <v>0</v>
      </c>
      <c r="BC375">
        <v>0</v>
      </c>
      <c r="BD375">
        <v>0</v>
      </c>
      <c r="BE375">
        <v>1544273.6829375101</v>
      </c>
      <c r="BG375" t="s">
        <v>1235</v>
      </c>
      <c r="BH375" t="s">
        <v>66</v>
      </c>
      <c r="BN375" t="b">
        <v>1</v>
      </c>
      <c r="BS375">
        <v>850</v>
      </c>
      <c r="BT375">
        <v>0</v>
      </c>
      <c r="BU375" t="s">
        <v>67</v>
      </c>
      <c r="BV375">
        <v>1</v>
      </c>
      <c r="BW375">
        <v>0</v>
      </c>
      <c r="BX375">
        <v>1</v>
      </c>
      <c r="BY375">
        <v>299.20049999999998</v>
      </c>
      <c r="BZ375">
        <v>0</v>
      </c>
      <c r="CB375">
        <v>299.20049999999998</v>
      </c>
      <c r="CC375" t="s">
        <v>68</v>
      </c>
      <c r="CD375">
        <v>5.6048999999999998</v>
      </c>
      <c r="CE375">
        <v>5.6048999999999998</v>
      </c>
      <c r="CF375" t="b">
        <v>0</v>
      </c>
      <c r="CG375">
        <v>1</v>
      </c>
      <c r="CH375">
        <v>850</v>
      </c>
      <c r="CL375">
        <v>0</v>
      </c>
      <c r="CM375">
        <v>6177094.7317500599</v>
      </c>
      <c r="CQ375">
        <v>0</v>
      </c>
      <c r="CR375" t="s">
        <v>59</v>
      </c>
    </row>
    <row r="376" spans="1:96" hidden="1" x14ac:dyDescent="0.55000000000000004">
      <c r="S376" t="s">
        <v>79</v>
      </c>
      <c r="T376" t="s">
        <v>80</v>
      </c>
      <c r="U376" t="s">
        <v>62</v>
      </c>
      <c r="V376" t="s">
        <v>81</v>
      </c>
      <c r="W376" t="s">
        <v>64</v>
      </c>
      <c r="X376">
        <v>1</v>
      </c>
      <c r="Y376">
        <v>0</v>
      </c>
      <c r="Z376">
        <v>0</v>
      </c>
      <c r="AB376">
        <v>1</v>
      </c>
      <c r="AC376">
        <v>1295</v>
      </c>
      <c r="AD376">
        <v>0</v>
      </c>
      <c r="AE376">
        <v>316</v>
      </c>
      <c r="AI376" t="s">
        <v>59</v>
      </c>
      <c r="AJ376">
        <v>1</v>
      </c>
      <c r="AK376">
        <v>1</v>
      </c>
      <c r="AL376">
        <v>0</v>
      </c>
      <c r="AM376">
        <v>1562722.1699397899</v>
      </c>
      <c r="AN376">
        <v>0</v>
      </c>
      <c r="AO376">
        <v>1562722.1699397899</v>
      </c>
      <c r="AP376">
        <v>0</v>
      </c>
      <c r="AQ376">
        <v>0</v>
      </c>
      <c r="AR376">
        <v>0</v>
      </c>
      <c r="AS376">
        <v>0</v>
      </c>
      <c r="AT376">
        <v>0</v>
      </c>
      <c r="AU376">
        <v>0</v>
      </c>
      <c r="AV376">
        <v>0</v>
      </c>
      <c r="AW376">
        <v>0</v>
      </c>
      <c r="AX376">
        <v>0</v>
      </c>
      <c r="AY376">
        <v>0</v>
      </c>
      <c r="AZ376" s="1">
        <v>21878110.3791571</v>
      </c>
      <c r="BA376">
        <v>0</v>
      </c>
      <c r="BB376">
        <v>0</v>
      </c>
      <c r="BC376">
        <v>0</v>
      </c>
      <c r="BD376">
        <v>0</v>
      </c>
      <c r="BE376">
        <v>5469527.5947892899</v>
      </c>
      <c r="BG376" t="s">
        <v>1236</v>
      </c>
      <c r="BH376" t="s">
        <v>1237</v>
      </c>
      <c r="BN376" t="b">
        <v>0</v>
      </c>
      <c r="BS376">
        <v>1295</v>
      </c>
      <c r="BT376">
        <v>1</v>
      </c>
      <c r="BU376" t="s">
        <v>67</v>
      </c>
      <c r="BV376">
        <v>1</v>
      </c>
      <c r="BW376">
        <v>0</v>
      </c>
      <c r="BX376">
        <v>1</v>
      </c>
      <c r="BY376">
        <v>447.27440000000001</v>
      </c>
      <c r="BZ376">
        <v>0</v>
      </c>
      <c r="CB376">
        <v>447.27440000000001</v>
      </c>
      <c r="CC376">
        <v>1</v>
      </c>
      <c r="CD376">
        <v>4.5284000000000004</v>
      </c>
      <c r="CE376">
        <v>4.5284000000000004</v>
      </c>
      <c r="CF376" t="b">
        <v>0</v>
      </c>
      <c r="CG376">
        <v>0</v>
      </c>
      <c r="CH376">
        <v>1295</v>
      </c>
      <c r="CL376">
        <v>0</v>
      </c>
      <c r="CM376" s="1">
        <v>21878110.3791571</v>
      </c>
      <c r="CQ376">
        <v>0</v>
      </c>
      <c r="CR376" t="s">
        <v>59</v>
      </c>
    </row>
    <row r="377" spans="1:96" hidden="1" x14ac:dyDescent="0.55000000000000004">
      <c r="S377" t="s">
        <v>69</v>
      </c>
      <c r="T377" t="s">
        <v>88</v>
      </c>
      <c r="U377" t="s">
        <v>62</v>
      </c>
      <c r="V377" t="s">
        <v>89</v>
      </c>
      <c r="W377" t="s">
        <v>64</v>
      </c>
      <c r="X377">
        <v>2</v>
      </c>
      <c r="Y377">
        <v>0</v>
      </c>
      <c r="Z377">
        <v>0</v>
      </c>
      <c r="AB377">
        <v>0.5</v>
      </c>
      <c r="AC377">
        <v>1139</v>
      </c>
      <c r="AD377">
        <v>0</v>
      </c>
      <c r="AE377">
        <v>35</v>
      </c>
      <c r="AI377" t="s">
        <v>59</v>
      </c>
      <c r="AJ377">
        <v>1</v>
      </c>
      <c r="AK377">
        <v>3</v>
      </c>
      <c r="AL377">
        <v>959598.90792643197</v>
      </c>
      <c r="AM377">
        <v>205628.33741280599</v>
      </c>
      <c r="AN377">
        <v>0</v>
      </c>
      <c r="AO377">
        <v>205628.33741280599</v>
      </c>
      <c r="AP377">
        <v>0</v>
      </c>
      <c r="AQ377">
        <v>0</v>
      </c>
      <c r="AR377">
        <v>0</v>
      </c>
      <c r="AS377">
        <v>0</v>
      </c>
      <c r="AT377">
        <v>0</v>
      </c>
      <c r="AU377">
        <v>2878796.72377929</v>
      </c>
      <c r="AV377">
        <v>0</v>
      </c>
      <c r="AW377">
        <v>0</v>
      </c>
      <c r="AX377">
        <v>0</v>
      </c>
      <c r="AY377">
        <v>0</v>
      </c>
      <c r="AZ377">
        <v>0</v>
      </c>
      <c r="BA377">
        <v>0</v>
      </c>
      <c r="BB377">
        <v>0</v>
      </c>
      <c r="BC377">
        <v>0</v>
      </c>
      <c r="BD377">
        <v>0</v>
      </c>
      <c r="BE377">
        <v>0</v>
      </c>
      <c r="BG377" t="s">
        <v>1238</v>
      </c>
      <c r="BH377" t="s">
        <v>1239</v>
      </c>
      <c r="BN377" t="b">
        <v>0</v>
      </c>
      <c r="BS377">
        <v>1139</v>
      </c>
      <c r="BT377">
        <v>4</v>
      </c>
      <c r="BU377" t="s">
        <v>67</v>
      </c>
      <c r="BV377">
        <v>1</v>
      </c>
      <c r="BW377">
        <v>0</v>
      </c>
      <c r="BX377">
        <v>1</v>
      </c>
      <c r="BY377">
        <v>456.29590000000002</v>
      </c>
      <c r="BZ377">
        <v>0</v>
      </c>
      <c r="CB377">
        <v>456.29590000000002</v>
      </c>
      <c r="CC377">
        <v>0.75</v>
      </c>
      <c r="CD377">
        <v>4.306</v>
      </c>
      <c r="CE377">
        <v>4.306</v>
      </c>
      <c r="CF377" t="b">
        <v>0</v>
      </c>
      <c r="CG377">
        <v>0</v>
      </c>
      <c r="CH377">
        <v>1139</v>
      </c>
      <c r="CL377">
        <v>0</v>
      </c>
      <c r="CM377">
        <v>2878796.72377929</v>
      </c>
      <c r="CQ377">
        <v>0</v>
      </c>
      <c r="CR377" t="s">
        <v>59</v>
      </c>
    </row>
    <row r="378" spans="1:96" hidden="1" x14ac:dyDescent="0.55000000000000004">
      <c r="S378" t="s">
        <v>79</v>
      </c>
      <c r="T378" t="s">
        <v>219</v>
      </c>
      <c r="U378" t="s">
        <v>62</v>
      </c>
      <c r="V378" t="s">
        <v>220</v>
      </c>
      <c r="W378" t="s">
        <v>64</v>
      </c>
      <c r="X378">
        <v>0</v>
      </c>
      <c r="Y378">
        <v>0</v>
      </c>
      <c r="Z378">
        <v>0</v>
      </c>
      <c r="AB378">
        <v>0</v>
      </c>
      <c r="AC378">
        <v>927</v>
      </c>
      <c r="AD378">
        <v>0</v>
      </c>
      <c r="AE378">
        <v>-1</v>
      </c>
      <c r="AI378" t="s">
        <v>59</v>
      </c>
      <c r="AJ378">
        <v>2</v>
      </c>
      <c r="AK378">
        <v>0</v>
      </c>
      <c r="AL378">
        <v>0</v>
      </c>
      <c r="AM378">
        <v>143274.50449470599</v>
      </c>
      <c r="AN378">
        <v>0</v>
      </c>
      <c r="AO378">
        <v>143274.50449470599</v>
      </c>
      <c r="AP378">
        <v>0</v>
      </c>
      <c r="AQ378">
        <v>0</v>
      </c>
      <c r="AR378">
        <v>0</v>
      </c>
      <c r="AS378">
        <v>2005843.0629258801</v>
      </c>
      <c r="AT378">
        <v>0</v>
      </c>
      <c r="AU378">
        <v>0</v>
      </c>
      <c r="AV378">
        <v>0</v>
      </c>
      <c r="AW378">
        <v>0</v>
      </c>
      <c r="AX378">
        <v>0</v>
      </c>
      <c r="AY378">
        <v>0</v>
      </c>
      <c r="AZ378">
        <v>0</v>
      </c>
      <c r="BA378">
        <v>0</v>
      </c>
      <c r="BB378">
        <v>0</v>
      </c>
      <c r="BC378">
        <v>0</v>
      </c>
      <c r="BD378">
        <v>0</v>
      </c>
      <c r="BE378">
        <v>501460.765731472</v>
      </c>
      <c r="BG378" t="s">
        <v>1240</v>
      </c>
      <c r="BH378" t="s">
        <v>66</v>
      </c>
      <c r="BN378" t="b">
        <v>1</v>
      </c>
      <c r="BS378">
        <v>927</v>
      </c>
      <c r="BT378">
        <v>0</v>
      </c>
      <c r="BU378" t="s">
        <v>67</v>
      </c>
      <c r="BV378">
        <v>1</v>
      </c>
      <c r="BW378">
        <v>0</v>
      </c>
      <c r="BX378">
        <v>1</v>
      </c>
      <c r="BY378">
        <v>341.28089999999997</v>
      </c>
      <c r="BZ378">
        <v>0</v>
      </c>
      <c r="CB378">
        <v>341.28089999999997</v>
      </c>
      <c r="CC378" t="s">
        <v>68</v>
      </c>
      <c r="CD378">
        <v>3.4477000000000002</v>
      </c>
      <c r="CE378">
        <v>3.4477000000000002</v>
      </c>
      <c r="CF378" t="b">
        <v>0</v>
      </c>
      <c r="CG378">
        <v>1</v>
      </c>
      <c r="CH378">
        <v>927</v>
      </c>
      <c r="CL378">
        <v>0</v>
      </c>
      <c r="CM378">
        <v>2005843.0629258801</v>
      </c>
      <c r="CQ378">
        <v>0</v>
      </c>
      <c r="CR378" t="s">
        <v>59</v>
      </c>
    </row>
    <row r="379" spans="1:96" hidden="1" x14ac:dyDescent="0.55000000000000004">
      <c r="S379" t="s">
        <v>79</v>
      </c>
      <c r="T379" t="s">
        <v>80</v>
      </c>
      <c r="U379" t="s">
        <v>62</v>
      </c>
      <c r="V379" t="s">
        <v>81</v>
      </c>
      <c r="W379" t="s">
        <v>64</v>
      </c>
      <c r="X379">
        <v>3.2307692307692299</v>
      </c>
      <c r="Y379">
        <v>0</v>
      </c>
      <c r="Z379">
        <v>0</v>
      </c>
      <c r="AB379">
        <v>0.30952380952380898</v>
      </c>
      <c r="AC379">
        <v>1389</v>
      </c>
      <c r="AD379">
        <v>0</v>
      </c>
      <c r="AE379">
        <v>103</v>
      </c>
      <c r="AI379" t="s">
        <v>59</v>
      </c>
      <c r="AJ379">
        <v>1</v>
      </c>
      <c r="AK379">
        <v>6</v>
      </c>
      <c r="AL379">
        <v>0</v>
      </c>
      <c r="AM379">
        <v>183509.06743336399</v>
      </c>
      <c r="AN379">
        <v>0</v>
      </c>
      <c r="AO379">
        <v>183509.06743336399</v>
      </c>
      <c r="AP379">
        <v>0</v>
      </c>
      <c r="AQ379">
        <v>0</v>
      </c>
      <c r="AR379">
        <v>0</v>
      </c>
      <c r="AS379">
        <v>0</v>
      </c>
      <c r="AT379">
        <v>0</v>
      </c>
      <c r="AU379">
        <v>0</v>
      </c>
      <c r="AV379">
        <v>0</v>
      </c>
      <c r="AW379">
        <v>0</v>
      </c>
      <c r="AX379">
        <v>0</v>
      </c>
      <c r="AY379">
        <v>0</v>
      </c>
      <c r="AZ379">
        <v>2569126.9440671001</v>
      </c>
      <c r="BA379">
        <v>0</v>
      </c>
      <c r="BB379">
        <v>0</v>
      </c>
      <c r="BC379">
        <v>0</v>
      </c>
      <c r="BD379">
        <v>0</v>
      </c>
      <c r="BE379">
        <v>642281.73601677699</v>
      </c>
      <c r="BG379" t="s">
        <v>1241</v>
      </c>
      <c r="BH379" t="s">
        <v>856</v>
      </c>
      <c r="BN379" t="b">
        <v>0</v>
      </c>
      <c r="BS379">
        <v>1389</v>
      </c>
      <c r="BT379">
        <v>5</v>
      </c>
      <c r="BU379" t="s">
        <v>67</v>
      </c>
      <c r="BV379">
        <v>1</v>
      </c>
      <c r="BW379">
        <v>0</v>
      </c>
      <c r="BX379">
        <v>1</v>
      </c>
      <c r="BY379">
        <v>468.29579999999999</v>
      </c>
      <c r="BZ379">
        <v>0</v>
      </c>
      <c r="CB379">
        <v>468.29579999999999</v>
      </c>
      <c r="CC379">
        <v>0.68131868131868101</v>
      </c>
      <c r="CD379">
        <v>3.2282000000000002</v>
      </c>
      <c r="CE379">
        <v>3.2282000000000002</v>
      </c>
      <c r="CF379" t="b">
        <v>0</v>
      </c>
      <c r="CG379">
        <v>0</v>
      </c>
      <c r="CH379">
        <v>1389</v>
      </c>
      <c r="CL379">
        <v>0</v>
      </c>
      <c r="CM379">
        <v>2569126.9440671001</v>
      </c>
      <c r="CQ379">
        <v>0</v>
      </c>
      <c r="CR379" t="s">
        <v>59</v>
      </c>
    </row>
    <row r="380" spans="1:96" x14ac:dyDescent="0.55000000000000004">
      <c r="A380">
        <v>161.1</v>
      </c>
      <c r="B380" t="s">
        <v>185</v>
      </c>
      <c r="C380" t="s">
        <v>143</v>
      </c>
      <c r="D380" t="s">
        <v>186</v>
      </c>
      <c r="E380" t="s">
        <v>187</v>
      </c>
      <c r="F380" t="s">
        <v>128</v>
      </c>
      <c r="G380" t="s">
        <v>146</v>
      </c>
      <c r="H380" t="s">
        <v>123</v>
      </c>
      <c r="I380" t="s">
        <v>147</v>
      </c>
      <c r="J380">
        <v>3</v>
      </c>
      <c r="K380">
        <v>1.0681200000000001E-4</v>
      </c>
      <c r="L380">
        <v>0.75447200000000003</v>
      </c>
      <c r="M380">
        <v>0.66303000000000001</v>
      </c>
      <c r="N380" t="s">
        <v>188</v>
      </c>
      <c r="O380">
        <v>29</v>
      </c>
      <c r="P380" t="s">
        <v>128</v>
      </c>
      <c r="Q380" t="s">
        <v>189</v>
      </c>
      <c r="R380" t="s">
        <v>128</v>
      </c>
      <c r="S380" t="s">
        <v>74</v>
      </c>
      <c r="T380" t="s">
        <v>110</v>
      </c>
      <c r="U380" t="s">
        <v>62</v>
      </c>
      <c r="V380" t="s">
        <v>111</v>
      </c>
      <c r="W380" t="s">
        <v>64</v>
      </c>
      <c r="X380">
        <v>1.0909090909090899</v>
      </c>
      <c r="Y380">
        <v>0.18181818181818099</v>
      </c>
      <c r="Z380">
        <v>0</v>
      </c>
      <c r="AB380">
        <v>0.91666666666666596</v>
      </c>
      <c r="AC380">
        <v>428</v>
      </c>
      <c r="AD380">
        <v>0.8</v>
      </c>
      <c r="AE380">
        <v>38</v>
      </c>
      <c r="AF380" t="s">
        <v>185</v>
      </c>
      <c r="AG380" t="s">
        <v>143</v>
      </c>
      <c r="AH380" t="s">
        <v>186</v>
      </c>
      <c r="AI380" t="s">
        <v>59</v>
      </c>
      <c r="AJ380">
        <v>10</v>
      </c>
      <c r="AK380">
        <v>2</v>
      </c>
      <c r="AL380">
        <v>4314150.8729666201</v>
      </c>
      <c r="AM380">
        <v>3834741.0651850998</v>
      </c>
      <c r="AN380">
        <v>0</v>
      </c>
      <c r="AO380">
        <v>3834741.0651850998</v>
      </c>
      <c r="AP380">
        <v>0</v>
      </c>
      <c r="AQ380">
        <v>0</v>
      </c>
      <c r="AR380">
        <v>0</v>
      </c>
      <c r="AS380">
        <v>3349187.5699924901</v>
      </c>
      <c r="AT380">
        <v>0</v>
      </c>
      <c r="AU380">
        <v>0</v>
      </c>
      <c r="AV380">
        <v>0</v>
      </c>
      <c r="AW380">
        <v>0</v>
      </c>
      <c r="AX380">
        <v>0</v>
      </c>
      <c r="AY380">
        <v>0</v>
      </c>
      <c r="AZ380">
        <v>0</v>
      </c>
      <c r="BA380" s="1">
        <v>12942452.6188998</v>
      </c>
      <c r="BB380">
        <v>0</v>
      </c>
      <c r="BC380" s="1">
        <v>37394734.7236991</v>
      </c>
      <c r="BD380">
        <v>0</v>
      </c>
      <c r="BE380" s="1">
        <v>10185980.573422899</v>
      </c>
      <c r="BF380" t="s">
        <v>187</v>
      </c>
      <c r="BG380" t="s">
        <v>2970</v>
      </c>
      <c r="BH380" t="s">
        <v>191</v>
      </c>
      <c r="BJ380" t="s">
        <v>128</v>
      </c>
      <c r="BK380" t="s">
        <v>146</v>
      </c>
      <c r="BL380" t="s">
        <v>123</v>
      </c>
      <c r="BM380" t="s">
        <v>147</v>
      </c>
      <c r="BN380" t="b">
        <v>0</v>
      </c>
      <c r="BO380">
        <v>3</v>
      </c>
      <c r="BP380">
        <v>1.0681200000000001E-4</v>
      </c>
      <c r="BQ380">
        <v>0.75447200000000003</v>
      </c>
      <c r="BR380">
        <v>0.66303000000000001</v>
      </c>
      <c r="BS380">
        <v>428</v>
      </c>
      <c r="BT380">
        <v>9.1</v>
      </c>
      <c r="BU380" t="s">
        <v>67</v>
      </c>
      <c r="BV380">
        <v>3</v>
      </c>
      <c r="BW380">
        <v>0</v>
      </c>
      <c r="BX380">
        <v>10</v>
      </c>
      <c r="BY380">
        <v>161.09610000000001</v>
      </c>
      <c r="BZ380">
        <v>0</v>
      </c>
      <c r="CA380" t="s">
        <v>188</v>
      </c>
      <c r="CB380">
        <v>161.09610000000001</v>
      </c>
      <c r="CC380">
        <v>0.99090909090909096</v>
      </c>
      <c r="CD380">
        <v>6.2630999999999997</v>
      </c>
      <c r="CE380">
        <v>6.2630999999999997</v>
      </c>
      <c r="CF380" t="b">
        <v>0</v>
      </c>
      <c r="CG380">
        <v>0</v>
      </c>
      <c r="CH380">
        <v>428</v>
      </c>
      <c r="CI380">
        <v>29</v>
      </c>
      <c r="CJ380" t="s">
        <v>128</v>
      </c>
      <c r="CK380" t="s">
        <v>189</v>
      </c>
      <c r="CL380">
        <v>36</v>
      </c>
      <c r="CM380" s="1">
        <v>53686374.912591398</v>
      </c>
      <c r="CN380" t="s">
        <v>128</v>
      </c>
      <c r="CQ380">
        <v>0.9</v>
      </c>
      <c r="CR380" t="s">
        <v>59</v>
      </c>
    </row>
    <row r="381" spans="1:96" hidden="1" x14ac:dyDescent="0.55000000000000004">
      <c r="S381" t="s">
        <v>79</v>
      </c>
      <c r="T381" t="s">
        <v>472</v>
      </c>
      <c r="U381" t="s">
        <v>62</v>
      </c>
      <c r="V381" t="s">
        <v>473</v>
      </c>
      <c r="W381" t="s">
        <v>64</v>
      </c>
      <c r="X381">
        <v>0</v>
      </c>
      <c r="Y381">
        <v>0</v>
      </c>
      <c r="Z381">
        <v>0</v>
      </c>
      <c r="AB381">
        <v>0</v>
      </c>
      <c r="AC381">
        <v>795</v>
      </c>
      <c r="AD381">
        <v>0</v>
      </c>
      <c r="AE381">
        <v>-1</v>
      </c>
      <c r="AI381" t="s">
        <v>59</v>
      </c>
      <c r="AJ381">
        <v>2</v>
      </c>
      <c r="AK381">
        <v>0</v>
      </c>
      <c r="AL381">
        <v>0</v>
      </c>
      <c r="AM381">
        <v>1166031.7239826</v>
      </c>
      <c r="AN381">
        <v>0</v>
      </c>
      <c r="AO381">
        <v>1166031.7239826</v>
      </c>
      <c r="AP381">
        <v>0</v>
      </c>
      <c r="AQ381">
        <v>0</v>
      </c>
      <c r="AR381">
        <v>0</v>
      </c>
      <c r="AS381">
        <v>5952296.7483426901</v>
      </c>
      <c r="AT381">
        <v>0</v>
      </c>
      <c r="AU381">
        <v>0</v>
      </c>
      <c r="AV381">
        <v>0</v>
      </c>
      <c r="AW381">
        <v>0</v>
      </c>
      <c r="AX381">
        <v>0</v>
      </c>
      <c r="AY381">
        <v>0</v>
      </c>
      <c r="AZ381" s="1">
        <v>10372147.387413699</v>
      </c>
      <c r="BA381">
        <v>0</v>
      </c>
      <c r="BB381">
        <v>0</v>
      </c>
      <c r="BC381">
        <v>0</v>
      </c>
      <c r="BD381">
        <v>0</v>
      </c>
      <c r="BE381">
        <v>4081111.0339391101</v>
      </c>
      <c r="BG381" t="s">
        <v>1246</v>
      </c>
      <c r="BH381" t="s">
        <v>66</v>
      </c>
      <c r="BN381" t="b">
        <v>1</v>
      </c>
      <c r="BS381">
        <v>795</v>
      </c>
      <c r="BT381">
        <v>0</v>
      </c>
      <c r="BU381" t="s">
        <v>67</v>
      </c>
      <c r="BV381">
        <v>2</v>
      </c>
      <c r="BW381">
        <v>0</v>
      </c>
      <c r="BX381">
        <v>1</v>
      </c>
      <c r="BY381">
        <v>492.33210000000003</v>
      </c>
      <c r="BZ381">
        <v>0</v>
      </c>
      <c r="CB381">
        <v>492.33210000000003</v>
      </c>
      <c r="CC381" t="s">
        <v>68</v>
      </c>
      <c r="CD381">
        <v>4.0606999999999998</v>
      </c>
      <c r="CE381">
        <v>4.0606999999999998</v>
      </c>
      <c r="CF381" t="b">
        <v>0</v>
      </c>
      <c r="CG381">
        <v>1</v>
      </c>
      <c r="CH381">
        <v>795</v>
      </c>
      <c r="CL381">
        <v>0</v>
      </c>
      <c r="CM381" s="1">
        <v>16324444.135756399</v>
      </c>
      <c r="CQ381">
        <v>0</v>
      </c>
      <c r="CR381" t="s">
        <v>59</v>
      </c>
    </row>
    <row r="382" spans="1:96" hidden="1" x14ac:dyDescent="0.55000000000000004">
      <c r="S382" t="s">
        <v>83</v>
      </c>
      <c r="T382" t="s">
        <v>84</v>
      </c>
      <c r="U382" t="s">
        <v>62</v>
      </c>
      <c r="V382" t="s">
        <v>85</v>
      </c>
      <c r="W382" t="s">
        <v>64</v>
      </c>
      <c r="X382">
        <v>1.75</v>
      </c>
      <c r="Y382">
        <v>0</v>
      </c>
      <c r="Z382">
        <v>0</v>
      </c>
      <c r="AB382">
        <v>0.57142857142857095</v>
      </c>
      <c r="AC382">
        <v>1511</v>
      </c>
      <c r="AD382">
        <v>1</v>
      </c>
      <c r="AE382">
        <v>140</v>
      </c>
      <c r="AI382" t="s">
        <v>59</v>
      </c>
      <c r="AJ382">
        <v>2</v>
      </c>
      <c r="AK382">
        <v>3</v>
      </c>
      <c r="AL382">
        <v>0</v>
      </c>
      <c r="AM382">
        <v>729847.92911783303</v>
      </c>
      <c r="AN382">
        <v>0</v>
      </c>
      <c r="AO382">
        <v>729847.92911783303</v>
      </c>
      <c r="AP382">
        <v>2554467.7519124099</v>
      </c>
      <c r="AQ382">
        <v>0</v>
      </c>
      <c r="AR382">
        <v>0</v>
      </c>
      <c r="AS382">
        <v>0</v>
      </c>
      <c r="AT382">
        <v>0</v>
      </c>
      <c r="AU382">
        <v>0</v>
      </c>
      <c r="AV382">
        <v>0</v>
      </c>
      <c r="AW382" s="1">
        <v>10217871.007649601</v>
      </c>
      <c r="AX382">
        <v>0</v>
      </c>
      <c r="AY382">
        <v>0</v>
      </c>
      <c r="AZ382">
        <v>0</v>
      </c>
      <c r="BA382">
        <v>0</v>
      </c>
      <c r="BB382">
        <v>0</v>
      </c>
      <c r="BC382">
        <v>0</v>
      </c>
      <c r="BD382">
        <v>0</v>
      </c>
      <c r="BE382">
        <v>0</v>
      </c>
      <c r="BG382" t="s">
        <v>1247</v>
      </c>
      <c r="BH382" t="s">
        <v>746</v>
      </c>
      <c r="BN382" t="b">
        <v>0</v>
      </c>
      <c r="BS382">
        <v>1511</v>
      </c>
      <c r="BT382">
        <v>3</v>
      </c>
      <c r="BU382" t="s">
        <v>67</v>
      </c>
      <c r="BV382">
        <v>1</v>
      </c>
      <c r="BW382">
        <v>0</v>
      </c>
      <c r="BX382">
        <v>2</v>
      </c>
      <c r="BY382">
        <v>165.1275</v>
      </c>
      <c r="BZ382">
        <v>0</v>
      </c>
      <c r="CB382">
        <v>165.1275</v>
      </c>
      <c r="CC382">
        <v>0.75</v>
      </c>
      <c r="CD382">
        <v>3.5042</v>
      </c>
      <c r="CE382">
        <v>3.5042</v>
      </c>
      <c r="CF382" t="b">
        <v>0</v>
      </c>
      <c r="CG382">
        <v>0</v>
      </c>
      <c r="CH382">
        <v>1511</v>
      </c>
      <c r="CL382">
        <v>0</v>
      </c>
      <c r="CM382" s="1">
        <v>10217871.007649601</v>
      </c>
      <c r="CQ382">
        <v>1</v>
      </c>
      <c r="CR382" t="s">
        <v>59</v>
      </c>
    </row>
    <row r="383" spans="1:96" hidden="1" x14ac:dyDescent="0.55000000000000004">
      <c r="S383" t="s">
        <v>69</v>
      </c>
      <c r="T383" t="s">
        <v>70</v>
      </c>
      <c r="U383" t="s">
        <v>62</v>
      </c>
      <c r="V383" t="s">
        <v>71</v>
      </c>
      <c r="W383" t="s">
        <v>64</v>
      </c>
      <c r="X383">
        <v>1</v>
      </c>
      <c r="Y383">
        <v>0</v>
      </c>
      <c r="Z383">
        <v>0</v>
      </c>
      <c r="AB383">
        <v>1</v>
      </c>
      <c r="AC383">
        <v>537</v>
      </c>
      <c r="AD383">
        <v>0</v>
      </c>
      <c r="AE383">
        <v>90</v>
      </c>
      <c r="AI383" t="s">
        <v>59</v>
      </c>
      <c r="AJ383">
        <v>1</v>
      </c>
      <c r="AK383">
        <v>1</v>
      </c>
      <c r="AL383">
        <v>1435143.15526031</v>
      </c>
      <c r="AM383">
        <v>307530.67612721003</v>
      </c>
      <c r="AN383">
        <v>0</v>
      </c>
      <c r="AO383">
        <v>307530.67612721003</v>
      </c>
      <c r="AP383">
        <v>0</v>
      </c>
      <c r="AQ383">
        <v>0</v>
      </c>
      <c r="AR383">
        <v>0</v>
      </c>
      <c r="AS383">
        <v>0</v>
      </c>
      <c r="AT383">
        <v>0</v>
      </c>
      <c r="AU383">
        <v>0</v>
      </c>
      <c r="AV383">
        <v>0</v>
      </c>
      <c r="AW383">
        <v>0</v>
      </c>
      <c r="AX383">
        <v>0</v>
      </c>
      <c r="AY383">
        <v>0</v>
      </c>
      <c r="AZ383">
        <v>0</v>
      </c>
      <c r="BA383">
        <v>4305429.4657809502</v>
      </c>
      <c r="BB383">
        <v>0</v>
      </c>
      <c r="BC383">
        <v>0</v>
      </c>
      <c r="BD383">
        <v>0</v>
      </c>
      <c r="BE383">
        <v>0</v>
      </c>
      <c r="BG383" t="s">
        <v>1248</v>
      </c>
      <c r="BH383" t="s">
        <v>1249</v>
      </c>
      <c r="BN383" t="b">
        <v>0</v>
      </c>
      <c r="BS383">
        <v>537</v>
      </c>
      <c r="BT383">
        <v>1</v>
      </c>
      <c r="BU383" t="s">
        <v>67</v>
      </c>
      <c r="BV383">
        <v>1</v>
      </c>
      <c r="BW383">
        <v>0</v>
      </c>
      <c r="BX383">
        <v>1</v>
      </c>
      <c r="BY383">
        <v>891.37099999999998</v>
      </c>
      <c r="BZ383">
        <v>0</v>
      </c>
      <c r="CB383">
        <v>891.37099999999998</v>
      </c>
      <c r="CC383">
        <v>1</v>
      </c>
      <c r="CD383">
        <v>1.5566</v>
      </c>
      <c r="CE383">
        <v>1.5566</v>
      </c>
      <c r="CF383" t="b">
        <v>0</v>
      </c>
      <c r="CG383">
        <v>0</v>
      </c>
      <c r="CH383">
        <v>537</v>
      </c>
      <c r="CL383">
        <v>0</v>
      </c>
      <c r="CM383">
        <v>4305429.4657809502</v>
      </c>
      <c r="CQ383">
        <v>0</v>
      </c>
      <c r="CR383" t="s">
        <v>59</v>
      </c>
    </row>
    <row r="384" spans="1:96" hidden="1" x14ac:dyDescent="0.55000000000000004">
      <c r="S384" t="s">
        <v>83</v>
      </c>
      <c r="T384" t="s">
        <v>380</v>
      </c>
      <c r="U384" t="s">
        <v>62</v>
      </c>
      <c r="V384" t="s">
        <v>381</v>
      </c>
      <c r="W384" t="s">
        <v>64</v>
      </c>
      <c r="X384">
        <v>0</v>
      </c>
      <c r="Y384">
        <v>0</v>
      </c>
      <c r="Z384">
        <v>0</v>
      </c>
      <c r="AB384">
        <v>0</v>
      </c>
      <c r="AC384">
        <v>280</v>
      </c>
      <c r="AD384">
        <v>0</v>
      </c>
      <c r="AE384">
        <v>-1</v>
      </c>
      <c r="AI384" t="s">
        <v>59</v>
      </c>
      <c r="AJ384">
        <v>2</v>
      </c>
      <c r="AK384">
        <v>0</v>
      </c>
      <c r="AL384">
        <v>0</v>
      </c>
      <c r="AM384">
        <v>195168.81720341399</v>
      </c>
      <c r="AN384">
        <v>0</v>
      </c>
      <c r="AO384">
        <v>195168.81720341399</v>
      </c>
      <c r="AP384">
        <v>683090.86021194898</v>
      </c>
      <c r="AQ384">
        <v>0</v>
      </c>
      <c r="AR384">
        <v>0</v>
      </c>
      <c r="AS384">
        <v>0</v>
      </c>
      <c r="AT384">
        <v>0</v>
      </c>
      <c r="AU384">
        <v>0</v>
      </c>
      <c r="AV384">
        <v>0</v>
      </c>
      <c r="AW384">
        <v>0</v>
      </c>
      <c r="AX384">
        <v>0</v>
      </c>
      <c r="AY384">
        <v>2732363.4408477899</v>
      </c>
      <c r="AZ384">
        <v>0</v>
      </c>
      <c r="BA384">
        <v>0</v>
      </c>
      <c r="BB384">
        <v>0</v>
      </c>
      <c r="BC384">
        <v>0</v>
      </c>
      <c r="BD384">
        <v>0</v>
      </c>
      <c r="BE384">
        <v>0</v>
      </c>
      <c r="BG384" t="s">
        <v>1250</v>
      </c>
      <c r="BH384" t="s">
        <v>66</v>
      </c>
      <c r="BN384" t="b">
        <v>1</v>
      </c>
      <c r="BS384">
        <v>280</v>
      </c>
      <c r="BT384">
        <v>0</v>
      </c>
      <c r="BU384" t="s">
        <v>67</v>
      </c>
      <c r="BV384">
        <v>1</v>
      </c>
      <c r="BW384">
        <v>0</v>
      </c>
      <c r="BX384">
        <v>1</v>
      </c>
      <c r="BY384">
        <v>595.33969999999999</v>
      </c>
      <c r="BZ384">
        <v>0</v>
      </c>
      <c r="CB384">
        <v>595.33969999999999</v>
      </c>
      <c r="CC384" t="s">
        <v>68</v>
      </c>
      <c r="CD384">
        <v>5.4432999999999998</v>
      </c>
      <c r="CE384">
        <v>5.4432999999999998</v>
      </c>
      <c r="CF384" t="b">
        <v>0</v>
      </c>
      <c r="CG384">
        <v>1</v>
      </c>
      <c r="CH384">
        <v>280</v>
      </c>
      <c r="CL384">
        <v>0</v>
      </c>
      <c r="CM384">
        <v>2732363.4408477899</v>
      </c>
      <c r="CQ384">
        <v>0</v>
      </c>
      <c r="CR384" t="s">
        <v>59</v>
      </c>
    </row>
    <row r="385" spans="19:96" hidden="1" x14ac:dyDescent="0.55000000000000004">
      <c r="S385" t="s">
        <v>69</v>
      </c>
      <c r="T385" t="s">
        <v>88</v>
      </c>
      <c r="U385" t="s">
        <v>62</v>
      </c>
      <c r="V385" t="s">
        <v>89</v>
      </c>
      <c r="W385" t="s">
        <v>64</v>
      </c>
      <c r="X385">
        <v>2.3333333333333299</v>
      </c>
      <c r="Y385">
        <v>0.22222222222222199</v>
      </c>
      <c r="Z385">
        <v>0</v>
      </c>
      <c r="AB385">
        <v>0.42857142857142799</v>
      </c>
      <c r="AC385">
        <v>1130</v>
      </c>
      <c r="AD385">
        <v>0</v>
      </c>
      <c r="AE385">
        <v>16</v>
      </c>
      <c r="AI385" t="s">
        <v>59</v>
      </c>
      <c r="AJ385">
        <v>2</v>
      </c>
      <c r="AK385">
        <v>3</v>
      </c>
      <c r="AL385">
        <v>1434793.1113591299</v>
      </c>
      <c r="AM385">
        <v>307455.666719815</v>
      </c>
      <c r="AN385">
        <v>0</v>
      </c>
      <c r="AO385">
        <v>307455.666719815</v>
      </c>
      <c r="AP385">
        <v>0</v>
      </c>
      <c r="AQ385">
        <v>0</v>
      </c>
      <c r="AR385">
        <v>0</v>
      </c>
      <c r="AS385">
        <v>0</v>
      </c>
      <c r="AT385">
        <v>0</v>
      </c>
      <c r="AU385">
        <v>4304379.3340774104</v>
      </c>
      <c r="AV385">
        <v>0</v>
      </c>
      <c r="AW385">
        <v>0</v>
      </c>
      <c r="AX385">
        <v>0</v>
      </c>
      <c r="AY385">
        <v>0</v>
      </c>
      <c r="AZ385">
        <v>0</v>
      </c>
      <c r="BA385">
        <v>0</v>
      </c>
      <c r="BB385">
        <v>0</v>
      </c>
      <c r="BC385">
        <v>0</v>
      </c>
      <c r="BD385">
        <v>0</v>
      </c>
      <c r="BE385">
        <v>0</v>
      </c>
      <c r="BG385" t="s">
        <v>1251</v>
      </c>
      <c r="BH385" t="s">
        <v>734</v>
      </c>
      <c r="BN385" t="b">
        <v>0</v>
      </c>
      <c r="BS385">
        <v>1130</v>
      </c>
      <c r="BT385">
        <v>2</v>
      </c>
      <c r="BU385" t="s">
        <v>67</v>
      </c>
      <c r="BV385">
        <v>1</v>
      </c>
      <c r="BW385">
        <v>0</v>
      </c>
      <c r="BX385">
        <v>2</v>
      </c>
      <c r="BY385">
        <v>539.11850000000004</v>
      </c>
      <c r="BZ385">
        <v>0</v>
      </c>
      <c r="CB385">
        <v>539.11850000000004</v>
      </c>
      <c r="CC385">
        <v>0.77777777777777701</v>
      </c>
      <c r="CD385">
        <v>2.2703000000000002</v>
      </c>
      <c r="CE385">
        <v>2.2703000000000002</v>
      </c>
      <c r="CF385" t="b">
        <v>0</v>
      </c>
      <c r="CG385">
        <v>0</v>
      </c>
      <c r="CH385">
        <v>1130</v>
      </c>
      <c r="CL385">
        <v>16</v>
      </c>
      <c r="CM385">
        <v>4304379.3340774104</v>
      </c>
      <c r="CQ385">
        <v>0.5</v>
      </c>
      <c r="CR385" t="s">
        <v>59</v>
      </c>
    </row>
    <row r="386" spans="19:96" hidden="1" x14ac:dyDescent="0.55000000000000004">
      <c r="S386" t="s">
        <v>79</v>
      </c>
      <c r="T386" t="s">
        <v>80</v>
      </c>
      <c r="U386" t="s">
        <v>62</v>
      </c>
      <c r="V386" t="s">
        <v>81</v>
      </c>
      <c r="W386" t="s">
        <v>64</v>
      </c>
      <c r="X386">
        <v>0</v>
      </c>
      <c r="Y386">
        <v>0</v>
      </c>
      <c r="Z386">
        <v>0</v>
      </c>
      <c r="AB386">
        <v>0</v>
      </c>
      <c r="AC386">
        <v>1357</v>
      </c>
      <c r="AD386">
        <v>0</v>
      </c>
      <c r="AE386">
        <v>-1</v>
      </c>
      <c r="AI386" t="s">
        <v>59</v>
      </c>
      <c r="AJ386">
        <v>2</v>
      </c>
      <c r="AK386">
        <v>0</v>
      </c>
      <c r="AL386">
        <v>0</v>
      </c>
      <c r="AM386">
        <v>342034.76202697901</v>
      </c>
      <c r="AN386">
        <v>0</v>
      </c>
      <c r="AO386">
        <v>342034.76202697901</v>
      </c>
      <c r="AP386">
        <v>0</v>
      </c>
      <c r="AQ386">
        <v>0</v>
      </c>
      <c r="AR386">
        <v>0</v>
      </c>
      <c r="AS386">
        <v>0</v>
      </c>
      <c r="AT386">
        <v>0</v>
      </c>
      <c r="AU386">
        <v>0</v>
      </c>
      <c r="AV386">
        <v>0</v>
      </c>
      <c r="AW386">
        <v>0</v>
      </c>
      <c r="AX386">
        <v>0</v>
      </c>
      <c r="AY386">
        <v>0</v>
      </c>
      <c r="AZ386">
        <v>4788486.6683777096</v>
      </c>
      <c r="BA386">
        <v>0</v>
      </c>
      <c r="BB386">
        <v>0</v>
      </c>
      <c r="BC386">
        <v>0</v>
      </c>
      <c r="BD386">
        <v>0</v>
      </c>
      <c r="BE386">
        <v>1197121.6670944199</v>
      </c>
      <c r="BG386" t="s">
        <v>1252</v>
      </c>
      <c r="BH386" t="s">
        <v>66</v>
      </c>
      <c r="BN386" t="b">
        <v>1</v>
      </c>
      <c r="BS386">
        <v>1357</v>
      </c>
      <c r="BT386">
        <v>0</v>
      </c>
      <c r="BU386" t="s">
        <v>67</v>
      </c>
      <c r="BV386">
        <v>1</v>
      </c>
      <c r="BW386">
        <v>0</v>
      </c>
      <c r="BX386">
        <v>1</v>
      </c>
      <c r="BY386">
        <v>128.06200000000001</v>
      </c>
      <c r="BZ386">
        <v>0</v>
      </c>
      <c r="CB386">
        <v>128.06200000000001</v>
      </c>
      <c r="CC386" t="s">
        <v>68</v>
      </c>
      <c r="CD386">
        <v>5.6176000000000004</v>
      </c>
      <c r="CE386">
        <v>5.6176000000000004</v>
      </c>
      <c r="CF386" t="b">
        <v>0</v>
      </c>
      <c r="CG386">
        <v>1</v>
      </c>
      <c r="CH386">
        <v>1357</v>
      </c>
      <c r="CL386">
        <v>0</v>
      </c>
      <c r="CM386">
        <v>4788486.6683777096</v>
      </c>
      <c r="CQ386">
        <v>0</v>
      </c>
      <c r="CR386" t="s">
        <v>59</v>
      </c>
    </row>
    <row r="387" spans="19:96" hidden="1" x14ac:dyDescent="0.55000000000000004">
      <c r="S387" t="s">
        <v>83</v>
      </c>
      <c r="T387" t="s">
        <v>284</v>
      </c>
      <c r="U387" t="s">
        <v>62</v>
      </c>
      <c r="V387" t="s">
        <v>285</v>
      </c>
      <c r="W387" t="s">
        <v>64</v>
      </c>
      <c r="X387">
        <v>1</v>
      </c>
      <c r="Y387">
        <v>0</v>
      </c>
      <c r="Z387">
        <v>0</v>
      </c>
      <c r="AB387">
        <v>1</v>
      </c>
      <c r="AC387">
        <v>1857</v>
      </c>
      <c r="AD387">
        <v>0</v>
      </c>
      <c r="AE387">
        <v>199</v>
      </c>
      <c r="AI387" t="s">
        <v>59</v>
      </c>
      <c r="AJ387">
        <v>1</v>
      </c>
      <c r="AK387">
        <v>1</v>
      </c>
      <c r="AL387">
        <v>0</v>
      </c>
      <c r="AM387">
        <v>146276.88757414499</v>
      </c>
      <c r="AN387">
        <v>0</v>
      </c>
      <c r="AO387">
        <v>146276.88757414499</v>
      </c>
      <c r="AP387">
        <v>511969.10650950897</v>
      </c>
      <c r="AQ387">
        <v>0</v>
      </c>
      <c r="AR387">
        <v>0</v>
      </c>
      <c r="AS387">
        <v>0</v>
      </c>
      <c r="AT387">
        <v>2047876.4260380301</v>
      </c>
      <c r="AU387">
        <v>0</v>
      </c>
      <c r="AV387">
        <v>0</v>
      </c>
      <c r="AW387">
        <v>0</v>
      </c>
      <c r="AX387">
        <v>0</v>
      </c>
      <c r="AY387">
        <v>0</v>
      </c>
      <c r="AZ387">
        <v>0</v>
      </c>
      <c r="BA387">
        <v>0</v>
      </c>
      <c r="BB387">
        <v>0</v>
      </c>
      <c r="BC387">
        <v>0</v>
      </c>
      <c r="BD387">
        <v>0</v>
      </c>
      <c r="BE387">
        <v>0</v>
      </c>
      <c r="BG387" t="s">
        <v>1253</v>
      </c>
      <c r="BH387" t="s">
        <v>1254</v>
      </c>
      <c r="BN387" t="b">
        <v>0</v>
      </c>
      <c r="BS387">
        <v>1857</v>
      </c>
      <c r="BT387">
        <v>1</v>
      </c>
      <c r="BU387" t="s">
        <v>67</v>
      </c>
      <c r="BV387">
        <v>1</v>
      </c>
      <c r="BW387">
        <v>0</v>
      </c>
      <c r="BX387">
        <v>1</v>
      </c>
      <c r="BY387">
        <v>185.09620000000001</v>
      </c>
      <c r="BZ387">
        <v>0</v>
      </c>
      <c r="CB387">
        <v>185.09620000000001</v>
      </c>
      <c r="CC387">
        <v>1</v>
      </c>
      <c r="CD387">
        <v>4.6943999999999999</v>
      </c>
      <c r="CE387">
        <v>4.6943999999999999</v>
      </c>
      <c r="CF387" t="b">
        <v>0</v>
      </c>
      <c r="CG387">
        <v>0</v>
      </c>
      <c r="CH387">
        <v>1857</v>
      </c>
      <c r="CL387">
        <v>0</v>
      </c>
      <c r="CM387">
        <v>2047876.4260380301</v>
      </c>
      <c r="CQ387">
        <v>0</v>
      </c>
      <c r="CR387" t="s">
        <v>59</v>
      </c>
    </row>
    <row r="388" spans="19:96" hidden="1" x14ac:dyDescent="0.55000000000000004">
      <c r="S388" t="s">
        <v>79</v>
      </c>
      <c r="T388" t="s">
        <v>219</v>
      </c>
      <c r="U388" t="s">
        <v>62</v>
      </c>
      <c r="V388" t="s">
        <v>220</v>
      </c>
      <c r="W388" t="s">
        <v>64</v>
      </c>
      <c r="X388">
        <v>1</v>
      </c>
      <c r="Y388">
        <v>0</v>
      </c>
      <c r="Z388">
        <v>0</v>
      </c>
      <c r="AB388">
        <v>1</v>
      </c>
      <c r="AC388">
        <v>794</v>
      </c>
      <c r="AD388">
        <v>0</v>
      </c>
      <c r="AE388">
        <v>179</v>
      </c>
      <c r="AI388" t="s">
        <v>59</v>
      </c>
      <c r="AJ388">
        <v>1</v>
      </c>
      <c r="AK388">
        <v>1</v>
      </c>
      <c r="AL388">
        <v>0</v>
      </c>
      <c r="AM388">
        <v>743982.25930184301</v>
      </c>
      <c r="AN388">
        <v>0</v>
      </c>
      <c r="AO388">
        <v>743982.25930184301</v>
      </c>
      <c r="AP388">
        <v>0</v>
      </c>
      <c r="AQ388">
        <v>0</v>
      </c>
      <c r="AR388">
        <v>0</v>
      </c>
      <c r="AS388" s="1">
        <v>10415751.6302258</v>
      </c>
      <c r="AT388">
        <v>0</v>
      </c>
      <c r="AU388">
        <v>0</v>
      </c>
      <c r="AV388">
        <v>0</v>
      </c>
      <c r="AW388">
        <v>0</v>
      </c>
      <c r="AX388">
        <v>0</v>
      </c>
      <c r="AY388">
        <v>0</v>
      </c>
      <c r="AZ388">
        <v>0</v>
      </c>
      <c r="BA388">
        <v>0</v>
      </c>
      <c r="BB388">
        <v>0</v>
      </c>
      <c r="BC388">
        <v>0</v>
      </c>
      <c r="BD388">
        <v>0</v>
      </c>
      <c r="BE388">
        <v>2603937.90755645</v>
      </c>
      <c r="BG388" t="s">
        <v>1255</v>
      </c>
      <c r="BH388" t="s">
        <v>1256</v>
      </c>
      <c r="BN388" t="b">
        <v>0</v>
      </c>
      <c r="BS388">
        <v>794</v>
      </c>
      <c r="BT388">
        <v>1</v>
      </c>
      <c r="BU388" t="s">
        <v>67</v>
      </c>
      <c r="BV388">
        <v>1</v>
      </c>
      <c r="BW388">
        <v>0</v>
      </c>
      <c r="BX388">
        <v>1</v>
      </c>
      <c r="BY388">
        <v>536.32129999999995</v>
      </c>
      <c r="BZ388">
        <v>0</v>
      </c>
      <c r="CB388">
        <v>536.32129999999995</v>
      </c>
      <c r="CC388">
        <v>1</v>
      </c>
      <c r="CD388">
        <v>4.7152000000000003</v>
      </c>
      <c r="CE388">
        <v>4.7152000000000003</v>
      </c>
      <c r="CF388" t="b">
        <v>0</v>
      </c>
      <c r="CG388">
        <v>0</v>
      </c>
      <c r="CH388">
        <v>794</v>
      </c>
      <c r="CL388">
        <v>0</v>
      </c>
      <c r="CM388" s="1">
        <v>10415751.6302258</v>
      </c>
      <c r="CQ388">
        <v>0</v>
      </c>
      <c r="CR388" t="s">
        <v>59</v>
      </c>
    </row>
    <row r="389" spans="19:96" hidden="1" x14ac:dyDescent="0.55000000000000004">
      <c r="S389" t="s">
        <v>74</v>
      </c>
      <c r="T389" t="s">
        <v>499</v>
      </c>
      <c r="U389" t="s">
        <v>62</v>
      </c>
      <c r="V389" t="s">
        <v>500</v>
      </c>
      <c r="W389" t="s">
        <v>64</v>
      </c>
      <c r="X389">
        <v>0</v>
      </c>
      <c r="Y389">
        <v>0</v>
      </c>
      <c r="Z389">
        <v>0</v>
      </c>
      <c r="AB389">
        <v>0</v>
      </c>
      <c r="AC389">
        <v>753</v>
      </c>
      <c r="AD389">
        <v>0</v>
      </c>
      <c r="AE389">
        <v>-1</v>
      </c>
      <c r="AI389" t="s">
        <v>59</v>
      </c>
      <c r="AJ389">
        <v>2</v>
      </c>
      <c r="AK389">
        <v>0</v>
      </c>
      <c r="AL389">
        <v>2271251.63294444</v>
      </c>
      <c r="AM389">
        <v>1630327.69101976</v>
      </c>
      <c r="AN389">
        <v>0</v>
      </c>
      <c r="AO389">
        <v>1630327.69101976</v>
      </c>
      <c r="AP389">
        <v>0</v>
      </c>
      <c r="AQ389">
        <v>0</v>
      </c>
      <c r="AR389">
        <v>0</v>
      </c>
      <c r="AS389" s="1">
        <v>16010832.775443399</v>
      </c>
      <c r="AT389">
        <v>0</v>
      </c>
      <c r="AU389">
        <v>6813754.8988333298</v>
      </c>
      <c r="AV389">
        <v>0</v>
      </c>
      <c r="AW389">
        <v>0</v>
      </c>
      <c r="AX389">
        <v>0</v>
      </c>
      <c r="AY389">
        <v>0</v>
      </c>
      <c r="AZ389">
        <v>0</v>
      </c>
      <c r="BA389">
        <v>0</v>
      </c>
      <c r="BB389">
        <v>0</v>
      </c>
      <c r="BC389">
        <v>0</v>
      </c>
      <c r="BD389">
        <v>0</v>
      </c>
      <c r="BE389">
        <v>4002708.1938608498</v>
      </c>
      <c r="BG389" t="s">
        <v>1257</v>
      </c>
      <c r="BH389" t="s">
        <v>66</v>
      </c>
      <c r="BN389" t="b">
        <v>1</v>
      </c>
      <c r="BS389">
        <v>753</v>
      </c>
      <c r="BT389">
        <v>0</v>
      </c>
      <c r="BU389" t="s">
        <v>67</v>
      </c>
      <c r="BV389">
        <v>2</v>
      </c>
      <c r="BW389">
        <v>0</v>
      </c>
      <c r="BX389">
        <v>1</v>
      </c>
      <c r="BY389">
        <v>427.13659999999999</v>
      </c>
      <c r="BZ389">
        <v>0</v>
      </c>
      <c r="CB389">
        <v>427.13659999999999</v>
      </c>
      <c r="CC389" t="s">
        <v>68</v>
      </c>
      <c r="CD389">
        <v>1.5616000000000001</v>
      </c>
      <c r="CE389">
        <v>1.5616000000000001</v>
      </c>
      <c r="CF389" t="b">
        <v>0</v>
      </c>
      <c r="CG389">
        <v>1</v>
      </c>
      <c r="CH389">
        <v>753</v>
      </c>
      <c r="CL389">
        <v>0</v>
      </c>
      <c r="CM389" s="1">
        <v>22824587.674276698</v>
      </c>
      <c r="CQ389">
        <v>0</v>
      </c>
      <c r="CR389" t="s">
        <v>59</v>
      </c>
    </row>
    <row r="390" spans="19:96" hidden="1" x14ac:dyDescent="0.55000000000000004">
      <c r="S390" t="s">
        <v>153</v>
      </c>
      <c r="T390" t="s">
        <v>1258</v>
      </c>
      <c r="U390" t="s">
        <v>62</v>
      </c>
      <c r="V390" t="s">
        <v>1259</v>
      </c>
      <c r="W390" t="s">
        <v>64</v>
      </c>
      <c r="X390">
        <v>0</v>
      </c>
      <c r="Y390">
        <v>0</v>
      </c>
      <c r="Z390">
        <v>0</v>
      </c>
      <c r="AB390">
        <v>0</v>
      </c>
      <c r="AC390">
        <v>157</v>
      </c>
      <c r="AD390">
        <v>0</v>
      </c>
      <c r="AE390">
        <v>-1</v>
      </c>
      <c r="AI390" t="s">
        <v>59</v>
      </c>
      <c r="AJ390">
        <v>2</v>
      </c>
      <c r="AK390">
        <v>0</v>
      </c>
      <c r="AL390">
        <v>0</v>
      </c>
      <c r="AM390">
        <v>3351568.0149858999</v>
      </c>
      <c r="AN390">
        <v>4376161.81384362</v>
      </c>
      <c r="AO390">
        <v>3351568.0149858999</v>
      </c>
      <c r="AP390">
        <v>5919576.0325897802</v>
      </c>
      <c r="AQ390">
        <v>0</v>
      </c>
      <c r="AR390">
        <v>4051694.1344440901</v>
      </c>
      <c r="AS390">
        <v>3463660.2245468101</v>
      </c>
      <c r="AT390" s="1">
        <v>10430857.876706701</v>
      </c>
      <c r="AU390">
        <v>0</v>
      </c>
      <c r="AV390">
        <v>0</v>
      </c>
      <c r="AW390">
        <v>5053188.3290710701</v>
      </c>
      <c r="AX390">
        <v>3179657.1783195701</v>
      </c>
      <c r="AY390">
        <v>5014600.7462617802</v>
      </c>
      <c r="AZ390">
        <v>0</v>
      </c>
      <c r="BA390">
        <v>0</v>
      </c>
      <c r="BB390">
        <v>8752323.62768724</v>
      </c>
      <c r="BC390">
        <v>6975970.0927653499</v>
      </c>
      <c r="BD390">
        <v>0</v>
      </c>
      <c r="BE390">
        <v>2609907.5793280401</v>
      </c>
      <c r="BG390" t="s">
        <v>1260</v>
      </c>
      <c r="BH390" t="s">
        <v>66</v>
      </c>
      <c r="BN390" t="b">
        <v>1</v>
      </c>
      <c r="BS390">
        <v>157</v>
      </c>
      <c r="BT390">
        <v>0</v>
      </c>
      <c r="BU390" t="s">
        <v>67</v>
      </c>
      <c r="BV390">
        <v>8</v>
      </c>
      <c r="BW390">
        <v>0</v>
      </c>
      <c r="BX390">
        <v>1</v>
      </c>
      <c r="BY390">
        <v>600.41719999999998</v>
      </c>
      <c r="BZ390">
        <v>0</v>
      </c>
      <c r="CB390">
        <v>600.41719999999998</v>
      </c>
      <c r="CC390" t="s">
        <v>68</v>
      </c>
      <c r="CD390">
        <v>6.0106000000000002</v>
      </c>
      <c r="CE390">
        <v>6.0106000000000002</v>
      </c>
      <c r="CF390" t="b">
        <v>0</v>
      </c>
      <c r="CG390">
        <v>1</v>
      </c>
      <c r="CH390">
        <v>157</v>
      </c>
      <c r="CL390">
        <v>0</v>
      </c>
      <c r="CM390" s="1">
        <v>46921952.209802598</v>
      </c>
      <c r="CQ390">
        <v>0</v>
      </c>
      <c r="CR390" t="s">
        <v>59</v>
      </c>
    </row>
    <row r="391" spans="19:96" hidden="1" x14ac:dyDescent="0.55000000000000004">
      <c r="S391" t="s">
        <v>74</v>
      </c>
      <c r="T391" t="s">
        <v>170</v>
      </c>
      <c r="U391" t="s">
        <v>62</v>
      </c>
      <c r="V391" t="s">
        <v>171</v>
      </c>
      <c r="W391" t="s">
        <v>64</v>
      </c>
      <c r="X391">
        <v>3</v>
      </c>
      <c r="Y391">
        <v>0.59633569739952696</v>
      </c>
      <c r="Z391">
        <v>0</v>
      </c>
      <c r="AB391">
        <v>0.33333333333333298</v>
      </c>
      <c r="AC391">
        <v>421</v>
      </c>
      <c r="AD391">
        <v>0.39285714285714202</v>
      </c>
      <c r="AE391">
        <v>39</v>
      </c>
      <c r="AI391" t="s">
        <v>59</v>
      </c>
      <c r="AJ391">
        <v>8</v>
      </c>
      <c r="AK391">
        <v>7</v>
      </c>
      <c r="AL391">
        <v>5956355.2148588104</v>
      </c>
      <c r="AM391">
        <v>7821182.0150816496</v>
      </c>
      <c r="AN391">
        <v>0</v>
      </c>
      <c r="AO391">
        <v>7821182.0150816496</v>
      </c>
      <c r="AP391">
        <v>0</v>
      </c>
      <c r="AQ391">
        <v>0</v>
      </c>
      <c r="AR391">
        <v>0</v>
      </c>
      <c r="AS391" s="1">
        <v>27522220.735543098</v>
      </c>
      <c r="AT391">
        <v>0</v>
      </c>
      <c r="AU391">
        <v>0</v>
      </c>
      <c r="AV391">
        <v>0</v>
      </c>
      <c r="AW391">
        <v>0</v>
      </c>
      <c r="AX391">
        <v>0</v>
      </c>
      <c r="AY391">
        <v>0</v>
      </c>
      <c r="AZ391">
        <v>4165454.8577676201</v>
      </c>
      <c r="BA391" s="1">
        <v>17869065.644576401</v>
      </c>
      <c r="BB391">
        <v>0</v>
      </c>
      <c r="BC391" s="1">
        <v>59939806.973255903</v>
      </c>
      <c r="BD391">
        <v>0</v>
      </c>
      <c r="BE391" s="1">
        <v>22906870.641641598</v>
      </c>
      <c r="BG391" t="s">
        <v>1261</v>
      </c>
      <c r="BH391" t="s">
        <v>94</v>
      </c>
      <c r="BN391" t="b">
        <v>0</v>
      </c>
      <c r="BS391">
        <v>421</v>
      </c>
      <c r="BT391">
        <v>5.125</v>
      </c>
      <c r="BU391" t="s">
        <v>67</v>
      </c>
      <c r="BV391">
        <v>4</v>
      </c>
      <c r="BW391">
        <v>0</v>
      </c>
      <c r="BX391">
        <v>8</v>
      </c>
      <c r="BY391">
        <v>245.22630000000001</v>
      </c>
      <c r="BZ391">
        <v>0</v>
      </c>
      <c r="CB391">
        <v>245.22630000000001</v>
      </c>
      <c r="CC391">
        <v>0.8</v>
      </c>
      <c r="CD391">
        <v>5.7561</v>
      </c>
      <c r="CE391">
        <v>5.7561</v>
      </c>
      <c r="CF391" t="b">
        <v>0</v>
      </c>
      <c r="CG391">
        <v>0</v>
      </c>
      <c r="CH391">
        <v>421</v>
      </c>
      <c r="CL391">
        <v>4334</v>
      </c>
      <c r="CM391" s="1">
        <v>109496548.211143</v>
      </c>
      <c r="CQ391">
        <v>0.27777777777777701</v>
      </c>
      <c r="CR391" t="s">
        <v>59</v>
      </c>
    </row>
    <row r="392" spans="19:96" hidden="1" x14ac:dyDescent="0.55000000000000004">
      <c r="S392" t="s">
        <v>83</v>
      </c>
      <c r="T392" t="s">
        <v>284</v>
      </c>
      <c r="U392" t="s">
        <v>62</v>
      </c>
      <c r="V392" t="s">
        <v>285</v>
      </c>
      <c r="W392" t="s">
        <v>64</v>
      </c>
      <c r="X392">
        <v>2.8333333333333299</v>
      </c>
      <c r="Y392">
        <v>0</v>
      </c>
      <c r="Z392">
        <v>0</v>
      </c>
      <c r="AB392">
        <v>0.35294117647058798</v>
      </c>
      <c r="AC392">
        <v>1834</v>
      </c>
      <c r="AD392">
        <v>0</v>
      </c>
      <c r="AE392">
        <v>9</v>
      </c>
      <c r="AI392" t="s">
        <v>59</v>
      </c>
      <c r="AJ392">
        <v>1</v>
      </c>
      <c r="AK392">
        <v>5</v>
      </c>
      <c r="AL392">
        <v>0</v>
      </c>
      <c r="AM392">
        <v>359550.39460821601</v>
      </c>
      <c r="AN392">
        <v>0</v>
      </c>
      <c r="AO392">
        <v>359550.39460821601</v>
      </c>
      <c r="AP392">
        <v>1258426.38112875</v>
      </c>
      <c r="AQ392">
        <v>0</v>
      </c>
      <c r="AR392">
        <v>0</v>
      </c>
      <c r="AS392">
        <v>0</v>
      </c>
      <c r="AT392">
        <v>5033705.52451503</v>
      </c>
      <c r="AU392">
        <v>0</v>
      </c>
      <c r="AV392">
        <v>0</v>
      </c>
      <c r="AW392">
        <v>0</v>
      </c>
      <c r="AX392">
        <v>0</v>
      </c>
      <c r="AY392">
        <v>0</v>
      </c>
      <c r="AZ392">
        <v>0</v>
      </c>
      <c r="BA392">
        <v>0</v>
      </c>
      <c r="BB392">
        <v>0</v>
      </c>
      <c r="BC392">
        <v>0</v>
      </c>
      <c r="BD392">
        <v>0</v>
      </c>
      <c r="BE392">
        <v>0</v>
      </c>
      <c r="BG392" t="s">
        <v>1262</v>
      </c>
      <c r="BH392" t="s">
        <v>387</v>
      </c>
      <c r="BN392" t="b">
        <v>0</v>
      </c>
      <c r="BS392">
        <v>1834</v>
      </c>
      <c r="BT392">
        <v>4</v>
      </c>
      <c r="BU392" t="s">
        <v>67</v>
      </c>
      <c r="BV392">
        <v>1</v>
      </c>
      <c r="BW392">
        <v>0</v>
      </c>
      <c r="BX392">
        <v>1</v>
      </c>
      <c r="BY392">
        <v>365.1961</v>
      </c>
      <c r="BZ392">
        <v>0</v>
      </c>
      <c r="CB392">
        <v>365.1961</v>
      </c>
      <c r="CC392">
        <v>0.69444444444444398</v>
      </c>
      <c r="CD392">
        <v>3.8241000000000001</v>
      </c>
      <c r="CE392">
        <v>3.8241000000000001</v>
      </c>
      <c r="CF392" t="b">
        <v>0</v>
      </c>
      <c r="CG392">
        <v>0</v>
      </c>
      <c r="CH392">
        <v>1834</v>
      </c>
      <c r="CL392">
        <v>0</v>
      </c>
      <c r="CM392">
        <v>5033705.52451503</v>
      </c>
      <c r="CQ392">
        <v>0</v>
      </c>
      <c r="CR392" t="s">
        <v>59</v>
      </c>
    </row>
    <row r="393" spans="19:96" hidden="1" x14ac:dyDescent="0.55000000000000004">
      <c r="S393" t="s">
        <v>238</v>
      </c>
      <c r="T393" t="s">
        <v>384</v>
      </c>
      <c r="U393" t="s">
        <v>62</v>
      </c>
      <c r="V393" t="s">
        <v>385</v>
      </c>
      <c r="W393" t="s">
        <v>64</v>
      </c>
      <c r="X393">
        <v>3.6666666666666599</v>
      </c>
      <c r="Y393">
        <v>0</v>
      </c>
      <c r="Z393">
        <v>0</v>
      </c>
      <c r="AB393">
        <v>0.27272727272727199</v>
      </c>
      <c r="AC393">
        <v>1830</v>
      </c>
      <c r="AD393">
        <v>0</v>
      </c>
      <c r="AE393">
        <v>9</v>
      </c>
      <c r="AI393" t="s">
        <v>59</v>
      </c>
      <c r="AJ393">
        <v>1</v>
      </c>
      <c r="AK393">
        <v>5</v>
      </c>
      <c r="AL393">
        <v>0</v>
      </c>
      <c r="AM393" s="1">
        <v>14507392.314975999</v>
      </c>
      <c r="AN393">
        <v>0</v>
      </c>
      <c r="AO393" s="1">
        <v>14507392.314975999</v>
      </c>
      <c r="AP393">
        <v>3457816.55328245</v>
      </c>
      <c r="AQ393">
        <v>0</v>
      </c>
      <c r="AR393" s="1">
        <v>189272226.19653401</v>
      </c>
      <c r="AS393">
        <v>0</v>
      </c>
      <c r="AT393" s="1">
        <v>13831266.2131298</v>
      </c>
      <c r="AU393">
        <v>0</v>
      </c>
      <c r="AV393">
        <v>0</v>
      </c>
      <c r="AW393">
        <v>0</v>
      </c>
      <c r="AX393">
        <v>0</v>
      </c>
      <c r="AY393">
        <v>0</v>
      </c>
      <c r="AZ393">
        <v>0</v>
      </c>
      <c r="BA393">
        <v>0</v>
      </c>
      <c r="BB393">
        <v>0</v>
      </c>
      <c r="BC393">
        <v>0</v>
      </c>
      <c r="BD393">
        <v>0</v>
      </c>
      <c r="BE393">
        <v>0</v>
      </c>
      <c r="BG393" t="s">
        <v>1263</v>
      </c>
      <c r="BH393" t="s">
        <v>387</v>
      </c>
      <c r="BN393" t="b">
        <v>0</v>
      </c>
      <c r="BS393">
        <v>1830</v>
      </c>
      <c r="BT393">
        <v>2</v>
      </c>
      <c r="BU393" t="s">
        <v>67</v>
      </c>
      <c r="BV393">
        <v>2</v>
      </c>
      <c r="BW393">
        <v>0</v>
      </c>
      <c r="BX393">
        <v>1</v>
      </c>
      <c r="BY393">
        <v>331.19049999999999</v>
      </c>
      <c r="BZ393">
        <v>0</v>
      </c>
      <c r="CB393">
        <v>331.19049999999999</v>
      </c>
      <c r="CC393">
        <v>0.55555555555555503</v>
      </c>
      <c r="CD393">
        <v>4.8765999999999998</v>
      </c>
      <c r="CE393">
        <v>4.8765999999999998</v>
      </c>
      <c r="CF393" t="b">
        <v>0</v>
      </c>
      <c r="CG393">
        <v>0</v>
      </c>
      <c r="CH393">
        <v>1830</v>
      </c>
      <c r="CL393">
        <v>0</v>
      </c>
      <c r="CM393" s="1">
        <v>203103492.40966401</v>
      </c>
      <c r="CQ393">
        <v>0</v>
      </c>
      <c r="CR393" t="s">
        <v>59</v>
      </c>
    </row>
    <row r="394" spans="19:96" hidden="1" x14ac:dyDescent="0.55000000000000004">
      <c r="S394" t="s">
        <v>60</v>
      </c>
      <c r="T394" t="s">
        <v>61</v>
      </c>
      <c r="U394" t="s">
        <v>62</v>
      </c>
      <c r="V394" t="s">
        <v>63</v>
      </c>
      <c r="W394" t="s">
        <v>64</v>
      </c>
      <c r="X394">
        <v>0</v>
      </c>
      <c r="Y394">
        <v>0</v>
      </c>
      <c r="Z394">
        <v>0</v>
      </c>
      <c r="AB394">
        <v>0</v>
      </c>
      <c r="AC394">
        <v>1946</v>
      </c>
      <c r="AD394">
        <v>0</v>
      </c>
      <c r="AE394">
        <v>-1</v>
      </c>
      <c r="AI394" t="s">
        <v>59</v>
      </c>
      <c r="AJ394">
        <v>2</v>
      </c>
      <c r="AK394">
        <v>0</v>
      </c>
      <c r="AL394">
        <v>0</v>
      </c>
      <c r="AM394">
        <v>74731.502818285997</v>
      </c>
      <c r="AN394">
        <v>0</v>
      </c>
      <c r="AO394">
        <v>74731.502818285997</v>
      </c>
      <c r="AP394">
        <v>0</v>
      </c>
      <c r="AQ394">
        <v>0</v>
      </c>
      <c r="AR394">
        <v>1046241.039456</v>
      </c>
      <c r="AS394">
        <v>0</v>
      </c>
      <c r="AT394">
        <v>0</v>
      </c>
      <c r="AU394">
        <v>0</v>
      </c>
      <c r="AV394">
        <v>0</v>
      </c>
      <c r="AW394">
        <v>0</v>
      </c>
      <c r="AX394">
        <v>0</v>
      </c>
      <c r="AY394">
        <v>0</v>
      </c>
      <c r="AZ394">
        <v>0</v>
      </c>
      <c r="BA394">
        <v>0</v>
      </c>
      <c r="BB394">
        <v>0</v>
      </c>
      <c r="BC394">
        <v>0</v>
      </c>
      <c r="BD394">
        <v>0</v>
      </c>
      <c r="BE394">
        <v>0</v>
      </c>
      <c r="BG394" t="s">
        <v>1264</v>
      </c>
      <c r="BH394" t="s">
        <v>66</v>
      </c>
      <c r="BN394" t="b">
        <v>1</v>
      </c>
      <c r="BS394">
        <v>1946</v>
      </c>
      <c r="BT394">
        <v>0</v>
      </c>
      <c r="BU394" t="s">
        <v>67</v>
      </c>
      <c r="BV394">
        <v>1</v>
      </c>
      <c r="BW394">
        <v>0</v>
      </c>
      <c r="BX394">
        <v>1</v>
      </c>
      <c r="BY394">
        <v>374.23250000000002</v>
      </c>
      <c r="BZ394">
        <v>0</v>
      </c>
      <c r="CB394">
        <v>374.23250000000002</v>
      </c>
      <c r="CC394" t="s">
        <v>68</v>
      </c>
      <c r="CD394">
        <v>4.8461999999999996</v>
      </c>
      <c r="CE394">
        <v>4.8461999999999996</v>
      </c>
      <c r="CF394" t="b">
        <v>0</v>
      </c>
      <c r="CG394">
        <v>1</v>
      </c>
      <c r="CH394">
        <v>1946</v>
      </c>
      <c r="CL394">
        <v>0</v>
      </c>
      <c r="CM394">
        <v>1046241.039456</v>
      </c>
      <c r="CQ394">
        <v>0</v>
      </c>
      <c r="CR394" t="s">
        <v>59</v>
      </c>
    </row>
    <row r="395" spans="19:96" hidden="1" x14ac:dyDescent="0.55000000000000004">
      <c r="S395" t="s">
        <v>79</v>
      </c>
      <c r="T395" t="s">
        <v>318</v>
      </c>
      <c r="U395" t="s">
        <v>62</v>
      </c>
      <c r="V395" t="s">
        <v>319</v>
      </c>
      <c r="W395" t="s">
        <v>64</v>
      </c>
      <c r="X395">
        <v>0</v>
      </c>
      <c r="Y395">
        <v>0</v>
      </c>
      <c r="Z395">
        <v>0</v>
      </c>
      <c r="AB395">
        <v>0</v>
      </c>
      <c r="AC395">
        <v>895</v>
      </c>
      <c r="AD395">
        <v>0</v>
      </c>
      <c r="AE395">
        <v>-1</v>
      </c>
      <c r="AI395" t="s">
        <v>59</v>
      </c>
      <c r="AJ395">
        <v>2</v>
      </c>
      <c r="AK395">
        <v>0</v>
      </c>
      <c r="AL395">
        <v>0</v>
      </c>
      <c r="AM395">
        <v>390305.59104325302</v>
      </c>
      <c r="AN395">
        <v>0</v>
      </c>
      <c r="AO395">
        <v>390305.59104325302</v>
      </c>
      <c r="AP395">
        <v>0</v>
      </c>
      <c r="AQ395">
        <v>3120371.33730315</v>
      </c>
      <c r="AR395">
        <v>0</v>
      </c>
      <c r="AS395">
        <v>2343906.9373023901</v>
      </c>
      <c r="AT395">
        <v>0</v>
      </c>
      <c r="AU395">
        <v>0</v>
      </c>
      <c r="AV395">
        <v>0</v>
      </c>
      <c r="AW395">
        <v>0</v>
      </c>
      <c r="AX395">
        <v>0</v>
      </c>
      <c r="AY395">
        <v>0</v>
      </c>
      <c r="AZ395">
        <v>0</v>
      </c>
      <c r="BA395">
        <v>0</v>
      </c>
      <c r="BB395">
        <v>0</v>
      </c>
      <c r="BC395">
        <v>0</v>
      </c>
      <c r="BD395">
        <v>0</v>
      </c>
      <c r="BE395">
        <v>1366069.56865138</v>
      </c>
      <c r="BG395" t="s">
        <v>1265</v>
      </c>
      <c r="BH395" t="s">
        <v>66</v>
      </c>
      <c r="BN395" t="b">
        <v>1</v>
      </c>
      <c r="BS395">
        <v>895</v>
      </c>
      <c r="BT395">
        <v>0</v>
      </c>
      <c r="BU395" t="s">
        <v>67</v>
      </c>
      <c r="BV395">
        <v>2</v>
      </c>
      <c r="BW395">
        <v>0</v>
      </c>
      <c r="BX395">
        <v>1</v>
      </c>
      <c r="BY395">
        <v>415.28429999999997</v>
      </c>
      <c r="BZ395">
        <v>0</v>
      </c>
      <c r="CB395">
        <v>415.28429999999997</v>
      </c>
      <c r="CC395" t="s">
        <v>68</v>
      </c>
      <c r="CD395">
        <v>3.9247000000000001</v>
      </c>
      <c r="CE395">
        <v>3.9247000000000001</v>
      </c>
      <c r="CF395" t="b">
        <v>0</v>
      </c>
      <c r="CG395">
        <v>1</v>
      </c>
      <c r="CH395">
        <v>895</v>
      </c>
      <c r="CL395">
        <v>0</v>
      </c>
      <c r="CM395">
        <v>5464278.2746055396</v>
      </c>
      <c r="CQ395">
        <v>0</v>
      </c>
      <c r="CR395" t="s">
        <v>59</v>
      </c>
    </row>
    <row r="396" spans="19:96" hidden="1" x14ac:dyDescent="0.55000000000000004">
      <c r="S396" t="s">
        <v>74</v>
      </c>
      <c r="T396" t="s">
        <v>192</v>
      </c>
      <c r="U396" t="s">
        <v>62</v>
      </c>
      <c r="V396" t="s">
        <v>193</v>
      </c>
      <c r="W396" t="s">
        <v>64</v>
      </c>
      <c r="X396">
        <v>2.4705882352941102</v>
      </c>
      <c r="Y396">
        <v>0.27573529411764702</v>
      </c>
      <c r="Z396">
        <v>0</v>
      </c>
      <c r="AB396">
        <v>0.40476190476190399</v>
      </c>
      <c r="AC396">
        <v>502</v>
      </c>
      <c r="AD396">
        <v>0</v>
      </c>
      <c r="AE396">
        <v>156</v>
      </c>
      <c r="AI396" t="s">
        <v>59</v>
      </c>
      <c r="AJ396">
        <v>4</v>
      </c>
      <c r="AK396">
        <v>4</v>
      </c>
      <c r="AL396">
        <v>1464741.8610904899</v>
      </c>
      <c r="AM396">
        <v>2460113.9512535199</v>
      </c>
      <c r="AN396">
        <v>0</v>
      </c>
      <c r="AO396">
        <v>2460113.9512535199</v>
      </c>
      <c r="AP396">
        <v>0</v>
      </c>
      <c r="AQ396">
        <v>0</v>
      </c>
      <c r="AR396">
        <v>0</v>
      </c>
      <c r="AS396">
        <v>0</v>
      </c>
      <c r="AT396">
        <v>0</v>
      </c>
      <c r="AU396">
        <v>0</v>
      </c>
      <c r="AV396">
        <v>0</v>
      </c>
      <c r="AW396">
        <v>0</v>
      </c>
      <c r="AX396">
        <v>0</v>
      </c>
      <c r="AY396">
        <v>0</v>
      </c>
      <c r="AZ396" s="1">
        <v>23318625.995943699</v>
      </c>
      <c r="BA396">
        <v>4394225.5832714802</v>
      </c>
      <c r="BB396">
        <v>0</v>
      </c>
      <c r="BC396">
        <v>6728743.7383340597</v>
      </c>
      <c r="BD396">
        <v>0</v>
      </c>
      <c r="BE396">
        <v>7511842.4335694397</v>
      </c>
      <c r="BG396" t="s">
        <v>1266</v>
      </c>
      <c r="BH396" t="s">
        <v>78</v>
      </c>
      <c r="BN396" t="b">
        <v>0</v>
      </c>
      <c r="BS396">
        <v>502</v>
      </c>
      <c r="BT396">
        <v>2.25</v>
      </c>
      <c r="BU396" t="s">
        <v>67</v>
      </c>
      <c r="BV396">
        <v>3</v>
      </c>
      <c r="BW396">
        <v>0</v>
      </c>
      <c r="BX396">
        <v>4</v>
      </c>
      <c r="BY396">
        <v>399.25310000000002</v>
      </c>
      <c r="BZ396">
        <v>0</v>
      </c>
      <c r="CB396">
        <v>399.25310000000002</v>
      </c>
      <c r="CC396">
        <v>0.75490196078431304</v>
      </c>
      <c r="CD396">
        <v>3.4622999999999999</v>
      </c>
      <c r="CE396">
        <v>3.4622999999999999</v>
      </c>
      <c r="CF396" t="b">
        <v>0</v>
      </c>
      <c r="CG396">
        <v>0</v>
      </c>
      <c r="CH396">
        <v>502</v>
      </c>
      <c r="CL396">
        <v>100</v>
      </c>
      <c r="CM396" s="1">
        <v>34441595.317549199</v>
      </c>
      <c r="CQ396">
        <v>0.25</v>
      </c>
      <c r="CR396" t="s">
        <v>59</v>
      </c>
    </row>
    <row r="397" spans="19:96" hidden="1" x14ac:dyDescent="0.55000000000000004">
      <c r="S397" t="s">
        <v>102</v>
      </c>
      <c r="T397" t="s">
        <v>129</v>
      </c>
      <c r="U397" t="s">
        <v>62</v>
      </c>
      <c r="V397" t="s">
        <v>130</v>
      </c>
      <c r="W397" t="s">
        <v>64</v>
      </c>
      <c r="X397">
        <v>0</v>
      </c>
      <c r="Y397">
        <v>0</v>
      </c>
      <c r="Z397">
        <v>0</v>
      </c>
      <c r="AB397">
        <v>0</v>
      </c>
      <c r="AC397">
        <v>26</v>
      </c>
      <c r="AD397">
        <v>0</v>
      </c>
      <c r="AE397">
        <v>-1</v>
      </c>
      <c r="AI397" t="s">
        <v>59</v>
      </c>
      <c r="AJ397">
        <v>2</v>
      </c>
      <c r="AK397">
        <v>0</v>
      </c>
      <c r="AL397" s="1">
        <v>233843733.425161</v>
      </c>
      <c r="AM397" s="1">
        <v>172956381.16600201</v>
      </c>
      <c r="AN397" s="1">
        <v>185687958.67827299</v>
      </c>
      <c r="AO397" s="1">
        <v>172956381.16600201</v>
      </c>
      <c r="AP397" s="1">
        <v>132184188.653686</v>
      </c>
      <c r="AQ397" s="1">
        <v>128662881.617909</v>
      </c>
      <c r="AR397" s="1">
        <v>362375381.24461401</v>
      </c>
      <c r="AS397" s="1">
        <v>46947164.223078899</v>
      </c>
      <c r="AT397" s="1">
        <v>143143809.40170899</v>
      </c>
      <c r="AU397" s="1">
        <v>230928693.22448999</v>
      </c>
      <c r="AV397" s="1">
        <v>368415527.914298</v>
      </c>
      <c r="AW397" s="1">
        <v>172000433.16927099</v>
      </c>
      <c r="AX397" s="1">
        <v>87886576.345240504</v>
      </c>
      <c r="AY397" s="1">
        <v>125705935.698523</v>
      </c>
      <c r="AZ397" s="1">
        <v>108729225.42409</v>
      </c>
      <c r="BA397" s="1">
        <v>102186979.136696</v>
      </c>
      <c r="BB397" s="1">
        <v>127884761.546673</v>
      </c>
      <c r="BC397" s="1">
        <v>173030811.567563</v>
      </c>
      <c r="BD397" s="1">
        <v>243491155.809874</v>
      </c>
      <c r="BE397" s="1">
        <v>114342520.70816</v>
      </c>
      <c r="BG397" t="s">
        <v>1267</v>
      </c>
      <c r="BH397" t="s">
        <v>66</v>
      </c>
      <c r="BN397" t="b">
        <v>1</v>
      </c>
      <c r="BS397">
        <v>26</v>
      </c>
      <c r="BT397">
        <v>0</v>
      </c>
      <c r="BU397" t="s">
        <v>67</v>
      </c>
      <c r="BV397">
        <v>14</v>
      </c>
      <c r="BW397">
        <v>0</v>
      </c>
      <c r="BX397">
        <v>1</v>
      </c>
      <c r="BY397">
        <v>381.07940000000002</v>
      </c>
      <c r="BZ397">
        <v>0</v>
      </c>
      <c r="CB397">
        <v>381.07940000000002</v>
      </c>
      <c r="CC397" t="s">
        <v>68</v>
      </c>
      <c r="CD397">
        <v>0.39979999999999999</v>
      </c>
      <c r="CE397">
        <v>0.39979999999999999</v>
      </c>
      <c r="CF397" t="b">
        <v>0</v>
      </c>
      <c r="CG397">
        <v>1</v>
      </c>
      <c r="CH397">
        <v>26</v>
      </c>
      <c r="CL397">
        <v>0</v>
      </c>
      <c r="CM397" s="1">
        <v>2421389336.3240299</v>
      </c>
      <c r="CQ397">
        <v>0</v>
      </c>
      <c r="CR397" t="s">
        <v>59</v>
      </c>
    </row>
    <row r="398" spans="19:96" hidden="1" x14ac:dyDescent="0.55000000000000004">
      <c r="S398" t="s">
        <v>79</v>
      </c>
      <c r="T398" t="s">
        <v>219</v>
      </c>
      <c r="U398" t="s">
        <v>62</v>
      </c>
      <c r="V398" t="s">
        <v>220</v>
      </c>
      <c r="W398" t="s">
        <v>64</v>
      </c>
      <c r="X398">
        <v>0</v>
      </c>
      <c r="Y398">
        <v>0</v>
      </c>
      <c r="Z398">
        <v>0</v>
      </c>
      <c r="AB398">
        <v>0</v>
      </c>
      <c r="AC398">
        <v>780</v>
      </c>
      <c r="AD398">
        <v>0</v>
      </c>
      <c r="AE398">
        <v>-1</v>
      </c>
      <c r="AI398" t="s">
        <v>59</v>
      </c>
      <c r="AJ398">
        <v>2</v>
      </c>
      <c r="AK398">
        <v>0</v>
      </c>
      <c r="AL398">
        <v>0</v>
      </c>
      <c r="AM398">
        <v>794033.34628972004</v>
      </c>
      <c r="AN398">
        <v>0</v>
      </c>
      <c r="AO398">
        <v>794033.34628972004</v>
      </c>
      <c r="AP398">
        <v>0</v>
      </c>
      <c r="AQ398">
        <v>0</v>
      </c>
      <c r="AR398">
        <v>0</v>
      </c>
      <c r="AS398" s="1">
        <v>11116466.848056</v>
      </c>
      <c r="AT398">
        <v>0</v>
      </c>
      <c r="AU398">
        <v>0</v>
      </c>
      <c r="AV398">
        <v>0</v>
      </c>
      <c r="AW398">
        <v>0</v>
      </c>
      <c r="AX398">
        <v>0</v>
      </c>
      <c r="AY398">
        <v>0</v>
      </c>
      <c r="AZ398">
        <v>0</v>
      </c>
      <c r="BA398">
        <v>0</v>
      </c>
      <c r="BB398">
        <v>0</v>
      </c>
      <c r="BC398">
        <v>0</v>
      </c>
      <c r="BD398">
        <v>0</v>
      </c>
      <c r="BE398">
        <v>2779116.71201402</v>
      </c>
      <c r="BG398" t="s">
        <v>1268</v>
      </c>
      <c r="BH398" t="s">
        <v>66</v>
      </c>
      <c r="BN398" t="b">
        <v>1</v>
      </c>
      <c r="BS398">
        <v>780</v>
      </c>
      <c r="BT398">
        <v>0</v>
      </c>
      <c r="BU398" t="s">
        <v>67</v>
      </c>
      <c r="BV398">
        <v>1</v>
      </c>
      <c r="BW398">
        <v>0</v>
      </c>
      <c r="BX398">
        <v>1</v>
      </c>
      <c r="BY398">
        <v>417.29989999999998</v>
      </c>
      <c r="BZ398">
        <v>0</v>
      </c>
      <c r="CB398">
        <v>417.29989999999998</v>
      </c>
      <c r="CC398" t="s">
        <v>68</v>
      </c>
      <c r="CD398">
        <v>4.1376999999999997</v>
      </c>
      <c r="CE398">
        <v>4.1376999999999997</v>
      </c>
      <c r="CF398" t="b">
        <v>0</v>
      </c>
      <c r="CG398">
        <v>1</v>
      </c>
      <c r="CH398">
        <v>780</v>
      </c>
      <c r="CL398">
        <v>0</v>
      </c>
      <c r="CM398" s="1">
        <v>11116466.848056</v>
      </c>
      <c r="CQ398">
        <v>0</v>
      </c>
      <c r="CR398" t="s">
        <v>59</v>
      </c>
    </row>
    <row r="399" spans="19:96" hidden="1" x14ac:dyDescent="0.55000000000000004">
      <c r="S399" t="s">
        <v>60</v>
      </c>
      <c r="T399" t="s">
        <v>61</v>
      </c>
      <c r="U399" t="s">
        <v>62</v>
      </c>
      <c r="V399" t="s">
        <v>63</v>
      </c>
      <c r="W399" t="s">
        <v>64</v>
      </c>
      <c r="X399">
        <v>0</v>
      </c>
      <c r="Y399">
        <v>0</v>
      </c>
      <c r="Z399">
        <v>0</v>
      </c>
      <c r="AB399">
        <v>0</v>
      </c>
      <c r="AC399">
        <v>1928</v>
      </c>
      <c r="AD399">
        <v>0</v>
      </c>
      <c r="AE399">
        <v>-1</v>
      </c>
      <c r="AI399" t="s">
        <v>59</v>
      </c>
      <c r="AJ399">
        <v>2</v>
      </c>
      <c r="AK399">
        <v>0</v>
      </c>
      <c r="AL399">
        <v>0</v>
      </c>
      <c r="AM399">
        <v>154184.25828181999</v>
      </c>
      <c r="AN399">
        <v>0</v>
      </c>
      <c r="AO399">
        <v>154184.25828181999</v>
      </c>
      <c r="AP399">
        <v>0</v>
      </c>
      <c r="AQ399">
        <v>0</v>
      </c>
      <c r="AR399">
        <v>2158579.6159454901</v>
      </c>
      <c r="AS399">
        <v>0</v>
      </c>
      <c r="AT399">
        <v>0</v>
      </c>
      <c r="AU399">
        <v>0</v>
      </c>
      <c r="AV399">
        <v>0</v>
      </c>
      <c r="AW399">
        <v>0</v>
      </c>
      <c r="AX399">
        <v>0</v>
      </c>
      <c r="AY399">
        <v>0</v>
      </c>
      <c r="AZ399">
        <v>0</v>
      </c>
      <c r="BA399">
        <v>0</v>
      </c>
      <c r="BB399">
        <v>0</v>
      </c>
      <c r="BC399">
        <v>0</v>
      </c>
      <c r="BD399">
        <v>0</v>
      </c>
      <c r="BE399">
        <v>0</v>
      </c>
      <c r="BG399" t="s">
        <v>1269</v>
      </c>
      <c r="BH399" t="s">
        <v>66</v>
      </c>
      <c r="BN399" t="b">
        <v>1</v>
      </c>
      <c r="BS399">
        <v>1928</v>
      </c>
      <c r="BT399">
        <v>0</v>
      </c>
      <c r="BU399" t="s">
        <v>67</v>
      </c>
      <c r="BV399">
        <v>1</v>
      </c>
      <c r="BW399">
        <v>0</v>
      </c>
      <c r="BX399">
        <v>1</v>
      </c>
      <c r="BY399">
        <v>263.20060000000001</v>
      </c>
      <c r="BZ399">
        <v>0</v>
      </c>
      <c r="CB399">
        <v>263.20060000000001</v>
      </c>
      <c r="CC399" t="s">
        <v>68</v>
      </c>
      <c r="CD399">
        <v>5.5769000000000002</v>
      </c>
      <c r="CE399">
        <v>5.5769000000000002</v>
      </c>
      <c r="CF399" t="b">
        <v>0</v>
      </c>
      <c r="CG399">
        <v>1</v>
      </c>
      <c r="CH399">
        <v>1928</v>
      </c>
      <c r="CL399">
        <v>0</v>
      </c>
      <c r="CM399">
        <v>2158579.6159454901</v>
      </c>
      <c r="CQ399">
        <v>0</v>
      </c>
      <c r="CR399" t="s">
        <v>59</v>
      </c>
    </row>
    <row r="400" spans="19:96" hidden="1" x14ac:dyDescent="0.55000000000000004">
      <c r="S400" t="s">
        <v>83</v>
      </c>
      <c r="T400" t="s">
        <v>225</v>
      </c>
      <c r="U400" t="s">
        <v>62</v>
      </c>
      <c r="V400" t="s">
        <v>85</v>
      </c>
      <c r="W400" t="s">
        <v>64</v>
      </c>
      <c r="X400">
        <v>1</v>
      </c>
      <c r="Y400">
        <v>0</v>
      </c>
      <c r="Z400">
        <v>0</v>
      </c>
      <c r="AB400">
        <v>1</v>
      </c>
      <c r="AC400">
        <v>1691</v>
      </c>
      <c r="AD400">
        <v>0</v>
      </c>
      <c r="AE400">
        <v>337</v>
      </c>
      <c r="AI400" t="s">
        <v>59</v>
      </c>
      <c r="AJ400">
        <v>1</v>
      </c>
      <c r="AK400">
        <v>1</v>
      </c>
      <c r="AL400">
        <v>0</v>
      </c>
      <c r="AM400">
        <v>323035.12999248801</v>
      </c>
      <c r="AN400">
        <v>0</v>
      </c>
      <c r="AO400">
        <v>323035.12999248801</v>
      </c>
      <c r="AP400">
        <v>1130622.9549737</v>
      </c>
      <c r="AQ400">
        <v>0</v>
      </c>
      <c r="AR400">
        <v>0</v>
      </c>
      <c r="AS400">
        <v>0</v>
      </c>
      <c r="AT400">
        <v>0</v>
      </c>
      <c r="AU400">
        <v>0</v>
      </c>
      <c r="AV400">
        <v>0</v>
      </c>
      <c r="AW400">
        <v>0</v>
      </c>
      <c r="AX400">
        <v>4522491.8198948298</v>
      </c>
      <c r="AY400">
        <v>0</v>
      </c>
      <c r="AZ400">
        <v>0</v>
      </c>
      <c r="BA400">
        <v>0</v>
      </c>
      <c r="BB400">
        <v>0</v>
      </c>
      <c r="BC400">
        <v>0</v>
      </c>
      <c r="BD400">
        <v>0</v>
      </c>
      <c r="BE400">
        <v>0</v>
      </c>
      <c r="BG400" t="s">
        <v>1270</v>
      </c>
      <c r="BH400" t="s">
        <v>1271</v>
      </c>
      <c r="BN400" t="b">
        <v>0</v>
      </c>
      <c r="BS400">
        <v>1691</v>
      </c>
      <c r="BT400">
        <v>1</v>
      </c>
      <c r="BU400" t="s">
        <v>67</v>
      </c>
      <c r="BV400">
        <v>1</v>
      </c>
      <c r="BW400">
        <v>0</v>
      </c>
      <c r="BX400">
        <v>1</v>
      </c>
      <c r="BY400">
        <v>247.16929999999999</v>
      </c>
      <c r="BZ400">
        <v>0</v>
      </c>
      <c r="CB400">
        <v>247.16929999999999</v>
      </c>
      <c r="CC400">
        <v>1</v>
      </c>
      <c r="CD400">
        <v>5.2458</v>
      </c>
      <c r="CE400">
        <v>5.2458</v>
      </c>
      <c r="CF400" t="b">
        <v>0</v>
      </c>
      <c r="CG400">
        <v>0</v>
      </c>
      <c r="CH400">
        <v>1691</v>
      </c>
      <c r="CL400">
        <v>0</v>
      </c>
      <c r="CM400">
        <v>4522491.8198948298</v>
      </c>
      <c r="CQ400">
        <v>0</v>
      </c>
      <c r="CR400" t="s">
        <v>59</v>
      </c>
    </row>
    <row r="401" spans="1:96" hidden="1" x14ac:dyDescent="0.55000000000000004">
      <c r="S401" t="s">
        <v>60</v>
      </c>
      <c r="T401" t="s">
        <v>61</v>
      </c>
      <c r="U401" t="s">
        <v>62</v>
      </c>
      <c r="V401" t="s">
        <v>63</v>
      </c>
      <c r="W401" t="s">
        <v>64</v>
      </c>
      <c r="X401">
        <v>0</v>
      </c>
      <c r="Y401">
        <v>0</v>
      </c>
      <c r="Z401">
        <v>0</v>
      </c>
      <c r="AB401">
        <v>0</v>
      </c>
      <c r="AC401">
        <v>1885</v>
      </c>
      <c r="AD401">
        <v>0</v>
      </c>
      <c r="AE401">
        <v>-1</v>
      </c>
      <c r="AI401" t="s">
        <v>59</v>
      </c>
      <c r="AJ401">
        <v>2</v>
      </c>
      <c r="AK401">
        <v>0</v>
      </c>
      <c r="AL401">
        <v>0</v>
      </c>
      <c r="AM401">
        <v>1900163.6394185</v>
      </c>
      <c r="AN401">
        <v>0</v>
      </c>
      <c r="AO401">
        <v>1900163.6394185</v>
      </c>
      <c r="AP401">
        <v>0</v>
      </c>
      <c r="AQ401">
        <v>0</v>
      </c>
      <c r="AR401" s="1">
        <v>26602290.951859001</v>
      </c>
      <c r="AS401">
        <v>0</v>
      </c>
      <c r="AT401">
        <v>0</v>
      </c>
      <c r="AU401">
        <v>0</v>
      </c>
      <c r="AV401">
        <v>0</v>
      </c>
      <c r="AW401">
        <v>0</v>
      </c>
      <c r="AX401">
        <v>0</v>
      </c>
      <c r="AY401">
        <v>0</v>
      </c>
      <c r="AZ401">
        <v>0</v>
      </c>
      <c r="BA401">
        <v>0</v>
      </c>
      <c r="BB401">
        <v>0</v>
      </c>
      <c r="BC401">
        <v>0</v>
      </c>
      <c r="BD401">
        <v>0</v>
      </c>
      <c r="BE401">
        <v>0</v>
      </c>
      <c r="BG401" t="s">
        <v>1272</v>
      </c>
      <c r="BH401" t="s">
        <v>66</v>
      </c>
      <c r="BN401" t="b">
        <v>1</v>
      </c>
      <c r="BS401">
        <v>1885</v>
      </c>
      <c r="BT401">
        <v>0</v>
      </c>
      <c r="BU401" t="s">
        <v>67</v>
      </c>
      <c r="BV401">
        <v>1</v>
      </c>
      <c r="BW401">
        <v>0</v>
      </c>
      <c r="BX401">
        <v>1</v>
      </c>
      <c r="BY401">
        <v>345.16969999999998</v>
      </c>
      <c r="BZ401">
        <v>0</v>
      </c>
      <c r="CB401">
        <v>345.16969999999998</v>
      </c>
      <c r="CC401" t="s">
        <v>68</v>
      </c>
      <c r="CD401">
        <v>4.5559000000000003</v>
      </c>
      <c r="CE401">
        <v>4.5559000000000003</v>
      </c>
      <c r="CF401" t="b">
        <v>0</v>
      </c>
      <c r="CG401">
        <v>1</v>
      </c>
      <c r="CH401">
        <v>1885</v>
      </c>
      <c r="CL401">
        <v>0</v>
      </c>
      <c r="CM401" s="1">
        <v>26602290.951859001</v>
      </c>
      <c r="CQ401">
        <v>0</v>
      </c>
      <c r="CR401" t="s">
        <v>59</v>
      </c>
    </row>
    <row r="402" spans="1:96" x14ac:dyDescent="0.55000000000000004">
      <c r="A402" t="s">
        <v>116</v>
      </c>
      <c r="B402" t="s">
        <v>3175</v>
      </c>
      <c r="C402" t="s">
        <v>143</v>
      </c>
      <c r="D402" t="s">
        <v>309</v>
      </c>
      <c r="E402" t="s">
        <v>3176</v>
      </c>
      <c r="F402" t="s">
        <v>128</v>
      </c>
      <c r="G402" t="s">
        <v>122</v>
      </c>
      <c r="H402" t="s">
        <v>123</v>
      </c>
      <c r="I402" t="s">
        <v>147</v>
      </c>
      <c r="J402">
        <v>1</v>
      </c>
      <c r="K402">
        <v>2.74658E-4</v>
      </c>
      <c r="L402">
        <v>0.94083099999999997</v>
      </c>
      <c r="M402">
        <v>0.89148300000000003</v>
      </c>
      <c r="N402" t="s">
        <v>41</v>
      </c>
      <c r="O402">
        <v>29</v>
      </c>
      <c r="P402" t="s">
        <v>3177</v>
      </c>
      <c r="Q402" t="s">
        <v>3178</v>
      </c>
      <c r="R402" t="s">
        <v>128</v>
      </c>
      <c r="S402" t="s">
        <v>287</v>
      </c>
      <c r="T402" t="s">
        <v>3179</v>
      </c>
      <c r="U402" t="s">
        <v>62</v>
      </c>
      <c r="V402" t="s">
        <v>3180</v>
      </c>
      <c r="W402" t="s">
        <v>64</v>
      </c>
      <c r="X402">
        <v>0</v>
      </c>
      <c r="Y402">
        <v>0</v>
      </c>
      <c r="Z402">
        <v>0</v>
      </c>
      <c r="AB402">
        <v>0</v>
      </c>
      <c r="AC402">
        <v>1048</v>
      </c>
      <c r="AD402">
        <v>0</v>
      </c>
      <c r="AE402">
        <v>-1</v>
      </c>
      <c r="AF402" t="s">
        <v>3175</v>
      </c>
      <c r="AG402" t="s">
        <v>143</v>
      </c>
      <c r="AH402" t="s">
        <v>309</v>
      </c>
      <c r="AI402" t="s">
        <v>59</v>
      </c>
      <c r="AJ402">
        <v>2</v>
      </c>
      <c r="AK402">
        <v>0</v>
      </c>
      <c r="AL402" s="1">
        <v>21353820.4176502</v>
      </c>
      <c r="AM402" s="1">
        <v>12399997.815446001</v>
      </c>
      <c r="AN402" s="1">
        <v>21804826.650086202</v>
      </c>
      <c r="AO402" s="1">
        <v>12399997.815446001</v>
      </c>
      <c r="AP402">
        <v>4973831.7710058596</v>
      </c>
      <c r="AQ402" s="1">
        <v>17205522.318370402</v>
      </c>
      <c r="AR402">
        <v>0</v>
      </c>
      <c r="AS402">
        <v>3340522.1317383102</v>
      </c>
      <c r="AT402" s="1">
        <v>15528984.4417297</v>
      </c>
      <c r="AU402" s="1">
        <v>20046322.687360499</v>
      </c>
      <c r="AV402" s="1">
        <v>44015138.565590099</v>
      </c>
      <c r="AW402">
        <v>0</v>
      </c>
      <c r="AX402">
        <v>4366342.6422936898</v>
      </c>
      <c r="AY402">
        <v>0</v>
      </c>
      <c r="AZ402" s="1">
        <v>13260016.507400399</v>
      </c>
      <c r="BA402">
        <v>0</v>
      </c>
      <c r="BB402">
        <v>7605162.33790599</v>
      </c>
      <c r="BC402" s="1">
        <v>12227466.8215883</v>
      </c>
      <c r="BD402" s="1">
        <v>36004490.962266497</v>
      </c>
      <c r="BE402" s="1">
        <v>11508381.9447743</v>
      </c>
      <c r="BF402" t="s">
        <v>3176</v>
      </c>
      <c r="BG402" t="s">
        <v>3181</v>
      </c>
      <c r="BH402" t="s">
        <v>66</v>
      </c>
      <c r="BJ402" t="s">
        <v>128</v>
      </c>
      <c r="BK402" t="s">
        <v>122</v>
      </c>
      <c r="BL402" t="s">
        <v>123</v>
      </c>
      <c r="BM402" t="s">
        <v>147</v>
      </c>
      <c r="BN402" t="b">
        <v>1</v>
      </c>
      <c r="BO402">
        <v>1</v>
      </c>
      <c r="BP402">
        <v>2.74658E-4</v>
      </c>
      <c r="BQ402">
        <v>0.94083099999999997</v>
      </c>
      <c r="BR402">
        <v>0.89148300000000003</v>
      </c>
      <c r="BS402">
        <v>1048</v>
      </c>
      <c r="BT402">
        <v>0</v>
      </c>
      <c r="BU402" t="s">
        <v>67</v>
      </c>
      <c r="BV402">
        <v>10</v>
      </c>
      <c r="BW402">
        <v>0</v>
      </c>
      <c r="BX402">
        <v>1</v>
      </c>
      <c r="BY402">
        <v>308.09109999999998</v>
      </c>
      <c r="BZ402">
        <v>0</v>
      </c>
      <c r="CA402" t="s">
        <v>41</v>
      </c>
      <c r="CB402">
        <v>308.09109999999998</v>
      </c>
      <c r="CC402" t="s">
        <v>68</v>
      </c>
      <c r="CD402">
        <v>0.47920000000000001</v>
      </c>
      <c r="CE402">
        <v>0.47920000000000001</v>
      </c>
      <c r="CF402" t="b">
        <v>0</v>
      </c>
      <c r="CG402">
        <v>1</v>
      </c>
      <c r="CH402">
        <v>1048</v>
      </c>
      <c r="CI402">
        <v>29</v>
      </c>
      <c r="CJ402" t="s">
        <v>3177</v>
      </c>
      <c r="CK402" t="s">
        <v>3178</v>
      </c>
      <c r="CL402">
        <v>0</v>
      </c>
      <c r="CM402" s="1">
        <v>173599969.416244</v>
      </c>
      <c r="CN402" t="s">
        <v>128</v>
      </c>
      <c r="CQ402">
        <v>0</v>
      </c>
      <c r="CR402" t="s">
        <v>59</v>
      </c>
    </row>
    <row r="403" spans="1:96" hidden="1" x14ac:dyDescent="0.55000000000000004">
      <c r="S403" t="s">
        <v>1282</v>
      </c>
      <c r="T403" t="s">
        <v>1283</v>
      </c>
      <c r="U403" t="s">
        <v>62</v>
      </c>
      <c r="V403" t="s">
        <v>1284</v>
      </c>
      <c r="W403" t="s">
        <v>64</v>
      </c>
      <c r="X403">
        <v>1.4</v>
      </c>
      <c r="Y403">
        <v>0</v>
      </c>
      <c r="Z403">
        <v>0</v>
      </c>
      <c r="AB403">
        <v>0.71428571428571397</v>
      </c>
      <c r="AC403">
        <v>1482</v>
      </c>
      <c r="AD403">
        <v>1</v>
      </c>
      <c r="AE403">
        <v>115</v>
      </c>
      <c r="AI403" t="s">
        <v>59</v>
      </c>
      <c r="AJ403">
        <v>3</v>
      </c>
      <c r="AK403">
        <v>2</v>
      </c>
      <c r="AL403">
        <v>0</v>
      </c>
      <c r="AM403">
        <v>1402283.5114468299</v>
      </c>
      <c r="AN403">
        <v>1048643.5830735001</v>
      </c>
      <c r="AO403">
        <v>1402283.5114468299</v>
      </c>
      <c r="AP403">
        <v>726214.15170225105</v>
      </c>
      <c r="AQ403">
        <v>0</v>
      </c>
      <c r="AR403" s="1">
        <v>14629825.3872997</v>
      </c>
      <c r="AS403">
        <v>0</v>
      </c>
      <c r="AT403">
        <v>2904856.606809</v>
      </c>
      <c r="AU403">
        <v>0</v>
      </c>
      <c r="AV403">
        <v>0</v>
      </c>
      <c r="AW403">
        <v>0</v>
      </c>
      <c r="AX403">
        <v>0</v>
      </c>
      <c r="AY403">
        <v>0</v>
      </c>
      <c r="AZ403">
        <v>0</v>
      </c>
      <c r="BA403">
        <v>0</v>
      </c>
      <c r="BB403">
        <v>0</v>
      </c>
      <c r="BC403">
        <v>0</v>
      </c>
      <c r="BD403">
        <v>2097287.1661470002</v>
      </c>
      <c r="BE403">
        <v>0</v>
      </c>
      <c r="BG403" t="s">
        <v>1285</v>
      </c>
      <c r="BH403" t="s">
        <v>291</v>
      </c>
      <c r="BN403" t="b">
        <v>0</v>
      </c>
      <c r="BS403">
        <v>1482</v>
      </c>
      <c r="BT403">
        <v>4.3333333333333304</v>
      </c>
      <c r="BU403" t="s">
        <v>67</v>
      </c>
      <c r="BV403">
        <v>3</v>
      </c>
      <c r="BW403">
        <v>0</v>
      </c>
      <c r="BX403">
        <v>3</v>
      </c>
      <c r="BY403">
        <v>147.04400000000001</v>
      </c>
      <c r="BZ403">
        <v>0</v>
      </c>
      <c r="CB403">
        <v>147.04400000000001</v>
      </c>
      <c r="CC403">
        <v>0.91999999999999904</v>
      </c>
      <c r="CD403">
        <v>1.5316000000000001</v>
      </c>
      <c r="CE403">
        <v>1.5316000000000001</v>
      </c>
      <c r="CF403" t="b">
        <v>0</v>
      </c>
      <c r="CG403">
        <v>0</v>
      </c>
      <c r="CH403">
        <v>1482</v>
      </c>
      <c r="CL403">
        <v>0</v>
      </c>
      <c r="CM403" s="1">
        <v>19631969.1602557</v>
      </c>
      <c r="CQ403">
        <v>0.86666666666666603</v>
      </c>
      <c r="CR403" t="s">
        <v>59</v>
      </c>
    </row>
    <row r="404" spans="1:96" hidden="1" x14ac:dyDescent="0.55000000000000004">
      <c r="S404" t="s">
        <v>1286</v>
      </c>
      <c r="T404" t="s">
        <v>1287</v>
      </c>
      <c r="U404" t="s">
        <v>62</v>
      </c>
      <c r="V404" t="s">
        <v>1288</v>
      </c>
      <c r="W404" t="s">
        <v>64</v>
      </c>
      <c r="X404">
        <v>0</v>
      </c>
      <c r="Y404">
        <v>0</v>
      </c>
      <c r="Z404">
        <v>0</v>
      </c>
      <c r="AB404">
        <v>0</v>
      </c>
      <c r="AC404">
        <v>1382</v>
      </c>
      <c r="AD404">
        <v>0</v>
      </c>
      <c r="AE404">
        <v>-1</v>
      </c>
      <c r="AI404" t="s">
        <v>59</v>
      </c>
      <c r="AJ404">
        <v>2</v>
      </c>
      <c r="AK404">
        <v>0</v>
      </c>
      <c r="AL404">
        <v>0</v>
      </c>
      <c r="AM404">
        <v>568212.50444895297</v>
      </c>
      <c r="AN404">
        <v>2130836.4139103699</v>
      </c>
      <c r="AO404">
        <v>568212.50444895297</v>
      </c>
      <c r="AP404">
        <v>0</v>
      </c>
      <c r="AQ404">
        <v>0</v>
      </c>
      <c r="AR404">
        <v>0</v>
      </c>
      <c r="AS404">
        <v>0</v>
      </c>
      <c r="AT404">
        <v>0</v>
      </c>
      <c r="AU404">
        <v>0</v>
      </c>
      <c r="AV404">
        <v>0</v>
      </c>
      <c r="AW404">
        <v>0</v>
      </c>
      <c r="AX404">
        <v>0</v>
      </c>
      <c r="AY404">
        <v>0</v>
      </c>
      <c r="AZ404">
        <v>3693302.23446461</v>
      </c>
      <c r="BA404">
        <v>0</v>
      </c>
      <c r="BB404">
        <v>4261672.8278207397</v>
      </c>
      <c r="BC404">
        <v>0</v>
      </c>
      <c r="BD404">
        <v>0</v>
      </c>
      <c r="BE404">
        <v>923325.55861615203</v>
      </c>
      <c r="BG404" t="s">
        <v>1289</v>
      </c>
      <c r="BH404" t="s">
        <v>66</v>
      </c>
      <c r="BN404" t="b">
        <v>1</v>
      </c>
      <c r="BS404">
        <v>1382</v>
      </c>
      <c r="BT404">
        <v>0</v>
      </c>
      <c r="BU404" t="s">
        <v>67</v>
      </c>
      <c r="BV404">
        <v>2</v>
      </c>
      <c r="BW404">
        <v>0</v>
      </c>
      <c r="BX404">
        <v>1</v>
      </c>
      <c r="BY404">
        <v>112.896</v>
      </c>
      <c r="BZ404">
        <v>0</v>
      </c>
      <c r="CB404">
        <v>112.896</v>
      </c>
      <c r="CC404" t="s">
        <v>68</v>
      </c>
      <c r="CD404">
        <v>0.38929999999999998</v>
      </c>
      <c r="CE404">
        <v>0.38929999999999998</v>
      </c>
      <c r="CF404" t="b">
        <v>0</v>
      </c>
      <c r="CG404">
        <v>1</v>
      </c>
      <c r="CH404">
        <v>1382</v>
      </c>
      <c r="CL404">
        <v>0</v>
      </c>
      <c r="CM404">
        <v>7954975.0622853497</v>
      </c>
      <c r="CQ404">
        <v>0</v>
      </c>
      <c r="CR404" t="s">
        <v>59</v>
      </c>
    </row>
    <row r="405" spans="1:96" hidden="1" x14ac:dyDescent="0.55000000000000004">
      <c r="S405" t="s">
        <v>74</v>
      </c>
      <c r="T405" t="s">
        <v>192</v>
      </c>
      <c r="U405" t="s">
        <v>62</v>
      </c>
      <c r="V405" t="s">
        <v>193</v>
      </c>
      <c r="W405" t="s">
        <v>64</v>
      </c>
      <c r="X405">
        <v>0</v>
      </c>
      <c r="Y405">
        <v>0</v>
      </c>
      <c r="Z405">
        <v>0</v>
      </c>
      <c r="AB405">
        <v>0</v>
      </c>
      <c r="AC405">
        <v>579</v>
      </c>
      <c r="AD405">
        <v>0</v>
      </c>
      <c r="AE405">
        <v>-1</v>
      </c>
      <c r="AI405" t="s">
        <v>59</v>
      </c>
      <c r="AJ405">
        <v>2</v>
      </c>
      <c r="AK405">
        <v>0</v>
      </c>
      <c r="AL405">
        <v>2205391.04411601</v>
      </c>
      <c r="AM405">
        <v>1054152.2674354899</v>
      </c>
      <c r="AN405">
        <v>0</v>
      </c>
      <c r="AO405">
        <v>1054152.2674354899</v>
      </c>
      <c r="AP405">
        <v>0</v>
      </c>
      <c r="AQ405">
        <v>0</v>
      </c>
      <c r="AR405">
        <v>0</v>
      </c>
      <c r="AS405">
        <v>0</v>
      </c>
      <c r="AT405">
        <v>0</v>
      </c>
      <c r="AU405">
        <v>0</v>
      </c>
      <c r="AV405">
        <v>0</v>
      </c>
      <c r="AW405">
        <v>0</v>
      </c>
      <c r="AX405">
        <v>0</v>
      </c>
      <c r="AY405">
        <v>0</v>
      </c>
      <c r="AZ405">
        <v>2777800.7706440799</v>
      </c>
      <c r="BA405">
        <v>6616173.1323480504</v>
      </c>
      <c r="BB405">
        <v>0</v>
      </c>
      <c r="BC405">
        <v>5364157.8411047403</v>
      </c>
      <c r="BD405">
        <v>0</v>
      </c>
      <c r="BE405">
        <v>2035489.6529371999</v>
      </c>
      <c r="BG405" t="s">
        <v>1290</v>
      </c>
      <c r="BH405" t="s">
        <v>66</v>
      </c>
      <c r="BN405" t="b">
        <v>1</v>
      </c>
      <c r="BS405">
        <v>579</v>
      </c>
      <c r="BT405">
        <v>0</v>
      </c>
      <c r="BU405" t="s">
        <v>67</v>
      </c>
      <c r="BV405">
        <v>3</v>
      </c>
      <c r="BW405">
        <v>0</v>
      </c>
      <c r="BX405">
        <v>1</v>
      </c>
      <c r="BY405">
        <v>245.00579999999999</v>
      </c>
      <c r="BZ405">
        <v>0</v>
      </c>
      <c r="CB405">
        <v>245.00579999999999</v>
      </c>
      <c r="CC405" t="s">
        <v>68</v>
      </c>
      <c r="CD405">
        <v>0.48459999999999998</v>
      </c>
      <c r="CE405">
        <v>0.48459999999999998</v>
      </c>
      <c r="CF405" t="b">
        <v>0</v>
      </c>
      <c r="CG405">
        <v>1</v>
      </c>
      <c r="CH405">
        <v>579</v>
      </c>
      <c r="CL405">
        <v>0</v>
      </c>
      <c r="CM405" s="1">
        <v>14758131.744096801</v>
      </c>
      <c r="CQ405">
        <v>0</v>
      </c>
      <c r="CR405" t="s">
        <v>59</v>
      </c>
    </row>
    <row r="406" spans="1:96" x14ac:dyDescent="0.55000000000000004">
      <c r="A406" t="s">
        <v>116</v>
      </c>
      <c r="B406" t="s">
        <v>229</v>
      </c>
      <c r="C406" t="s">
        <v>230</v>
      </c>
      <c r="D406" t="s">
        <v>231</v>
      </c>
      <c r="E406" t="s">
        <v>232</v>
      </c>
      <c r="G406" t="s">
        <v>215</v>
      </c>
      <c r="H406" t="s">
        <v>179</v>
      </c>
      <c r="I406" t="s">
        <v>147</v>
      </c>
      <c r="J406">
        <v>3</v>
      </c>
      <c r="K406">
        <v>5.0964399999999998E-3</v>
      </c>
      <c r="L406">
        <v>0.94124099999999999</v>
      </c>
      <c r="M406">
        <v>24.837599999999998</v>
      </c>
      <c r="N406" t="s">
        <v>233</v>
      </c>
      <c r="O406">
        <v>31</v>
      </c>
      <c r="Q406" t="s">
        <v>234</v>
      </c>
      <c r="R406" t="s">
        <v>128</v>
      </c>
      <c r="S406" t="s">
        <v>165</v>
      </c>
      <c r="T406" t="s">
        <v>2490</v>
      </c>
      <c r="U406" t="s">
        <v>62</v>
      </c>
      <c r="V406" t="s">
        <v>2491</v>
      </c>
      <c r="W406" t="s">
        <v>64</v>
      </c>
      <c r="X406">
        <v>2</v>
      </c>
      <c r="Y406">
        <v>0.51470588235294101</v>
      </c>
      <c r="Z406">
        <v>0</v>
      </c>
      <c r="AB406">
        <v>0.5</v>
      </c>
      <c r="AC406">
        <v>244</v>
      </c>
      <c r="AD406">
        <v>0.4</v>
      </c>
      <c r="AE406">
        <v>54</v>
      </c>
      <c r="AF406" t="s">
        <v>229</v>
      </c>
      <c r="AG406" t="s">
        <v>230</v>
      </c>
      <c r="AH406" t="s">
        <v>231</v>
      </c>
      <c r="AI406" t="s">
        <v>59</v>
      </c>
      <c r="AJ406">
        <v>5</v>
      </c>
      <c r="AK406">
        <v>4</v>
      </c>
      <c r="AL406">
        <v>623119.69317312504</v>
      </c>
      <c r="AM406">
        <v>1778265.40148598</v>
      </c>
      <c r="AN406">
        <v>0</v>
      </c>
      <c r="AO406">
        <v>1778265.40148598</v>
      </c>
      <c r="AP406">
        <v>2728681.94133138</v>
      </c>
      <c r="AQ406">
        <v>0</v>
      </c>
      <c r="AR406">
        <v>0</v>
      </c>
      <c r="AS406">
        <v>3309132.2662265301</v>
      </c>
      <c r="AT406">
        <v>0</v>
      </c>
      <c r="AU406">
        <v>0</v>
      </c>
      <c r="AV406">
        <v>0</v>
      </c>
      <c r="AW406">
        <v>5592481.7108108196</v>
      </c>
      <c r="AX406">
        <v>2502052.2618376999</v>
      </c>
      <c r="AY406">
        <v>2820193.7926770002</v>
      </c>
      <c r="AZ406">
        <v>2372564.5391636202</v>
      </c>
      <c r="BA406">
        <v>1869359.0795193701</v>
      </c>
      <c r="BB406">
        <v>0</v>
      </c>
      <c r="BC406">
        <v>6429931.9705686904</v>
      </c>
      <c r="BD406">
        <v>0</v>
      </c>
      <c r="BE406">
        <v>3027907.19398971</v>
      </c>
      <c r="BF406" t="s">
        <v>232</v>
      </c>
      <c r="BG406" t="s">
        <v>3415</v>
      </c>
      <c r="BH406" t="s">
        <v>236</v>
      </c>
      <c r="BK406" t="s">
        <v>215</v>
      </c>
      <c r="BL406" t="s">
        <v>179</v>
      </c>
      <c r="BM406" t="s">
        <v>147</v>
      </c>
      <c r="BN406" t="b">
        <v>0</v>
      </c>
      <c r="BO406">
        <v>3</v>
      </c>
      <c r="BP406">
        <v>5.0964399999999998E-3</v>
      </c>
      <c r="BQ406">
        <v>0.94124099999999999</v>
      </c>
      <c r="BR406">
        <v>24.837599999999998</v>
      </c>
      <c r="BS406">
        <v>244</v>
      </c>
      <c r="BT406">
        <v>5.6</v>
      </c>
      <c r="BU406" t="s">
        <v>67</v>
      </c>
      <c r="BV406">
        <v>7</v>
      </c>
      <c r="BW406">
        <v>0</v>
      </c>
      <c r="BX406">
        <v>5</v>
      </c>
      <c r="BY406">
        <v>205.1951</v>
      </c>
      <c r="BZ406">
        <v>0</v>
      </c>
      <c r="CA406" t="s">
        <v>233</v>
      </c>
      <c r="CB406">
        <v>205.1951</v>
      </c>
      <c r="CC406">
        <v>0.85714285714285698</v>
      </c>
      <c r="CD406">
        <v>5.8460999999999999</v>
      </c>
      <c r="CE406">
        <v>5.8460999999999999</v>
      </c>
      <c r="CF406" t="b">
        <v>0</v>
      </c>
      <c r="CG406">
        <v>0</v>
      </c>
      <c r="CH406">
        <v>244</v>
      </c>
      <c r="CI406">
        <v>31</v>
      </c>
      <c r="CK406" t="s">
        <v>234</v>
      </c>
      <c r="CL406">
        <v>320</v>
      </c>
      <c r="CM406" s="1">
        <v>24895715.620803699</v>
      </c>
      <c r="CN406" t="s">
        <v>128</v>
      </c>
      <c r="CQ406">
        <v>0.43076923076923002</v>
      </c>
      <c r="CR406" t="s">
        <v>59</v>
      </c>
    </row>
    <row r="407" spans="1:96" hidden="1" x14ac:dyDescent="0.55000000000000004">
      <c r="S407" t="s">
        <v>83</v>
      </c>
      <c r="T407" t="s">
        <v>380</v>
      </c>
      <c r="U407" t="s">
        <v>62</v>
      </c>
      <c r="V407" t="s">
        <v>381</v>
      </c>
      <c r="W407" t="s">
        <v>64</v>
      </c>
      <c r="X407">
        <v>0</v>
      </c>
      <c r="Y407">
        <v>0</v>
      </c>
      <c r="Z407">
        <v>0</v>
      </c>
      <c r="AB407">
        <v>0</v>
      </c>
      <c r="AC407">
        <v>356</v>
      </c>
      <c r="AD407">
        <v>0</v>
      </c>
      <c r="AE407">
        <v>-1</v>
      </c>
      <c r="AI407" t="s">
        <v>59</v>
      </c>
      <c r="AJ407">
        <v>2</v>
      </c>
      <c r="AK407">
        <v>0</v>
      </c>
      <c r="AL407">
        <v>0</v>
      </c>
      <c r="AM407">
        <v>72545.516448067399</v>
      </c>
      <c r="AN407">
        <v>0</v>
      </c>
      <c r="AO407">
        <v>72545.516448067399</v>
      </c>
      <c r="AP407">
        <v>253909.30756823599</v>
      </c>
      <c r="AQ407">
        <v>0</v>
      </c>
      <c r="AR407">
        <v>0</v>
      </c>
      <c r="AS407">
        <v>0</v>
      </c>
      <c r="AT407">
        <v>0</v>
      </c>
      <c r="AU407">
        <v>0</v>
      </c>
      <c r="AV407">
        <v>0</v>
      </c>
      <c r="AW407">
        <v>0</v>
      </c>
      <c r="AX407">
        <v>0</v>
      </c>
      <c r="AY407">
        <v>1015637.23027294</v>
      </c>
      <c r="AZ407">
        <v>0</v>
      </c>
      <c r="BA407">
        <v>0</v>
      </c>
      <c r="BB407">
        <v>0</v>
      </c>
      <c r="BC407">
        <v>0</v>
      </c>
      <c r="BD407">
        <v>0</v>
      </c>
      <c r="BE407">
        <v>0</v>
      </c>
      <c r="BG407" t="s">
        <v>1300</v>
      </c>
      <c r="BH407" t="s">
        <v>66</v>
      </c>
      <c r="BN407" t="b">
        <v>1</v>
      </c>
      <c r="BS407">
        <v>356</v>
      </c>
      <c r="BT407">
        <v>0</v>
      </c>
      <c r="BU407" t="s">
        <v>67</v>
      </c>
      <c r="BV407">
        <v>1</v>
      </c>
      <c r="BW407">
        <v>0</v>
      </c>
      <c r="BX407">
        <v>1</v>
      </c>
      <c r="BY407">
        <v>147.07640000000001</v>
      </c>
      <c r="BZ407">
        <v>0</v>
      </c>
      <c r="CB407">
        <v>147.07640000000001</v>
      </c>
      <c r="CC407" t="s">
        <v>68</v>
      </c>
      <c r="CD407">
        <v>1.3046</v>
      </c>
      <c r="CE407">
        <v>1.3046</v>
      </c>
      <c r="CF407" t="b">
        <v>0</v>
      </c>
      <c r="CG407">
        <v>1</v>
      </c>
      <c r="CH407">
        <v>356</v>
      </c>
      <c r="CL407">
        <v>0</v>
      </c>
      <c r="CM407">
        <v>1015637.23027294</v>
      </c>
      <c r="CQ407">
        <v>0</v>
      </c>
      <c r="CR407" t="s">
        <v>59</v>
      </c>
    </row>
    <row r="408" spans="1:96" hidden="1" x14ac:dyDescent="0.55000000000000004">
      <c r="S408" t="s">
        <v>83</v>
      </c>
      <c r="T408" t="s">
        <v>84</v>
      </c>
      <c r="U408" t="s">
        <v>62</v>
      </c>
      <c r="V408" t="s">
        <v>85</v>
      </c>
      <c r="W408" t="s">
        <v>64</v>
      </c>
      <c r="X408">
        <v>1.5</v>
      </c>
      <c r="Y408">
        <v>0</v>
      </c>
      <c r="Z408">
        <v>0</v>
      </c>
      <c r="AB408">
        <v>0.66666666666666596</v>
      </c>
      <c r="AC408">
        <v>1503</v>
      </c>
      <c r="AD408">
        <v>0</v>
      </c>
      <c r="AE408">
        <v>104</v>
      </c>
      <c r="AI408" t="s">
        <v>59</v>
      </c>
      <c r="AJ408">
        <v>1</v>
      </c>
      <c r="AK408">
        <v>2</v>
      </c>
      <c r="AL408">
        <v>0</v>
      </c>
      <c r="AM408">
        <v>770969.54833859799</v>
      </c>
      <c r="AN408">
        <v>0</v>
      </c>
      <c r="AO408">
        <v>770969.54833859799</v>
      </c>
      <c r="AP408">
        <v>2698393.4191850899</v>
      </c>
      <c r="AQ408">
        <v>0</v>
      </c>
      <c r="AR408">
        <v>0</v>
      </c>
      <c r="AS408">
        <v>0</v>
      </c>
      <c r="AT408">
        <v>0</v>
      </c>
      <c r="AU408">
        <v>0</v>
      </c>
      <c r="AV408">
        <v>0</v>
      </c>
      <c r="AW408" s="1">
        <v>10793573.6767403</v>
      </c>
      <c r="AX408">
        <v>0</v>
      </c>
      <c r="AY408">
        <v>0</v>
      </c>
      <c r="AZ408">
        <v>0</v>
      </c>
      <c r="BA408">
        <v>0</v>
      </c>
      <c r="BB408">
        <v>0</v>
      </c>
      <c r="BC408">
        <v>0</v>
      </c>
      <c r="BD408">
        <v>0</v>
      </c>
      <c r="BE408">
        <v>0</v>
      </c>
      <c r="BG408" t="s">
        <v>1301</v>
      </c>
      <c r="BH408" t="s">
        <v>1302</v>
      </c>
      <c r="BN408" t="b">
        <v>0</v>
      </c>
      <c r="BS408">
        <v>1503</v>
      </c>
      <c r="BT408">
        <v>2</v>
      </c>
      <c r="BU408" t="s">
        <v>67</v>
      </c>
      <c r="BV408">
        <v>1</v>
      </c>
      <c r="BW408">
        <v>0</v>
      </c>
      <c r="BX408">
        <v>1</v>
      </c>
      <c r="BY408">
        <v>432.25940000000003</v>
      </c>
      <c r="BZ408">
        <v>0</v>
      </c>
      <c r="CB408">
        <v>432.25940000000003</v>
      </c>
      <c r="CC408">
        <v>0.75</v>
      </c>
      <c r="CD408">
        <v>1.6116999999999999</v>
      </c>
      <c r="CE408">
        <v>1.6116999999999999</v>
      </c>
      <c r="CF408" t="b">
        <v>0</v>
      </c>
      <c r="CG408">
        <v>0</v>
      </c>
      <c r="CH408">
        <v>1503</v>
      </c>
      <c r="CL408">
        <v>0</v>
      </c>
      <c r="CM408" s="1">
        <v>10793573.6767403</v>
      </c>
      <c r="CQ408">
        <v>0</v>
      </c>
      <c r="CR408" t="s">
        <v>59</v>
      </c>
    </row>
    <row r="409" spans="1:96" hidden="1" x14ac:dyDescent="0.55000000000000004">
      <c r="S409" t="s">
        <v>79</v>
      </c>
      <c r="T409" t="s">
        <v>219</v>
      </c>
      <c r="U409" t="s">
        <v>62</v>
      </c>
      <c r="V409" t="s">
        <v>220</v>
      </c>
      <c r="W409" t="s">
        <v>64</v>
      </c>
      <c r="X409">
        <v>0</v>
      </c>
      <c r="Y409">
        <v>0</v>
      </c>
      <c r="Z409">
        <v>0</v>
      </c>
      <c r="AB409">
        <v>0</v>
      </c>
      <c r="AC409">
        <v>924</v>
      </c>
      <c r="AD409">
        <v>0</v>
      </c>
      <c r="AE409">
        <v>-1</v>
      </c>
      <c r="AI409" t="s">
        <v>59</v>
      </c>
      <c r="AJ409">
        <v>2</v>
      </c>
      <c r="AK409">
        <v>0</v>
      </c>
      <c r="AL409">
        <v>0</v>
      </c>
      <c r="AM409">
        <v>292510.52096432098</v>
      </c>
      <c r="AN409">
        <v>0</v>
      </c>
      <c r="AO409">
        <v>292510.52096432098</v>
      </c>
      <c r="AP409">
        <v>0</v>
      </c>
      <c r="AQ409">
        <v>0</v>
      </c>
      <c r="AR409">
        <v>0</v>
      </c>
      <c r="AS409">
        <v>4095147.2935004998</v>
      </c>
      <c r="AT409">
        <v>0</v>
      </c>
      <c r="AU409">
        <v>0</v>
      </c>
      <c r="AV409">
        <v>0</v>
      </c>
      <c r="AW409">
        <v>0</v>
      </c>
      <c r="AX409">
        <v>0</v>
      </c>
      <c r="AY409">
        <v>0</v>
      </c>
      <c r="AZ409">
        <v>0</v>
      </c>
      <c r="BA409">
        <v>0</v>
      </c>
      <c r="BB409">
        <v>0</v>
      </c>
      <c r="BC409">
        <v>0</v>
      </c>
      <c r="BD409">
        <v>0</v>
      </c>
      <c r="BE409">
        <v>1023786.8233751199</v>
      </c>
      <c r="BG409" t="s">
        <v>1303</v>
      </c>
      <c r="BH409" t="s">
        <v>66</v>
      </c>
      <c r="BN409" t="b">
        <v>1</v>
      </c>
      <c r="BS409">
        <v>924</v>
      </c>
      <c r="BT409">
        <v>0</v>
      </c>
      <c r="BU409" t="s">
        <v>67</v>
      </c>
      <c r="BV409">
        <v>1</v>
      </c>
      <c r="BW409">
        <v>0</v>
      </c>
      <c r="BX409">
        <v>1</v>
      </c>
      <c r="BY409">
        <v>343.10230000000001</v>
      </c>
      <c r="BZ409">
        <v>0</v>
      </c>
      <c r="CB409">
        <v>343.10230000000001</v>
      </c>
      <c r="CC409" t="s">
        <v>68</v>
      </c>
      <c r="CD409">
        <v>1.9192</v>
      </c>
      <c r="CE409">
        <v>1.9192</v>
      </c>
      <c r="CF409" t="b">
        <v>0</v>
      </c>
      <c r="CG409">
        <v>1</v>
      </c>
      <c r="CH409">
        <v>924</v>
      </c>
      <c r="CL409">
        <v>0</v>
      </c>
      <c r="CM409">
        <v>4095147.2935004998</v>
      </c>
      <c r="CQ409">
        <v>0</v>
      </c>
      <c r="CR409" t="s">
        <v>59</v>
      </c>
    </row>
    <row r="410" spans="1:96" hidden="1" x14ac:dyDescent="0.55000000000000004">
      <c r="S410" t="s">
        <v>1304</v>
      </c>
      <c r="T410" t="s">
        <v>1305</v>
      </c>
      <c r="U410" t="s">
        <v>62</v>
      </c>
      <c r="V410" t="s">
        <v>1306</v>
      </c>
      <c r="W410" t="s">
        <v>64</v>
      </c>
      <c r="X410">
        <v>3.2222222222222201</v>
      </c>
      <c r="Y410">
        <v>0</v>
      </c>
      <c r="Z410">
        <v>0</v>
      </c>
      <c r="AB410">
        <v>0.31034482758620602</v>
      </c>
      <c r="AC410">
        <v>1442</v>
      </c>
      <c r="AD410">
        <v>0</v>
      </c>
      <c r="AE410">
        <v>16</v>
      </c>
      <c r="AI410" t="s">
        <v>59</v>
      </c>
      <c r="AJ410">
        <v>1</v>
      </c>
      <c r="AK410">
        <v>4</v>
      </c>
      <c r="AL410">
        <v>0</v>
      </c>
      <c r="AM410">
        <v>2449034.2128827502</v>
      </c>
      <c r="AN410" s="1">
        <v>11373110.447008001</v>
      </c>
      <c r="AO410">
        <v>2449034.2128827502</v>
      </c>
      <c r="AP410">
        <v>0</v>
      </c>
      <c r="AQ410">
        <v>6642862.1083456902</v>
      </c>
      <c r="AR410">
        <v>4897395.9779968001</v>
      </c>
      <c r="AS410">
        <v>0</v>
      </c>
      <c r="AT410">
        <v>0</v>
      </c>
      <c r="AU410">
        <v>0</v>
      </c>
      <c r="AV410">
        <v>0</v>
      </c>
      <c r="AW410">
        <v>0</v>
      </c>
      <c r="AX410">
        <v>0</v>
      </c>
      <c r="AY410">
        <v>0</v>
      </c>
      <c r="AZ410">
        <v>0</v>
      </c>
      <c r="BA410">
        <v>0</v>
      </c>
      <c r="BB410" s="1">
        <v>14929461.080080099</v>
      </c>
      <c r="BC410">
        <v>0</v>
      </c>
      <c r="BD410">
        <v>7816759.8139359402</v>
      </c>
      <c r="BE410">
        <v>1660715.52708642</v>
      </c>
      <c r="BG410" t="s">
        <v>1307</v>
      </c>
      <c r="BH410" t="s">
        <v>734</v>
      </c>
      <c r="BN410" t="b">
        <v>0</v>
      </c>
      <c r="BS410">
        <v>1442</v>
      </c>
      <c r="BT410">
        <v>2</v>
      </c>
      <c r="BU410" t="s">
        <v>67</v>
      </c>
      <c r="BV410">
        <v>4</v>
      </c>
      <c r="BW410">
        <v>0</v>
      </c>
      <c r="BX410">
        <v>1</v>
      </c>
      <c r="BY410">
        <v>539.11839999999995</v>
      </c>
      <c r="BZ410">
        <v>0</v>
      </c>
      <c r="CB410">
        <v>539.11839999999995</v>
      </c>
      <c r="CC410">
        <v>0.62962962962962898</v>
      </c>
      <c r="CD410">
        <v>2.0432000000000001</v>
      </c>
      <c r="CE410">
        <v>2.0432000000000001</v>
      </c>
      <c r="CF410" t="b">
        <v>0</v>
      </c>
      <c r="CG410">
        <v>0</v>
      </c>
      <c r="CH410">
        <v>1442</v>
      </c>
      <c r="CL410">
        <v>0</v>
      </c>
      <c r="CM410" s="1">
        <v>34286478.980358496</v>
      </c>
      <c r="CQ410">
        <v>0</v>
      </c>
      <c r="CR410" t="s">
        <v>59</v>
      </c>
    </row>
    <row r="411" spans="1:96" hidden="1" x14ac:dyDescent="0.55000000000000004">
      <c r="S411" t="s">
        <v>102</v>
      </c>
      <c r="T411" t="s">
        <v>129</v>
      </c>
      <c r="U411" t="s">
        <v>62</v>
      </c>
      <c r="V411" t="s">
        <v>130</v>
      </c>
      <c r="W411" t="s">
        <v>64</v>
      </c>
      <c r="X411">
        <v>2.4782608695652102</v>
      </c>
      <c r="Y411">
        <v>5.0768555116381099E-2</v>
      </c>
      <c r="Z411">
        <v>0</v>
      </c>
      <c r="AB411">
        <v>0.40350877192982398</v>
      </c>
      <c r="AC411">
        <v>137</v>
      </c>
      <c r="AD411">
        <v>0.61904761904761896</v>
      </c>
      <c r="AE411">
        <v>47</v>
      </c>
      <c r="AI411" t="s">
        <v>59</v>
      </c>
      <c r="AJ411">
        <v>7</v>
      </c>
      <c r="AK411">
        <v>5</v>
      </c>
      <c r="AL411">
        <v>3728808.01833427</v>
      </c>
      <c r="AM411" s="1">
        <v>12792007.2752109</v>
      </c>
      <c r="AN411">
        <v>7534944.3456861498</v>
      </c>
      <c r="AO411" s="1">
        <v>12792007.2752109</v>
      </c>
      <c r="AP411" s="1">
        <v>26304661.080414101</v>
      </c>
      <c r="AQ411">
        <v>7877987.0419582399</v>
      </c>
      <c r="AR411" s="1">
        <v>12789608.742187301</v>
      </c>
      <c r="AS411">
        <v>7391760.2744231997</v>
      </c>
      <c r="AT411">
        <v>8664899.3673809003</v>
      </c>
      <c r="AU411">
        <v>4625189.7188480198</v>
      </c>
      <c r="AV411">
        <v>4096443.9513883102</v>
      </c>
      <c r="AW411" s="1">
        <v>28574335.945056301</v>
      </c>
      <c r="AX411" s="1">
        <v>37921579.389542997</v>
      </c>
      <c r="AY411" s="1">
        <v>30057829.619676199</v>
      </c>
      <c r="AZ411">
        <v>2384028.1327572102</v>
      </c>
      <c r="BA411">
        <v>2464790.3847664599</v>
      </c>
      <c r="BB411">
        <v>9022276.3438520394</v>
      </c>
      <c r="BC411" s="1">
        <v>17169760.593595002</v>
      </c>
      <c r="BD411">
        <v>6047612.3475202601</v>
      </c>
      <c r="BE411">
        <v>8705884.0106834099</v>
      </c>
      <c r="BG411" t="s">
        <v>1308</v>
      </c>
      <c r="BH411" t="s">
        <v>157</v>
      </c>
      <c r="BN411" t="b">
        <v>0</v>
      </c>
      <c r="BS411">
        <v>137</v>
      </c>
      <c r="BT411">
        <v>5.8571428571428497</v>
      </c>
      <c r="BU411" t="s">
        <v>67</v>
      </c>
      <c r="BV411">
        <v>14</v>
      </c>
      <c r="BW411">
        <v>0</v>
      </c>
      <c r="BX411">
        <v>7</v>
      </c>
      <c r="BY411">
        <v>561.14070000000004</v>
      </c>
      <c r="BZ411">
        <v>0</v>
      </c>
      <c r="CB411">
        <v>281.07040000000001</v>
      </c>
      <c r="CC411">
        <v>0.835748792270531</v>
      </c>
      <c r="CD411">
        <v>0.43730000000000002</v>
      </c>
      <c r="CE411">
        <v>0.43730000000000002</v>
      </c>
      <c r="CF411" t="b">
        <v>0</v>
      </c>
      <c r="CG411">
        <v>0</v>
      </c>
      <c r="CH411">
        <v>137</v>
      </c>
      <c r="CL411">
        <v>136</v>
      </c>
      <c r="CM411" s="1">
        <v>179088101.852952</v>
      </c>
      <c r="CQ411">
        <v>0.48809523809523803</v>
      </c>
      <c r="CR411" t="s">
        <v>59</v>
      </c>
    </row>
    <row r="412" spans="1:96" hidden="1" x14ac:dyDescent="0.55000000000000004">
      <c r="S412" t="s">
        <v>83</v>
      </c>
      <c r="T412" t="s">
        <v>284</v>
      </c>
      <c r="U412" t="s">
        <v>62</v>
      </c>
      <c r="V412" t="s">
        <v>285</v>
      </c>
      <c r="W412" t="s">
        <v>64</v>
      </c>
      <c r="X412">
        <v>0</v>
      </c>
      <c r="Y412">
        <v>0</v>
      </c>
      <c r="Z412">
        <v>0</v>
      </c>
      <c r="AB412">
        <v>0</v>
      </c>
      <c r="AC412">
        <v>1845</v>
      </c>
      <c r="AD412">
        <v>0</v>
      </c>
      <c r="AE412">
        <v>-1</v>
      </c>
      <c r="AI412" t="s">
        <v>59</v>
      </c>
      <c r="AJ412">
        <v>2</v>
      </c>
      <c r="AK412">
        <v>0</v>
      </c>
      <c r="AL412">
        <v>0</v>
      </c>
      <c r="AM412">
        <v>223602.40721310099</v>
      </c>
      <c r="AN412">
        <v>0</v>
      </c>
      <c r="AO412">
        <v>223602.40721310099</v>
      </c>
      <c r="AP412">
        <v>782608.42524585302</v>
      </c>
      <c r="AQ412">
        <v>0</v>
      </c>
      <c r="AR412">
        <v>0</v>
      </c>
      <c r="AS412">
        <v>0</v>
      </c>
      <c r="AT412">
        <v>3130433.7009834098</v>
      </c>
      <c r="AU412">
        <v>0</v>
      </c>
      <c r="AV412">
        <v>0</v>
      </c>
      <c r="AW412">
        <v>0</v>
      </c>
      <c r="AX412">
        <v>0</v>
      </c>
      <c r="AY412">
        <v>0</v>
      </c>
      <c r="AZ412">
        <v>0</v>
      </c>
      <c r="BA412">
        <v>0</v>
      </c>
      <c r="BB412">
        <v>0</v>
      </c>
      <c r="BC412">
        <v>0</v>
      </c>
      <c r="BD412">
        <v>0</v>
      </c>
      <c r="BE412">
        <v>0</v>
      </c>
      <c r="BG412" t="s">
        <v>1309</v>
      </c>
      <c r="BH412" t="s">
        <v>66</v>
      </c>
      <c r="BN412" t="b">
        <v>1</v>
      </c>
      <c r="BS412">
        <v>1845</v>
      </c>
      <c r="BT412">
        <v>0</v>
      </c>
      <c r="BU412" t="s">
        <v>67</v>
      </c>
      <c r="BV412">
        <v>1</v>
      </c>
      <c r="BW412">
        <v>0</v>
      </c>
      <c r="BX412">
        <v>1</v>
      </c>
      <c r="BY412">
        <v>375.18040000000002</v>
      </c>
      <c r="BZ412">
        <v>0</v>
      </c>
      <c r="CB412">
        <v>375.18040000000002</v>
      </c>
      <c r="CC412" t="s">
        <v>68</v>
      </c>
      <c r="CD412">
        <v>4.2743000000000002</v>
      </c>
      <c r="CE412">
        <v>4.2743000000000002</v>
      </c>
      <c r="CF412" t="b">
        <v>0</v>
      </c>
      <c r="CG412">
        <v>1</v>
      </c>
      <c r="CH412">
        <v>1845</v>
      </c>
      <c r="CL412">
        <v>0</v>
      </c>
      <c r="CM412">
        <v>3130433.7009834098</v>
      </c>
      <c r="CQ412">
        <v>0</v>
      </c>
      <c r="CR412" t="s">
        <v>59</v>
      </c>
    </row>
    <row r="413" spans="1:96" hidden="1" x14ac:dyDescent="0.55000000000000004">
      <c r="S413" t="s">
        <v>79</v>
      </c>
      <c r="T413" t="s">
        <v>472</v>
      </c>
      <c r="U413" t="s">
        <v>62</v>
      </c>
      <c r="V413" t="s">
        <v>473</v>
      </c>
      <c r="W413" t="s">
        <v>64</v>
      </c>
      <c r="X413">
        <v>1</v>
      </c>
      <c r="Y413">
        <v>0.116666666666666</v>
      </c>
      <c r="Z413">
        <v>0</v>
      </c>
      <c r="AB413">
        <v>1</v>
      </c>
      <c r="AC413">
        <v>889</v>
      </c>
      <c r="AD413">
        <v>0.7</v>
      </c>
      <c r="AE413">
        <v>13</v>
      </c>
      <c r="AI413" t="s">
        <v>59</v>
      </c>
      <c r="AJ413">
        <v>5</v>
      </c>
      <c r="AK413">
        <v>1</v>
      </c>
      <c r="AL413">
        <v>0</v>
      </c>
      <c r="AM413">
        <v>900051.33534962195</v>
      </c>
      <c r="AN413">
        <v>0</v>
      </c>
      <c r="AO413">
        <v>900051.33534962195</v>
      </c>
      <c r="AP413">
        <v>0</v>
      </c>
      <c r="AQ413">
        <v>0</v>
      </c>
      <c r="AR413">
        <v>0</v>
      </c>
      <c r="AS413">
        <v>3007743.36767588</v>
      </c>
      <c r="AT413">
        <v>0</v>
      </c>
      <c r="AU413">
        <v>0</v>
      </c>
      <c r="AV413">
        <v>0</v>
      </c>
      <c r="AW413">
        <v>0</v>
      </c>
      <c r="AX413">
        <v>0</v>
      </c>
      <c r="AY413">
        <v>0</v>
      </c>
      <c r="AZ413">
        <v>9592975.3272188194</v>
      </c>
      <c r="BA413">
        <v>0</v>
      </c>
      <c r="BB413">
        <v>0</v>
      </c>
      <c r="BC413">
        <v>0</v>
      </c>
      <c r="BD413">
        <v>0</v>
      </c>
      <c r="BE413">
        <v>3150179.6737236702</v>
      </c>
      <c r="BG413" t="s">
        <v>1310</v>
      </c>
      <c r="BH413" t="s">
        <v>607</v>
      </c>
      <c r="BN413" t="b">
        <v>0</v>
      </c>
      <c r="BS413">
        <v>889</v>
      </c>
      <c r="BT413">
        <v>3.8</v>
      </c>
      <c r="BU413" t="s">
        <v>67</v>
      </c>
      <c r="BV413">
        <v>2</v>
      </c>
      <c r="BW413">
        <v>0</v>
      </c>
      <c r="BX413">
        <v>5</v>
      </c>
      <c r="BY413">
        <v>443.27809999999999</v>
      </c>
      <c r="BZ413">
        <v>0</v>
      </c>
      <c r="CB413">
        <v>443.27809999999999</v>
      </c>
      <c r="CC413">
        <v>1</v>
      </c>
      <c r="CD413">
        <v>4.3605999999999998</v>
      </c>
      <c r="CE413">
        <v>4.3605999999999998</v>
      </c>
      <c r="CF413" t="b">
        <v>0</v>
      </c>
      <c r="CG413">
        <v>0</v>
      </c>
      <c r="CH413">
        <v>889</v>
      </c>
      <c r="CL413">
        <v>6</v>
      </c>
      <c r="CM413" s="1">
        <v>12600718.694894699</v>
      </c>
      <c r="CQ413">
        <v>0.76</v>
      </c>
      <c r="CR413" t="s">
        <v>59</v>
      </c>
    </row>
    <row r="414" spans="1:96" hidden="1" x14ac:dyDescent="0.55000000000000004">
      <c r="S414" t="s">
        <v>79</v>
      </c>
      <c r="T414" t="s">
        <v>219</v>
      </c>
      <c r="U414" t="s">
        <v>62</v>
      </c>
      <c r="V414" t="s">
        <v>220</v>
      </c>
      <c r="W414" t="s">
        <v>64</v>
      </c>
      <c r="X414">
        <v>0</v>
      </c>
      <c r="Y414">
        <v>0</v>
      </c>
      <c r="Z414">
        <v>0</v>
      </c>
      <c r="AB414">
        <v>0</v>
      </c>
      <c r="AC414">
        <v>926</v>
      </c>
      <c r="AD414">
        <v>0</v>
      </c>
      <c r="AE414">
        <v>-1</v>
      </c>
      <c r="AI414" t="s">
        <v>59</v>
      </c>
      <c r="AJ414">
        <v>2</v>
      </c>
      <c r="AK414">
        <v>0</v>
      </c>
      <c r="AL414">
        <v>0</v>
      </c>
      <c r="AM414">
        <v>221513.70040004599</v>
      </c>
      <c r="AN414">
        <v>0</v>
      </c>
      <c r="AO414">
        <v>221513.70040004599</v>
      </c>
      <c r="AP414">
        <v>0</v>
      </c>
      <c r="AQ414">
        <v>0</v>
      </c>
      <c r="AR414">
        <v>0</v>
      </c>
      <c r="AS414">
        <v>3101191.8056006501</v>
      </c>
      <c r="AT414">
        <v>0</v>
      </c>
      <c r="AU414">
        <v>0</v>
      </c>
      <c r="AV414">
        <v>0</v>
      </c>
      <c r="AW414">
        <v>0</v>
      </c>
      <c r="AX414">
        <v>0</v>
      </c>
      <c r="AY414">
        <v>0</v>
      </c>
      <c r="AZ414">
        <v>0</v>
      </c>
      <c r="BA414">
        <v>0</v>
      </c>
      <c r="BB414">
        <v>0</v>
      </c>
      <c r="BC414">
        <v>0</v>
      </c>
      <c r="BD414">
        <v>0</v>
      </c>
      <c r="BE414">
        <v>775297.951400163</v>
      </c>
      <c r="BG414" t="s">
        <v>1311</v>
      </c>
      <c r="BH414" t="s">
        <v>66</v>
      </c>
      <c r="BN414" t="b">
        <v>1</v>
      </c>
      <c r="BS414">
        <v>926</v>
      </c>
      <c r="BT414">
        <v>0</v>
      </c>
      <c r="BU414" t="s">
        <v>67</v>
      </c>
      <c r="BV414">
        <v>1</v>
      </c>
      <c r="BW414">
        <v>0</v>
      </c>
      <c r="BX414">
        <v>1</v>
      </c>
      <c r="BY414">
        <v>245.22640000000001</v>
      </c>
      <c r="BZ414">
        <v>0</v>
      </c>
      <c r="CB414">
        <v>245.22640000000001</v>
      </c>
      <c r="CC414" t="s">
        <v>68</v>
      </c>
      <c r="CD414">
        <v>4.1376999999999997</v>
      </c>
      <c r="CE414">
        <v>4.1376999999999997</v>
      </c>
      <c r="CF414" t="b">
        <v>0</v>
      </c>
      <c r="CG414">
        <v>1</v>
      </c>
      <c r="CH414">
        <v>926</v>
      </c>
      <c r="CL414">
        <v>0</v>
      </c>
      <c r="CM414">
        <v>3101191.8056006501</v>
      </c>
      <c r="CQ414">
        <v>0</v>
      </c>
      <c r="CR414" t="s">
        <v>59</v>
      </c>
    </row>
    <row r="415" spans="1:96" hidden="1" x14ac:dyDescent="0.55000000000000004">
      <c r="S415" t="s">
        <v>69</v>
      </c>
      <c r="T415" t="s">
        <v>88</v>
      </c>
      <c r="U415" t="s">
        <v>62</v>
      </c>
      <c r="V415" t="s">
        <v>89</v>
      </c>
      <c r="W415" t="s">
        <v>64</v>
      </c>
      <c r="X415">
        <v>1.8333333333333299</v>
      </c>
      <c r="Y415">
        <v>0</v>
      </c>
      <c r="Z415">
        <v>0</v>
      </c>
      <c r="AB415">
        <v>0.54545454545454497</v>
      </c>
      <c r="AC415">
        <v>1086</v>
      </c>
      <c r="AD415">
        <v>1</v>
      </c>
      <c r="AE415">
        <v>37</v>
      </c>
      <c r="AI415" t="s">
        <v>59</v>
      </c>
      <c r="AJ415">
        <v>2</v>
      </c>
      <c r="AK415">
        <v>3</v>
      </c>
      <c r="AL415" s="1">
        <v>17858724.887919299</v>
      </c>
      <c r="AM415">
        <v>3826869.61883986</v>
      </c>
      <c r="AN415">
        <v>0</v>
      </c>
      <c r="AO415">
        <v>3826869.61883986</v>
      </c>
      <c r="AP415">
        <v>0</v>
      </c>
      <c r="AQ415">
        <v>0</v>
      </c>
      <c r="AR415">
        <v>0</v>
      </c>
      <c r="AS415">
        <v>0</v>
      </c>
      <c r="AT415">
        <v>0</v>
      </c>
      <c r="AU415" s="1">
        <v>53576174.663758099</v>
      </c>
      <c r="AV415">
        <v>0</v>
      </c>
      <c r="AW415">
        <v>0</v>
      </c>
      <c r="AX415">
        <v>0</v>
      </c>
      <c r="AY415">
        <v>0</v>
      </c>
      <c r="AZ415">
        <v>0</v>
      </c>
      <c r="BA415">
        <v>0</v>
      </c>
      <c r="BB415">
        <v>0</v>
      </c>
      <c r="BC415">
        <v>0</v>
      </c>
      <c r="BD415">
        <v>0</v>
      </c>
      <c r="BE415">
        <v>0</v>
      </c>
      <c r="BG415" t="s">
        <v>1312</v>
      </c>
      <c r="BH415" t="s">
        <v>1313</v>
      </c>
      <c r="BN415" t="b">
        <v>0</v>
      </c>
      <c r="BS415">
        <v>1086</v>
      </c>
      <c r="BT415">
        <v>3.5</v>
      </c>
      <c r="BU415" t="s">
        <v>67</v>
      </c>
      <c r="BV415">
        <v>1</v>
      </c>
      <c r="BW415">
        <v>0</v>
      </c>
      <c r="BX415">
        <v>2</v>
      </c>
      <c r="BY415">
        <v>556.34849999999994</v>
      </c>
      <c r="BZ415">
        <v>0</v>
      </c>
      <c r="CB415">
        <v>556.34849999999994</v>
      </c>
      <c r="CC415">
        <v>0.83333333333333304</v>
      </c>
      <c r="CD415">
        <v>4.4592000000000001</v>
      </c>
      <c r="CE415">
        <v>4.4592000000000001</v>
      </c>
      <c r="CF415" t="b">
        <v>0</v>
      </c>
      <c r="CG415">
        <v>0</v>
      </c>
      <c r="CH415">
        <v>1086</v>
      </c>
      <c r="CL415">
        <v>0</v>
      </c>
      <c r="CM415" s="1">
        <v>53576174.663758099</v>
      </c>
      <c r="CQ415">
        <v>0.7</v>
      </c>
      <c r="CR415" t="s">
        <v>59</v>
      </c>
    </row>
    <row r="416" spans="1:96" hidden="1" x14ac:dyDescent="0.55000000000000004">
      <c r="S416" t="s">
        <v>79</v>
      </c>
      <c r="T416" t="s">
        <v>1082</v>
      </c>
      <c r="U416" t="s">
        <v>62</v>
      </c>
      <c r="V416" t="s">
        <v>1083</v>
      </c>
      <c r="W416" t="s">
        <v>64</v>
      </c>
      <c r="X416">
        <v>1.25</v>
      </c>
      <c r="Y416">
        <v>0.5</v>
      </c>
      <c r="Z416">
        <v>0</v>
      </c>
      <c r="AB416">
        <v>0.8</v>
      </c>
      <c r="AC416">
        <v>844</v>
      </c>
      <c r="AD416">
        <v>0.33333333333333298</v>
      </c>
      <c r="AE416">
        <v>18</v>
      </c>
      <c r="AI416" t="s">
        <v>59</v>
      </c>
      <c r="AJ416">
        <v>3</v>
      </c>
      <c r="AK416">
        <v>2</v>
      </c>
      <c r="AL416">
        <v>0</v>
      </c>
      <c r="AM416">
        <v>3158234.1088113198</v>
      </c>
      <c r="AN416">
        <v>0</v>
      </c>
      <c r="AO416">
        <v>3158234.1088113198</v>
      </c>
      <c r="AP416">
        <v>0</v>
      </c>
      <c r="AQ416" s="1">
        <v>23318088.794806901</v>
      </c>
      <c r="AR416">
        <v>0</v>
      </c>
      <c r="AS416">
        <v>5095970.9558186</v>
      </c>
      <c r="AT416">
        <v>0</v>
      </c>
      <c r="AU416">
        <v>0</v>
      </c>
      <c r="AV416">
        <v>0</v>
      </c>
      <c r="AW416">
        <v>0</v>
      </c>
      <c r="AX416">
        <v>0</v>
      </c>
      <c r="AY416">
        <v>0</v>
      </c>
      <c r="AZ416" s="1">
        <v>15801217.7727329</v>
      </c>
      <c r="BA416">
        <v>0</v>
      </c>
      <c r="BB416">
        <v>0</v>
      </c>
      <c r="BC416">
        <v>0</v>
      </c>
      <c r="BD416">
        <v>0</v>
      </c>
      <c r="BE416" s="1">
        <v>11053819.380839599</v>
      </c>
      <c r="BG416" t="s">
        <v>1314</v>
      </c>
      <c r="BH416" t="s">
        <v>402</v>
      </c>
      <c r="BN416" t="b">
        <v>0</v>
      </c>
      <c r="BS416">
        <v>844</v>
      </c>
      <c r="BT416">
        <v>2</v>
      </c>
      <c r="BU416" t="s">
        <v>67</v>
      </c>
      <c r="BV416">
        <v>3</v>
      </c>
      <c r="BW416">
        <v>0</v>
      </c>
      <c r="BX416">
        <v>3</v>
      </c>
      <c r="BY416">
        <v>478.35250000000002</v>
      </c>
      <c r="BZ416">
        <v>0</v>
      </c>
      <c r="CB416">
        <v>478.35250000000002</v>
      </c>
      <c r="CC416">
        <v>0.91666666666666596</v>
      </c>
      <c r="CD416">
        <v>4.7687999999999997</v>
      </c>
      <c r="CE416">
        <v>4.7687999999999997</v>
      </c>
      <c r="CF416" t="b">
        <v>0</v>
      </c>
      <c r="CG416">
        <v>0</v>
      </c>
      <c r="CH416">
        <v>844</v>
      </c>
      <c r="CL416">
        <v>6</v>
      </c>
      <c r="CM416" s="1">
        <v>44215277.523358501</v>
      </c>
      <c r="CQ416">
        <v>0.55555555555555503</v>
      </c>
      <c r="CR416" t="s">
        <v>59</v>
      </c>
    </row>
    <row r="417" spans="1:96" hidden="1" x14ac:dyDescent="0.55000000000000004">
      <c r="S417" t="s">
        <v>79</v>
      </c>
      <c r="T417" t="s">
        <v>219</v>
      </c>
      <c r="U417" t="s">
        <v>62</v>
      </c>
      <c r="V417" t="s">
        <v>220</v>
      </c>
      <c r="W417" t="s">
        <v>64</v>
      </c>
      <c r="X417">
        <v>0</v>
      </c>
      <c r="Y417">
        <v>0</v>
      </c>
      <c r="Z417">
        <v>0</v>
      </c>
      <c r="AB417">
        <v>0</v>
      </c>
      <c r="AC417">
        <v>802</v>
      </c>
      <c r="AD417">
        <v>0</v>
      </c>
      <c r="AE417">
        <v>-1</v>
      </c>
      <c r="AI417" t="s">
        <v>59</v>
      </c>
      <c r="AJ417">
        <v>2</v>
      </c>
      <c r="AK417">
        <v>0</v>
      </c>
      <c r="AL417">
        <v>0</v>
      </c>
      <c r="AM417">
        <v>516298.386633455</v>
      </c>
      <c r="AN417">
        <v>0</v>
      </c>
      <c r="AO417">
        <v>516298.386633455</v>
      </c>
      <c r="AP417">
        <v>0</v>
      </c>
      <c r="AQ417">
        <v>0</v>
      </c>
      <c r="AR417">
        <v>0</v>
      </c>
      <c r="AS417">
        <v>7228177.4128683703</v>
      </c>
      <c r="AT417">
        <v>0</v>
      </c>
      <c r="AU417">
        <v>0</v>
      </c>
      <c r="AV417">
        <v>0</v>
      </c>
      <c r="AW417">
        <v>0</v>
      </c>
      <c r="AX417">
        <v>0</v>
      </c>
      <c r="AY417">
        <v>0</v>
      </c>
      <c r="AZ417">
        <v>0</v>
      </c>
      <c r="BA417">
        <v>0</v>
      </c>
      <c r="BB417">
        <v>0</v>
      </c>
      <c r="BC417">
        <v>0</v>
      </c>
      <c r="BD417">
        <v>0</v>
      </c>
      <c r="BE417">
        <v>1807044.35321709</v>
      </c>
      <c r="BG417" t="s">
        <v>1315</v>
      </c>
      <c r="BH417" t="s">
        <v>66</v>
      </c>
      <c r="BN417" t="b">
        <v>1</v>
      </c>
      <c r="BS417">
        <v>802</v>
      </c>
      <c r="BT417">
        <v>0</v>
      </c>
      <c r="BU417" t="s">
        <v>67</v>
      </c>
      <c r="BV417">
        <v>1</v>
      </c>
      <c r="BW417">
        <v>0</v>
      </c>
      <c r="BX417">
        <v>1</v>
      </c>
      <c r="BY417">
        <v>429.2636</v>
      </c>
      <c r="BZ417">
        <v>0</v>
      </c>
      <c r="CB417">
        <v>429.2636</v>
      </c>
      <c r="CC417" t="s">
        <v>68</v>
      </c>
      <c r="CD417">
        <v>3.7705000000000002</v>
      </c>
      <c r="CE417">
        <v>3.7705000000000002</v>
      </c>
      <c r="CF417" t="b">
        <v>0</v>
      </c>
      <c r="CG417">
        <v>1</v>
      </c>
      <c r="CH417">
        <v>802</v>
      </c>
      <c r="CL417">
        <v>0</v>
      </c>
      <c r="CM417">
        <v>7228177.4128683703</v>
      </c>
      <c r="CQ417">
        <v>0</v>
      </c>
      <c r="CR417" t="s">
        <v>59</v>
      </c>
    </row>
    <row r="418" spans="1:96" hidden="1" x14ac:dyDescent="0.55000000000000004">
      <c r="S418" t="s">
        <v>69</v>
      </c>
      <c r="T418" t="s">
        <v>88</v>
      </c>
      <c r="U418" t="s">
        <v>62</v>
      </c>
      <c r="V418" t="s">
        <v>89</v>
      </c>
      <c r="W418" t="s">
        <v>64</v>
      </c>
      <c r="X418">
        <v>0</v>
      </c>
      <c r="Y418">
        <v>0</v>
      </c>
      <c r="Z418">
        <v>0</v>
      </c>
      <c r="AB418">
        <v>0</v>
      </c>
      <c r="AC418">
        <v>1117</v>
      </c>
      <c r="AD418">
        <v>0</v>
      </c>
      <c r="AE418">
        <v>-1</v>
      </c>
      <c r="AI418" t="s">
        <v>59</v>
      </c>
      <c r="AJ418">
        <v>2</v>
      </c>
      <c r="AK418">
        <v>0</v>
      </c>
      <c r="AL418">
        <v>2747566.3313903701</v>
      </c>
      <c r="AM418">
        <v>588764.21386936505</v>
      </c>
      <c r="AN418">
        <v>0</v>
      </c>
      <c r="AO418">
        <v>588764.21386936505</v>
      </c>
      <c r="AP418">
        <v>0</v>
      </c>
      <c r="AQ418">
        <v>0</v>
      </c>
      <c r="AR418">
        <v>0</v>
      </c>
      <c r="AS418">
        <v>0</v>
      </c>
      <c r="AT418">
        <v>0</v>
      </c>
      <c r="AU418">
        <v>8242698.99417111</v>
      </c>
      <c r="AV418">
        <v>0</v>
      </c>
      <c r="AW418">
        <v>0</v>
      </c>
      <c r="AX418">
        <v>0</v>
      </c>
      <c r="AY418">
        <v>0</v>
      </c>
      <c r="AZ418">
        <v>0</v>
      </c>
      <c r="BA418">
        <v>0</v>
      </c>
      <c r="BB418">
        <v>0</v>
      </c>
      <c r="BC418">
        <v>0</v>
      </c>
      <c r="BD418">
        <v>0</v>
      </c>
      <c r="BE418">
        <v>0</v>
      </c>
      <c r="BG418" t="s">
        <v>1316</v>
      </c>
      <c r="BH418" t="s">
        <v>66</v>
      </c>
      <c r="BN418" t="b">
        <v>1</v>
      </c>
      <c r="BS418">
        <v>1117</v>
      </c>
      <c r="BT418">
        <v>0</v>
      </c>
      <c r="BU418" t="s">
        <v>67</v>
      </c>
      <c r="BV418">
        <v>1</v>
      </c>
      <c r="BW418">
        <v>0</v>
      </c>
      <c r="BX418">
        <v>1</v>
      </c>
      <c r="BY418">
        <v>442.31630000000001</v>
      </c>
      <c r="BZ418">
        <v>0</v>
      </c>
      <c r="CB418">
        <v>442.31630000000001</v>
      </c>
      <c r="CC418" t="s">
        <v>68</v>
      </c>
      <c r="CD418">
        <v>3.5884999999999998</v>
      </c>
      <c r="CE418">
        <v>3.5884999999999998</v>
      </c>
      <c r="CF418" t="b">
        <v>0</v>
      </c>
      <c r="CG418">
        <v>1</v>
      </c>
      <c r="CH418">
        <v>1117</v>
      </c>
      <c r="CL418">
        <v>0</v>
      </c>
      <c r="CM418">
        <v>8242698.99417111</v>
      </c>
      <c r="CQ418">
        <v>0</v>
      </c>
      <c r="CR418" t="s">
        <v>59</v>
      </c>
    </row>
    <row r="419" spans="1:96" hidden="1" x14ac:dyDescent="0.55000000000000004">
      <c r="S419" t="s">
        <v>60</v>
      </c>
      <c r="T419" t="s">
        <v>61</v>
      </c>
      <c r="U419" t="s">
        <v>62</v>
      </c>
      <c r="V419" t="s">
        <v>63</v>
      </c>
      <c r="W419" t="s">
        <v>64</v>
      </c>
      <c r="X419">
        <v>0</v>
      </c>
      <c r="Y419">
        <v>0</v>
      </c>
      <c r="Z419">
        <v>0</v>
      </c>
      <c r="AB419">
        <v>0</v>
      </c>
      <c r="AC419">
        <v>1898</v>
      </c>
      <c r="AD419">
        <v>0</v>
      </c>
      <c r="AE419">
        <v>-1</v>
      </c>
      <c r="AI419" t="s">
        <v>59</v>
      </c>
      <c r="AJ419">
        <v>2</v>
      </c>
      <c r="AK419">
        <v>0</v>
      </c>
      <c r="AL419">
        <v>0</v>
      </c>
      <c r="AM419">
        <v>419706.74677074997</v>
      </c>
      <c r="AN419">
        <v>0</v>
      </c>
      <c r="AO419">
        <v>419706.74677074997</v>
      </c>
      <c r="AP419">
        <v>0</v>
      </c>
      <c r="AQ419">
        <v>0</v>
      </c>
      <c r="AR419">
        <v>5875894.4547905102</v>
      </c>
      <c r="AS419">
        <v>0</v>
      </c>
      <c r="AT419">
        <v>0</v>
      </c>
      <c r="AU419">
        <v>0</v>
      </c>
      <c r="AV419">
        <v>0</v>
      </c>
      <c r="AW419">
        <v>0</v>
      </c>
      <c r="AX419">
        <v>0</v>
      </c>
      <c r="AY419">
        <v>0</v>
      </c>
      <c r="AZ419">
        <v>0</v>
      </c>
      <c r="BA419">
        <v>0</v>
      </c>
      <c r="BB419">
        <v>0</v>
      </c>
      <c r="BC419">
        <v>0</v>
      </c>
      <c r="BD419">
        <v>0</v>
      </c>
      <c r="BE419">
        <v>0</v>
      </c>
      <c r="BG419" t="s">
        <v>1317</v>
      </c>
      <c r="BH419" t="s">
        <v>66</v>
      </c>
      <c r="BN419" t="b">
        <v>1</v>
      </c>
      <c r="BS419">
        <v>1898</v>
      </c>
      <c r="BT419">
        <v>0</v>
      </c>
      <c r="BU419" t="s">
        <v>67</v>
      </c>
      <c r="BV419">
        <v>1</v>
      </c>
      <c r="BW419">
        <v>0</v>
      </c>
      <c r="BX419">
        <v>1</v>
      </c>
      <c r="BY419">
        <v>345.16980000000001</v>
      </c>
      <c r="BZ419">
        <v>0</v>
      </c>
      <c r="CB419">
        <v>345.16980000000001</v>
      </c>
      <c r="CC419" t="s">
        <v>68</v>
      </c>
      <c r="CD419">
        <v>2.8146</v>
      </c>
      <c r="CE419">
        <v>2.8146</v>
      </c>
      <c r="CF419" t="b">
        <v>0</v>
      </c>
      <c r="CG419">
        <v>1</v>
      </c>
      <c r="CH419">
        <v>1898</v>
      </c>
      <c r="CL419">
        <v>0</v>
      </c>
      <c r="CM419">
        <v>5875894.4547905102</v>
      </c>
      <c r="CQ419">
        <v>0</v>
      </c>
      <c r="CR419" t="s">
        <v>59</v>
      </c>
    </row>
    <row r="420" spans="1:96" hidden="1" x14ac:dyDescent="0.55000000000000004">
      <c r="S420" t="s">
        <v>69</v>
      </c>
      <c r="T420" t="s">
        <v>88</v>
      </c>
      <c r="U420" t="s">
        <v>62</v>
      </c>
      <c r="V420" t="s">
        <v>89</v>
      </c>
      <c r="W420" t="s">
        <v>64</v>
      </c>
      <c r="X420">
        <v>0</v>
      </c>
      <c r="Y420">
        <v>0</v>
      </c>
      <c r="Z420">
        <v>0</v>
      </c>
      <c r="AB420">
        <v>0</v>
      </c>
      <c r="AC420">
        <v>1115</v>
      </c>
      <c r="AD420">
        <v>0</v>
      </c>
      <c r="AE420">
        <v>-1</v>
      </c>
      <c r="AI420" t="s">
        <v>59</v>
      </c>
      <c r="AJ420">
        <v>2</v>
      </c>
      <c r="AK420">
        <v>0</v>
      </c>
      <c r="AL420">
        <v>5587648.0773102203</v>
      </c>
      <c r="AM420">
        <v>1197353.15942362</v>
      </c>
      <c r="AN420">
        <v>0</v>
      </c>
      <c r="AO420">
        <v>1197353.15942362</v>
      </c>
      <c r="AP420">
        <v>0</v>
      </c>
      <c r="AQ420">
        <v>0</v>
      </c>
      <c r="AR420">
        <v>0</v>
      </c>
      <c r="AS420">
        <v>0</v>
      </c>
      <c r="AT420">
        <v>0</v>
      </c>
      <c r="AU420" s="1">
        <v>16762944.2319306</v>
      </c>
      <c r="AV420">
        <v>0</v>
      </c>
      <c r="AW420">
        <v>0</v>
      </c>
      <c r="AX420">
        <v>0</v>
      </c>
      <c r="AY420">
        <v>0</v>
      </c>
      <c r="AZ420">
        <v>0</v>
      </c>
      <c r="BA420">
        <v>0</v>
      </c>
      <c r="BB420">
        <v>0</v>
      </c>
      <c r="BC420">
        <v>0</v>
      </c>
      <c r="BD420">
        <v>0</v>
      </c>
      <c r="BE420">
        <v>0</v>
      </c>
      <c r="BG420" t="s">
        <v>1318</v>
      </c>
      <c r="BH420" t="s">
        <v>66</v>
      </c>
      <c r="BN420" t="b">
        <v>1</v>
      </c>
      <c r="BS420">
        <v>1115</v>
      </c>
      <c r="BT420">
        <v>0</v>
      </c>
      <c r="BU420" t="s">
        <v>67</v>
      </c>
      <c r="BV420">
        <v>1</v>
      </c>
      <c r="BW420">
        <v>0</v>
      </c>
      <c r="BX420">
        <v>1</v>
      </c>
      <c r="BY420">
        <v>584.37919999999997</v>
      </c>
      <c r="BZ420">
        <v>0</v>
      </c>
      <c r="CB420">
        <v>584.37919999999997</v>
      </c>
      <c r="CC420" t="s">
        <v>68</v>
      </c>
      <c r="CD420">
        <v>4.4592000000000001</v>
      </c>
      <c r="CE420">
        <v>4.4592000000000001</v>
      </c>
      <c r="CF420" t="b">
        <v>0</v>
      </c>
      <c r="CG420">
        <v>1</v>
      </c>
      <c r="CH420">
        <v>1115</v>
      </c>
      <c r="CL420">
        <v>0</v>
      </c>
      <c r="CM420" s="1">
        <v>16762944.2319306</v>
      </c>
      <c r="CQ420">
        <v>0</v>
      </c>
      <c r="CR420" t="s">
        <v>59</v>
      </c>
    </row>
    <row r="421" spans="1:96" x14ac:dyDescent="0.55000000000000004">
      <c r="A421" t="s">
        <v>242</v>
      </c>
      <c r="B421" t="s">
        <v>293</v>
      </c>
      <c r="C421" t="s">
        <v>294</v>
      </c>
      <c r="D421" t="s">
        <v>295</v>
      </c>
      <c r="E421" t="s">
        <v>296</v>
      </c>
      <c r="F421" t="s">
        <v>297</v>
      </c>
      <c r="G421" t="s">
        <v>122</v>
      </c>
      <c r="H421" t="s">
        <v>179</v>
      </c>
      <c r="I421" t="s">
        <v>147</v>
      </c>
      <c r="J421">
        <v>3</v>
      </c>
      <c r="K421" s="1">
        <v>3.0517600000000001E-5</v>
      </c>
      <c r="L421">
        <v>0.837529999999999</v>
      </c>
      <c r="M421">
        <v>0.111695</v>
      </c>
      <c r="N421" t="s">
        <v>298</v>
      </c>
      <c r="O421">
        <v>45</v>
      </c>
      <c r="P421" t="s">
        <v>299</v>
      </c>
      <c r="Q421" t="s">
        <v>300</v>
      </c>
      <c r="R421" t="s">
        <v>128</v>
      </c>
      <c r="S421" t="s">
        <v>79</v>
      </c>
      <c r="T421" t="s">
        <v>413</v>
      </c>
      <c r="U421" t="s">
        <v>62</v>
      </c>
      <c r="V421" t="s">
        <v>414</v>
      </c>
      <c r="W421" t="s">
        <v>64</v>
      </c>
      <c r="X421">
        <v>0</v>
      </c>
      <c r="Y421">
        <v>0</v>
      </c>
      <c r="Z421">
        <v>0</v>
      </c>
      <c r="AB421">
        <v>0</v>
      </c>
      <c r="AC421">
        <v>878</v>
      </c>
      <c r="AD421">
        <v>0</v>
      </c>
      <c r="AE421">
        <v>-1</v>
      </c>
      <c r="AF421" t="s">
        <v>293</v>
      </c>
      <c r="AG421" t="s">
        <v>294</v>
      </c>
      <c r="AH421" t="s">
        <v>295</v>
      </c>
      <c r="AI421" t="s">
        <v>59</v>
      </c>
      <c r="AJ421">
        <v>2</v>
      </c>
      <c r="AK421">
        <v>0</v>
      </c>
      <c r="AL421">
        <v>0</v>
      </c>
      <c r="AM421">
        <v>1691396.3389276899</v>
      </c>
      <c r="AN421">
        <v>0</v>
      </c>
      <c r="AO421">
        <v>1691396.3389276899</v>
      </c>
      <c r="AP421">
        <v>0</v>
      </c>
      <c r="AQ421" s="1">
        <v>12230853.819577301</v>
      </c>
      <c r="AR421">
        <v>0</v>
      </c>
      <c r="AS421">
        <v>3271617.7157709398</v>
      </c>
      <c r="AT421">
        <v>0</v>
      </c>
      <c r="AU421">
        <v>0</v>
      </c>
      <c r="AV421">
        <v>0</v>
      </c>
      <c r="AW421">
        <v>0</v>
      </c>
      <c r="AX421">
        <v>0</v>
      </c>
      <c r="AY421">
        <v>0</v>
      </c>
      <c r="AZ421">
        <v>4361752.2454808904</v>
      </c>
      <c r="BA421">
        <v>0</v>
      </c>
      <c r="BB421">
        <v>0</v>
      </c>
      <c r="BC421">
        <v>3815324.96415846</v>
      </c>
      <c r="BD421">
        <v>0</v>
      </c>
      <c r="BE421">
        <v>5919887.1862469204</v>
      </c>
      <c r="BF421" t="s">
        <v>296</v>
      </c>
      <c r="BG421" t="s">
        <v>2434</v>
      </c>
      <c r="BH421" t="s">
        <v>66</v>
      </c>
      <c r="BJ421" t="s">
        <v>297</v>
      </c>
      <c r="BK421" t="s">
        <v>122</v>
      </c>
      <c r="BL421" t="s">
        <v>179</v>
      </c>
      <c r="BM421" t="s">
        <v>147</v>
      </c>
      <c r="BN421" t="b">
        <v>1</v>
      </c>
      <c r="BO421">
        <v>3</v>
      </c>
      <c r="BP421" s="1">
        <v>3.0517600000000001E-5</v>
      </c>
      <c r="BQ421">
        <v>0.837529999999999</v>
      </c>
      <c r="BR421">
        <v>0.111695</v>
      </c>
      <c r="BS421">
        <v>878</v>
      </c>
      <c r="BT421">
        <v>0</v>
      </c>
      <c r="BU421" t="s">
        <v>67</v>
      </c>
      <c r="BV421">
        <v>4</v>
      </c>
      <c r="BW421">
        <v>0</v>
      </c>
      <c r="BX421">
        <v>1</v>
      </c>
      <c r="BY421">
        <v>273.22129999999999</v>
      </c>
      <c r="BZ421">
        <v>0</v>
      </c>
      <c r="CA421" t="s">
        <v>298</v>
      </c>
      <c r="CB421">
        <v>273.22129999999999</v>
      </c>
      <c r="CC421" t="s">
        <v>68</v>
      </c>
      <c r="CD421">
        <v>5.4949000000000003</v>
      </c>
      <c r="CE421">
        <v>5.4949000000000003</v>
      </c>
      <c r="CF421" t="b">
        <v>0</v>
      </c>
      <c r="CG421">
        <v>1</v>
      </c>
      <c r="CH421">
        <v>878</v>
      </c>
      <c r="CI421">
        <v>45</v>
      </c>
      <c r="CJ421" t="s">
        <v>299</v>
      </c>
      <c r="CK421" t="s">
        <v>300</v>
      </c>
      <c r="CL421">
        <v>0</v>
      </c>
      <c r="CM421" s="1">
        <v>23679548.7449876</v>
      </c>
      <c r="CN421" t="s">
        <v>128</v>
      </c>
      <c r="CQ421">
        <v>0</v>
      </c>
      <c r="CR421" t="s">
        <v>59</v>
      </c>
    </row>
    <row r="422" spans="1:96" x14ac:dyDescent="0.55000000000000004">
      <c r="A422" t="s">
        <v>466</v>
      </c>
      <c r="B422" t="s">
        <v>467</v>
      </c>
      <c r="C422" t="s">
        <v>143</v>
      </c>
      <c r="D422" t="s">
        <v>186</v>
      </c>
      <c r="E422" t="s">
        <v>468</v>
      </c>
      <c r="F422" t="s">
        <v>469</v>
      </c>
      <c r="G422" t="s">
        <v>247</v>
      </c>
      <c r="H422" t="s">
        <v>123</v>
      </c>
      <c r="I422" t="s">
        <v>147</v>
      </c>
      <c r="J422">
        <v>3</v>
      </c>
      <c r="K422">
        <v>5.0354000000000002E-4</v>
      </c>
      <c r="L422">
        <v>0.876031</v>
      </c>
      <c r="M422">
        <v>2.6338699999999999</v>
      </c>
      <c r="N422" t="s">
        <v>421</v>
      </c>
      <c r="O422">
        <v>26</v>
      </c>
      <c r="P422" t="s">
        <v>470</v>
      </c>
      <c r="Q422" t="s">
        <v>471</v>
      </c>
      <c r="R422" t="s">
        <v>128</v>
      </c>
      <c r="S422" t="s">
        <v>74</v>
      </c>
      <c r="T422" t="s">
        <v>170</v>
      </c>
      <c r="U422" t="s">
        <v>62</v>
      </c>
      <c r="V422" t="s">
        <v>171</v>
      </c>
      <c r="W422" t="s">
        <v>64</v>
      </c>
      <c r="X422">
        <v>2.70588235294117</v>
      </c>
      <c r="Y422">
        <v>0</v>
      </c>
      <c r="Z422">
        <v>0</v>
      </c>
      <c r="AB422">
        <v>0.36956521739130399</v>
      </c>
      <c r="AC422">
        <v>503</v>
      </c>
      <c r="AD422">
        <v>1</v>
      </c>
      <c r="AE422">
        <v>54</v>
      </c>
      <c r="AF422" t="s">
        <v>467</v>
      </c>
      <c r="AG422" t="s">
        <v>143</v>
      </c>
      <c r="AH422" t="s">
        <v>186</v>
      </c>
      <c r="AI422" t="s">
        <v>59</v>
      </c>
      <c r="AJ422">
        <v>5</v>
      </c>
      <c r="AK422">
        <v>5</v>
      </c>
      <c r="AL422">
        <v>1375741.60255225</v>
      </c>
      <c r="AM422">
        <v>1424898.9526251601</v>
      </c>
      <c r="AN422">
        <v>0</v>
      </c>
      <c r="AO422">
        <v>1424898.9526251601</v>
      </c>
      <c r="AP422">
        <v>0</v>
      </c>
      <c r="AQ422">
        <v>0</v>
      </c>
      <c r="AR422">
        <v>0</v>
      </c>
      <c r="AS422">
        <v>3220996.7730547301</v>
      </c>
      <c r="AT422">
        <v>0</v>
      </c>
      <c r="AU422">
        <v>0</v>
      </c>
      <c r="AV422">
        <v>0</v>
      </c>
      <c r="AW422">
        <v>0</v>
      </c>
      <c r="AX422">
        <v>0</v>
      </c>
      <c r="AY422">
        <v>0</v>
      </c>
      <c r="AZ422">
        <v>4887033.2242045803</v>
      </c>
      <c r="BA422">
        <v>4127224.8076567599</v>
      </c>
      <c r="BB422">
        <v>0</v>
      </c>
      <c r="BC422">
        <v>7713330.5318362704</v>
      </c>
      <c r="BD422">
        <v>0</v>
      </c>
      <c r="BE422">
        <v>3955340.1322738901</v>
      </c>
      <c r="BF422" t="s">
        <v>468</v>
      </c>
      <c r="BG422" t="s">
        <v>2390</v>
      </c>
      <c r="BH422" t="s">
        <v>236</v>
      </c>
      <c r="BJ422" t="s">
        <v>469</v>
      </c>
      <c r="BK422" t="s">
        <v>247</v>
      </c>
      <c r="BL422" t="s">
        <v>123</v>
      </c>
      <c r="BM422" t="s">
        <v>147</v>
      </c>
      <c r="BN422" t="b">
        <v>0</v>
      </c>
      <c r="BO422">
        <v>3</v>
      </c>
      <c r="BP422">
        <v>5.0354000000000002E-4</v>
      </c>
      <c r="BQ422">
        <v>0.876031</v>
      </c>
      <c r="BR422">
        <v>2.6338699999999999</v>
      </c>
      <c r="BS422">
        <v>503</v>
      </c>
      <c r="BT422">
        <v>6.2</v>
      </c>
      <c r="BU422" t="s">
        <v>67</v>
      </c>
      <c r="BV422">
        <v>4</v>
      </c>
      <c r="BW422">
        <v>0</v>
      </c>
      <c r="BX422">
        <v>5</v>
      </c>
      <c r="BY422">
        <v>191.17949999999999</v>
      </c>
      <c r="BZ422">
        <v>0</v>
      </c>
      <c r="CA422" t="s">
        <v>421</v>
      </c>
      <c r="CB422">
        <v>191.17949999999999</v>
      </c>
      <c r="CC422">
        <v>0.75630252100840301</v>
      </c>
      <c r="CD422">
        <v>5.3003999999999998</v>
      </c>
      <c r="CE422">
        <v>5.3003999999999998</v>
      </c>
      <c r="CF422" t="b">
        <v>0</v>
      </c>
      <c r="CG422">
        <v>0</v>
      </c>
      <c r="CH422">
        <v>503</v>
      </c>
      <c r="CI422">
        <v>26</v>
      </c>
      <c r="CJ422" t="s">
        <v>470</v>
      </c>
      <c r="CK422" t="s">
        <v>471</v>
      </c>
      <c r="CL422">
        <v>0</v>
      </c>
      <c r="CM422" s="1">
        <v>19948585.336752299</v>
      </c>
      <c r="CN422" t="s">
        <v>128</v>
      </c>
      <c r="CQ422">
        <v>0.77500000000000002</v>
      </c>
      <c r="CR422" t="s">
        <v>59</v>
      </c>
    </row>
    <row r="423" spans="1:96" x14ac:dyDescent="0.55000000000000004">
      <c r="A423" t="s">
        <v>173</v>
      </c>
      <c r="B423" t="s">
        <v>1923</v>
      </c>
      <c r="C423" t="s">
        <v>118</v>
      </c>
      <c r="D423" t="s">
        <v>175</v>
      </c>
      <c r="E423" t="s">
        <v>1924</v>
      </c>
      <c r="F423" t="s">
        <v>1925</v>
      </c>
      <c r="G423" t="s">
        <v>178</v>
      </c>
      <c r="H423" t="s">
        <v>179</v>
      </c>
      <c r="I423" t="s">
        <v>124</v>
      </c>
      <c r="J423">
        <v>1</v>
      </c>
      <c r="K423">
        <v>1.00708E-3</v>
      </c>
      <c r="L423">
        <v>0.80616699999999997</v>
      </c>
      <c r="M423">
        <v>3.6589699999999898</v>
      </c>
      <c r="N423" t="s">
        <v>180</v>
      </c>
      <c r="O423">
        <v>38</v>
      </c>
      <c r="P423" t="s">
        <v>1926</v>
      </c>
      <c r="Q423" t="s">
        <v>1927</v>
      </c>
      <c r="R423" t="s">
        <v>128</v>
      </c>
      <c r="S423" t="s">
        <v>79</v>
      </c>
      <c r="T423" t="s">
        <v>98</v>
      </c>
      <c r="U423" t="s">
        <v>62</v>
      </c>
      <c r="V423" t="s">
        <v>99</v>
      </c>
      <c r="W423" t="s">
        <v>64</v>
      </c>
      <c r="X423">
        <v>1</v>
      </c>
      <c r="Y423">
        <v>0</v>
      </c>
      <c r="Z423">
        <v>0</v>
      </c>
      <c r="AB423">
        <v>1</v>
      </c>
      <c r="AC423">
        <v>847</v>
      </c>
      <c r="AD423">
        <v>0</v>
      </c>
      <c r="AE423">
        <v>127</v>
      </c>
      <c r="AF423" t="s">
        <v>1923</v>
      </c>
      <c r="AG423" t="s">
        <v>118</v>
      </c>
      <c r="AH423" t="s">
        <v>175</v>
      </c>
      <c r="AI423" t="s">
        <v>59</v>
      </c>
      <c r="AJ423">
        <v>1</v>
      </c>
      <c r="AK423">
        <v>1</v>
      </c>
      <c r="AL423">
        <v>0</v>
      </c>
      <c r="AM423">
        <v>341462.01904845802</v>
      </c>
      <c r="AN423">
        <v>0</v>
      </c>
      <c r="AO423">
        <v>341462.01904845802</v>
      </c>
      <c r="AP423">
        <v>0</v>
      </c>
      <c r="AQ423">
        <v>0</v>
      </c>
      <c r="AR423">
        <v>0</v>
      </c>
      <c r="AS423">
        <v>3207515.9609908499</v>
      </c>
      <c r="AT423">
        <v>0</v>
      </c>
      <c r="AU423">
        <v>0</v>
      </c>
      <c r="AV423">
        <v>0</v>
      </c>
      <c r="AW423">
        <v>0</v>
      </c>
      <c r="AX423">
        <v>0</v>
      </c>
      <c r="AY423">
        <v>0</v>
      </c>
      <c r="AZ423">
        <v>0</v>
      </c>
      <c r="BA423">
        <v>0</v>
      </c>
      <c r="BB423">
        <v>0</v>
      </c>
      <c r="BC423">
        <v>1572952.30568756</v>
      </c>
      <c r="BD423">
        <v>0</v>
      </c>
      <c r="BE423">
        <v>1195117.0666696001</v>
      </c>
      <c r="BF423" t="s">
        <v>1924</v>
      </c>
      <c r="BG423" t="s">
        <v>2610</v>
      </c>
      <c r="BH423" t="s">
        <v>1929</v>
      </c>
      <c r="BJ423" t="s">
        <v>1925</v>
      </c>
      <c r="BK423" t="s">
        <v>178</v>
      </c>
      <c r="BL423" t="s">
        <v>179</v>
      </c>
      <c r="BM423" t="s">
        <v>124</v>
      </c>
      <c r="BN423" t="b">
        <v>0</v>
      </c>
      <c r="BO423">
        <v>1</v>
      </c>
      <c r="BP423">
        <v>1.00708E-3</v>
      </c>
      <c r="BQ423">
        <v>0.80616699999999997</v>
      </c>
      <c r="BR423">
        <v>3.6589699999999898</v>
      </c>
      <c r="BS423">
        <v>847</v>
      </c>
      <c r="BT423">
        <v>1</v>
      </c>
      <c r="BU423" t="s">
        <v>67</v>
      </c>
      <c r="BV423">
        <v>2</v>
      </c>
      <c r="BW423">
        <v>0</v>
      </c>
      <c r="BX423">
        <v>1</v>
      </c>
      <c r="BY423">
        <v>275.23700000000002</v>
      </c>
      <c r="BZ423">
        <v>0</v>
      </c>
      <c r="CA423" t="s">
        <v>180</v>
      </c>
      <c r="CB423">
        <v>275.23700000000002</v>
      </c>
      <c r="CC423">
        <v>1</v>
      </c>
      <c r="CD423">
        <v>4.0872000000000002</v>
      </c>
      <c r="CE423">
        <v>4.0872000000000002</v>
      </c>
      <c r="CF423" t="b">
        <v>0</v>
      </c>
      <c r="CG423">
        <v>0</v>
      </c>
      <c r="CH423">
        <v>847</v>
      </c>
      <c r="CI423">
        <v>38</v>
      </c>
      <c r="CJ423" t="s">
        <v>1926</v>
      </c>
      <c r="CK423" t="s">
        <v>1927</v>
      </c>
      <c r="CL423">
        <v>0</v>
      </c>
      <c r="CM423">
        <v>4780468.2666784097</v>
      </c>
      <c r="CN423" t="s">
        <v>128</v>
      </c>
      <c r="CQ423">
        <v>0</v>
      </c>
      <c r="CR423" t="s">
        <v>59</v>
      </c>
    </row>
    <row r="424" spans="1:96" hidden="1" x14ac:dyDescent="0.55000000000000004">
      <c r="S424" t="s">
        <v>79</v>
      </c>
      <c r="T424" t="s">
        <v>219</v>
      </c>
      <c r="U424" t="s">
        <v>62</v>
      </c>
      <c r="V424" t="s">
        <v>220</v>
      </c>
      <c r="W424" t="s">
        <v>64</v>
      </c>
      <c r="X424">
        <v>4.71875</v>
      </c>
      <c r="Y424">
        <v>1.0608660563663E-3</v>
      </c>
      <c r="Z424">
        <v>0</v>
      </c>
      <c r="AB424">
        <v>0.211920529801324</v>
      </c>
      <c r="AC424">
        <v>762</v>
      </c>
      <c r="AD424">
        <v>0.66666666666666596</v>
      </c>
      <c r="AE424">
        <v>4</v>
      </c>
      <c r="AI424" t="s">
        <v>59</v>
      </c>
      <c r="AJ424">
        <v>6</v>
      </c>
      <c r="AK424">
        <v>12</v>
      </c>
      <c r="AL424">
        <v>0</v>
      </c>
      <c r="AM424">
        <v>521907.65960117901</v>
      </c>
      <c r="AN424">
        <v>0</v>
      </c>
      <c r="AO424">
        <v>521907.65960117901</v>
      </c>
      <c r="AP424">
        <v>0</v>
      </c>
      <c r="AQ424">
        <v>0</v>
      </c>
      <c r="AR424">
        <v>0</v>
      </c>
      <c r="AS424">
        <v>7306707.23441651</v>
      </c>
      <c r="AT424">
        <v>0</v>
      </c>
      <c r="AU424">
        <v>0</v>
      </c>
      <c r="AV424">
        <v>0</v>
      </c>
      <c r="AW424">
        <v>0</v>
      </c>
      <c r="AX424">
        <v>0</v>
      </c>
      <c r="AY424">
        <v>0</v>
      </c>
      <c r="AZ424">
        <v>0</v>
      </c>
      <c r="BA424">
        <v>0</v>
      </c>
      <c r="BB424">
        <v>0</v>
      </c>
      <c r="BC424">
        <v>0</v>
      </c>
      <c r="BD424">
        <v>0</v>
      </c>
      <c r="BE424">
        <v>1826676.80860412</v>
      </c>
      <c r="BG424" t="s">
        <v>1332</v>
      </c>
      <c r="BH424" t="s">
        <v>196</v>
      </c>
      <c r="BN424" t="b">
        <v>0</v>
      </c>
      <c r="BS424">
        <v>762</v>
      </c>
      <c r="BT424">
        <v>8.1666666666666607</v>
      </c>
      <c r="BU424" t="s">
        <v>67</v>
      </c>
      <c r="BV424">
        <v>1</v>
      </c>
      <c r="BW424">
        <v>0</v>
      </c>
      <c r="BX424">
        <v>6</v>
      </c>
      <c r="BY424">
        <v>337.25299999999999</v>
      </c>
      <c r="BZ424">
        <v>0</v>
      </c>
      <c r="CB424">
        <v>337.25299999999999</v>
      </c>
      <c r="CC424">
        <v>0.62812500000000004</v>
      </c>
      <c r="CD424">
        <v>4.2214999999999998</v>
      </c>
      <c r="CE424">
        <v>4.2214999999999998</v>
      </c>
      <c r="CF424" t="b">
        <v>0</v>
      </c>
      <c r="CG424">
        <v>0</v>
      </c>
      <c r="CH424">
        <v>762</v>
      </c>
      <c r="CL424">
        <v>110</v>
      </c>
      <c r="CM424">
        <v>7306707.23441651</v>
      </c>
      <c r="CQ424">
        <v>0.54444444444444395</v>
      </c>
      <c r="CR424" t="s">
        <v>59</v>
      </c>
    </row>
    <row r="425" spans="1:96" hidden="1" x14ac:dyDescent="0.55000000000000004">
      <c r="S425" t="s">
        <v>137</v>
      </c>
      <c r="T425" t="s">
        <v>853</v>
      </c>
      <c r="U425" t="s">
        <v>62</v>
      </c>
      <c r="V425" t="s">
        <v>854</v>
      </c>
      <c r="W425" t="s">
        <v>64</v>
      </c>
      <c r="X425">
        <v>0</v>
      </c>
      <c r="Y425">
        <v>0</v>
      </c>
      <c r="Z425">
        <v>0</v>
      </c>
      <c r="AB425">
        <v>0</v>
      </c>
      <c r="AC425">
        <v>454</v>
      </c>
      <c r="AD425">
        <v>0</v>
      </c>
      <c r="AE425">
        <v>-1</v>
      </c>
      <c r="AI425" t="s">
        <v>59</v>
      </c>
      <c r="AJ425">
        <v>2</v>
      </c>
      <c r="AK425">
        <v>0</v>
      </c>
      <c r="AL425">
        <v>2893214.44283529</v>
      </c>
      <c r="AM425">
        <v>1151074.9493058601</v>
      </c>
      <c r="AN425">
        <v>3717702.9808880901</v>
      </c>
      <c r="AO425">
        <v>1151074.9493058601</v>
      </c>
      <c r="AP425">
        <v>0</v>
      </c>
      <c r="AQ425">
        <v>0</v>
      </c>
      <c r="AR425">
        <v>0</v>
      </c>
      <c r="AS425">
        <v>0</v>
      </c>
      <c r="AT425">
        <v>0</v>
      </c>
      <c r="AU425">
        <v>0</v>
      </c>
      <c r="AV425">
        <v>0</v>
      </c>
      <c r="AW425">
        <v>0</v>
      </c>
      <c r="AX425">
        <v>0</v>
      </c>
      <c r="AY425">
        <v>0</v>
      </c>
      <c r="AZ425">
        <v>0</v>
      </c>
      <c r="BA425">
        <v>8679643.3285058793</v>
      </c>
      <c r="BB425">
        <v>0</v>
      </c>
      <c r="BC425">
        <v>0</v>
      </c>
      <c r="BD425">
        <v>7435405.9617761904</v>
      </c>
      <c r="BE425">
        <v>0</v>
      </c>
      <c r="BG425" t="s">
        <v>1333</v>
      </c>
      <c r="BH425" t="s">
        <v>66</v>
      </c>
      <c r="BN425" t="b">
        <v>1</v>
      </c>
      <c r="BS425">
        <v>454</v>
      </c>
      <c r="BT425">
        <v>0</v>
      </c>
      <c r="BU425" t="s">
        <v>67</v>
      </c>
      <c r="BV425">
        <v>2</v>
      </c>
      <c r="BW425">
        <v>0</v>
      </c>
      <c r="BX425">
        <v>1</v>
      </c>
      <c r="BY425">
        <v>731.29240000000004</v>
      </c>
      <c r="BZ425">
        <v>0</v>
      </c>
      <c r="CB425">
        <v>731.29240000000004</v>
      </c>
      <c r="CC425" t="s">
        <v>68</v>
      </c>
      <c r="CD425">
        <v>3.0428000000000002</v>
      </c>
      <c r="CE425">
        <v>3.0428000000000002</v>
      </c>
      <c r="CF425" t="b">
        <v>0</v>
      </c>
      <c r="CG425">
        <v>1</v>
      </c>
      <c r="CH425">
        <v>454</v>
      </c>
      <c r="CL425">
        <v>0</v>
      </c>
      <c r="CM425" s="1">
        <v>16115049.290282</v>
      </c>
      <c r="CQ425">
        <v>0</v>
      </c>
      <c r="CR425" t="s">
        <v>59</v>
      </c>
    </row>
    <row r="426" spans="1:96" x14ac:dyDescent="0.55000000000000004">
      <c r="A426" t="s">
        <v>242</v>
      </c>
      <c r="B426" t="s">
        <v>554</v>
      </c>
      <c r="C426" t="s">
        <v>143</v>
      </c>
      <c r="D426" t="s">
        <v>418</v>
      </c>
      <c r="E426" t="s">
        <v>555</v>
      </c>
      <c r="F426" t="s">
        <v>556</v>
      </c>
      <c r="G426" t="s">
        <v>215</v>
      </c>
      <c r="H426" t="s">
        <v>123</v>
      </c>
      <c r="I426" t="s">
        <v>147</v>
      </c>
      <c r="J426">
        <v>3</v>
      </c>
      <c r="K426">
        <v>3.0517599999999999E-4</v>
      </c>
      <c r="L426">
        <v>0.81344399999999994</v>
      </c>
      <c r="M426">
        <v>1.1682699999999999</v>
      </c>
      <c r="N426" t="s">
        <v>421</v>
      </c>
      <c r="O426">
        <v>34</v>
      </c>
      <c r="P426" t="s">
        <v>557</v>
      </c>
      <c r="Q426" t="s">
        <v>558</v>
      </c>
      <c r="R426" t="s">
        <v>128</v>
      </c>
      <c r="S426" t="s">
        <v>74</v>
      </c>
      <c r="T426" t="s">
        <v>75</v>
      </c>
      <c r="U426" t="s">
        <v>62</v>
      </c>
      <c r="V426" t="s">
        <v>76</v>
      </c>
      <c r="W426" t="s">
        <v>64</v>
      </c>
      <c r="X426">
        <v>1.3333333333333299</v>
      </c>
      <c r="Y426">
        <v>0</v>
      </c>
      <c r="Z426">
        <v>0</v>
      </c>
      <c r="AB426">
        <v>0.75</v>
      </c>
      <c r="AC426">
        <v>564</v>
      </c>
      <c r="AD426">
        <v>1</v>
      </c>
      <c r="AE426">
        <v>28</v>
      </c>
      <c r="AF426" t="s">
        <v>554</v>
      </c>
      <c r="AG426" t="s">
        <v>143</v>
      </c>
      <c r="AH426" t="s">
        <v>418</v>
      </c>
      <c r="AI426" t="s">
        <v>59</v>
      </c>
      <c r="AJ426">
        <v>2</v>
      </c>
      <c r="AK426">
        <v>2</v>
      </c>
      <c r="AL426">
        <v>651694.62954519398</v>
      </c>
      <c r="AM426">
        <v>1084599.7380542001</v>
      </c>
      <c r="AN426">
        <v>0</v>
      </c>
      <c r="AO426">
        <v>1084599.7380542001</v>
      </c>
      <c r="AP426">
        <v>0</v>
      </c>
      <c r="AQ426">
        <v>5740872.0085994201</v>
      </c>
      <c r="AR426">
        <v>0</v>
      </c>
      <c r="AS426">
        <v>2949294.3137126798</v>
      </c>
      <c r="AT426">
        <v>0</v>
      </c>
      <c r="AU426">
        <v>0</v>
      </c>
      <c r="AV426">
        <v>0</v>
      </c>
      <c r="AW426">
        <v>0</v>
      </c>
      <c r="AX426">
        <v>0</v>
      </c>
      <c r="AY426">
        <v>0</v>
      </c>
      <c r="AZ426">
        <v>2440116.8242544699</v>
      </c>
      <c r="BA426">
        <v>1955083.88863558</v>
      </c>
      <c r="BB426">
        <v>0</v>
      </c>
      <c r="BC426">
        <v>2099029.2975566401</v>
      </c>
      <c r="BD426">
        <v>0</v>
      </c>
      <c r="BE426">
        <v>3307328.1110307998</v>
      </c>
      <c r="BF426" t="s">
        <v>555</v>
      </c>
      <c r="BG426" t="s">
        <v>2156</v>
      </c>
      <c r="BH426" t="s">
        <v>1851</v>
      </c>
      <c r="BJ426" t="s">
        <v>556</v>
      </c>
      <c r="BK426" t="s">
        <v>215</v>
      </c>
      <c r="BL426" t="s">
        <v>123</v>
      </c>
      <c r="BM426" t="s">
        <v>147</v>
      </c>
      <c r="BN426" t="b">
        <v>0</v>
      </c>
      <c r="BO426">
        <v>3</v>
      </c>
      <c r="BP426">
        <v>3.0517599999999999E-4</v>
      </c>
      <c r="BQ426">
        <v>0.81344399999999994</v>
      </c>
      <c r="BR426">
        <v>1.1682699999999999</v>
      </c>
      <c r="BS426">
        <v>564</v>
      </c>
      <c r="BT426">
        <v>3</v>
      </c>
      <c r="BU426" t="s">
        <v>67</v>
      </c>
      <c r="BV426">
        <v>5</v>
      </c>
      <c r="BW426">
        <v>0</v>
      </c>
      <c r="BX426">
        <v>2</v>
      </c>
      <c r="BY426">
        <v>261.22129999999999</v>
      </c>
      <c r="BZ426">
        <v>0</v>
      </c>
      <c r="CA426" t="s">
        <v>421</v>
      </c>
      <c r="CB426">
        <v>261.22129999999999</v>
      </c>
      <c r="CC426">
        <v>0.88888888888888895</v>
      </c>
      <c r="CD426">
        <v>5.4721000000000002</v>
      </c>
      <c r="CE426">
        <v>5.4721000000000002</v>
      </c>
      <c r="CF426" t="b">
        <v>0</v>
      </c>
      <c r="CG426">
        <v>0</v>
      </c>
      <c r="CH426">
        <v>564</v>
      </c>
      <c r="CI426">
        <v>34</v>
      </c>
      <c r="CJ426" t="s">
        <v>557</v>
      </c>
      <c r="CK426" t="s">
        <v>558</v>
      </c>
      <c r="CL426">
        <v>0</v>
      </c>
      <c r="CM426" s="1">
        <v>15184396.332758799</v>
      </c>
      <c r="CN426" t="s">
        <v>128</v>
      </c>
      <c r="CQ426">
        <v>1</v>
      </c>
      <c r="CR426" t="s">
        <v>59</v>
      </c>
    </row>
    <row r="427" spans="1:96" hidden="1" x14ac:dyDescent="0.55000000000000004">
      <c r="S427" t="s">
        <v>60</v>
      </c>
      <c r="T427" t="s">
        <v>61</v>
      </c>
      <c r="U427" t="s">
        <v>62</v>
      </c>
      <c r="V427" t="s">
        <v>63</v>
      </c>
      <c r="W427" t="s">
        <v>64</v>
      </c>
      <c r="X427">
        <v>0</v>
      </c>
      <c r="Y427">
        <v>0</v>
      </c>
      <c r="Z427">
        <v>0</v>
      </c>
      <c r="AB427">
        <v>0</v>
      </c>
      <c r="AC427">
        <v>1932</v>
      </c>
      <c r="AD427">
        <v>0</v>
      </c>
      <c r="AE427">
        <v>-1</v>
      </c>
      <c r="AI427" t="s">
        <v>59</v>
      </c>
      <c r="AJ427">
        <v>2</v>
      </c>
      <c r="AK427">
        <v>0</v>
      </c>
      <c r="AL427">
        <v>0</v>
      </c>
      <c r="AM427">
        <v>360675.514425539</v>
      </c>
      <c r="AN427">
        <v>0</v>
      </c>
      <c r="AO427">
        <v>360675.514425539</v>
      </c>
      <c r="AP427">
        <v>0</v>
      </c>
      <c r="AQ427">
        <v>0</v>
      </c>
      <c r="AR427">
        <v>5049457.2019575499</v>
      </c>
      <c r="AS427">
        <v>0</v>
      </c>
      <c r="AT427">
        <v>0</v>
      </c>
      <c r="AU427">
        <v>0</v>
      </c>
      <c r="AV427">
        <v>0</v>
      </c>
      <c r="AW427">
        <v>0</v>
      </c>
      <c r="AX427">
        <v>0</v>
      </c>
      <c r="AY427">
        <v>0</v>
      </c>
      <c r="AZ427">
        <v>0</v>
      </c>
      <c r="BA427">
        <v>0</v>
      </c>
      <c r="BB427">
        <v>0</v>
      </c>
      <c r="BC427">
        <v>0</v>
      </c>
      <c r="BD427">
        <v>0</v>
      </c>
      <c r="BE427">
        <v>0</v>
      </c>
      <c r="BG427" t="s">
        <v>1335</v>
      </c>
      <c r="BH427" t="s">
        <v>66</v>
      </c>
      <c r="BN427" t="b">
        <v>1</v>
      </c>
      <c r="BS427">
        <v>1932</v>
      </c>
      <c r="BT427">
        <v>0</v>
      </c>
      <c r="BU427" t="s">
        <v>67</v>
      </c>
      <c r="BV427">
        <v>1</v>
      </c>
      <c r="BW427">
        <v>0</v>
      </c>
      <c r="BX427">
        <v>1</v>
      </c>
      <c r="BY427">
        <v>422.20179999999999</v>
      </c>
      <c r="BZ427">
        <v>0</v>
      </c>
      <c r="CB427">
        <v>422.20179999999999</v>
      </c>
      <c r="CC427" t="s">
        <v>68</v>
      </c>
      <c r="CD427">
        <v>0.54669999999999996</v>
      </c>
      <c r="CE427">
        <v>0.54669999999999996</v>
      </c>
      <c r="CF427" t="b">
        <v>0</v>
      </c>
      <c r="CG427">
        <v>1</v>
      </c>
      <c r="CH427">
        <v>1932</v>
      </c>
      <c r="CL427">
        <v>0</v>
      </c>
      <c r="CM427">
        <v>5049457.2019575499</v>
      </c>
      <c r="CQ427">
        <v>0</v>
      </c>
      <c r="CR427" t="s">
        <v>59</v>
      </c>
    </row>
    <row r="428" spans="1:96" hidden="1" x14ac:dyDescent="0.55000000000000004">
      <c r="S428" t="s">
        <v>60</v>
      </c>
      <c r="T428" t="s">
        <v>61</v>
      </c>
      <c r="U428" t="s">
        <v>62</v>
      </c>
      <c r="V428" t="s">
        <v>63</v>
      </c>
      <c r="W428" t="s">
        <v>64</v>
      </c>
      <c r="X428">
        <v>1</v>
      </c>
      <c r="Y428">
        <v>0</v>
      </c>
      <c r="Z428">
        <v>0</v>
      </c>
      <c r="AB428">
        <v>1</v>
      </c>
      <c r="AC428">
        <v>1892</v>
      </c>
      <c r="AD428">
        <v>1</v>
      </c>
      <c r="AE428">
        <v>72</v>
      </c>
      <c r="AI428" t="s">
        <v>59</v>
      </c>
      <c r="AJ428">
        <v>2</v>
      </c>
      <c r="AK428">
        <v>1</v>
      </c>
      <c r="AL428">
        <v>0</v>
      </c>
      <c r="AM428">
        <v>1143894.89737761</v>
      </c>
      <c r="AN428">
        <v>0</v>
      </c>
      <c r="AO428">
        <v>1143894.89737761</v>
      </c>
      <c r="AP428">
        <v>0</v>
      </c>
      <c r="AQ428">
        <v>0</v>
      </c>
      <c r="AR428" s="1">
        <v>16014528.5632865</v>
      </c>
      <c r="AS428">
        <v>0</v>
      </c>
      <c r="AT428">
        <v>0</v>
      </c>
      <c r="AU428">
        <v>0</v>
      </c>
      <c r="AV428">
        <v>0</v>
      </c>
      <c r="AW428">
        <v>0</v>
      </c>
      <c r="AX428">
        <v>0</v>
      </c>
      <c r="AY428">
        <v>0</v>
      </c>
      <c r="AZ428">
        <v>0</v>
      </c>
      <c r="BA428">
        <v>0</v>
      </c>
      <c r="BB428">
        <v>0</v>
      </c>
      <c r="BC428">
        <v>0</v>
      </c>
      <c r="BD428">
        <v>0</v>
      </c>
      <c r="BE428">
        <v>0</v>
      </c>
      <c r="BG428" t="s">
        <v>1336</v>
      </c>
      <c r="BH428" t="s">
        <v>1337</v>
      </c>
      <c r="BN428" t="b">
        <v>0</v>
      </c>
      <c r="BS428">
        <v>1892</v>
      </c>
      <c r="BT428">
        <v>2</v>
      </c>
      <c r="BU428" t="s">
        <v>67</v>
      </c>
      <c r="BV428">
        <v>1</v>
      </c>
      <c r="BW428">
        <v>0</v>
      </c>
      <c r="BX428">
        <v>2</v>
      </c>
      <c r="BY428">
        <v>329.17500000000001</v>
      </c>
      <c r="BZ428">
        <v>0</v>
      </c>
      <c r="CB428">
        <v>329.17500000000001</v>
      </c>
      <c r="CC428">
        <v>1</v>
      </c>
      <c r="CD428">
        <v>4.8461999999999996</v>
      </c>
      <c r="CE428">
        <v>4.8461999999999996</v>
      </c>
      <c r="CF428" t="b">
        <v>0</v>
      </c>
      <c r="CG428">
        <v>0</v>
      </c>
      <c r="CH428">
        <v>1892</v>
      </c>
      <c r="CL428">
        <v>0</v>
      </c>
      <c r="CM428" s="1">
        <v>16014528.5632865</v>
      </c>
      <c r="CQ428">
        <v>1</v>
      </c>
      <c r="CR428" t="s">
        <v>59</v>
      </c>
    </row>
    <row r="429" spans="1:96" hidden="1" x14ac:dyDescent="0.55000000000000004">
      <c r="S429" t="s">
        <v>74</v>
      </c>
      <c r="T429" t="s">
        <v>91</v>
      </c>
      <c r="U429" t="s">
        <v>62</v>
      </c>
      <c r="V429" t="s">
        <v>92</v>
      </c>
      <c r="W429" t="s">
        <v>64</v>
      </c>
      <c r="X429">
        <v>3.5</v>
      </c>
      <c r="Y429">
        <v>0</v>
      </c>
      <c r="Z429">
        <v>0</v>
      </c>
      <c r="AB429">
        <v>0.28571428571428498</v>
      </c>
      <c r="AC429">
        <v>534</v>
      </c>
      <c r="AD429">
        <v>1</v>
      </c>
      <c r="AE429">
        <v>39</v>
      </c>
      <c r="AI429" t="s">
        <v>59</v>
      </c>
      <c r="AJ429">
        <v>5</v>
      </c>
      <c r="AK429">
        <v>7</v>
      </c>
      <c r="AL429">
        <v>1077574.66906123</v>
      </c>
      <c r="AM429">
        <v>898893.73534563195</v>
      </c>
      <c r="AN429">
        <v>0</v>
      </c>
      <c r="AO429">
        <v>898893.73534563195</v>
      </c>
      <c r="AP429">
        <v>0</v>
      </c>
      <c r="AQ429">
        <v>0</v>
      </c>
      <c r="AR429">
        <v>0</v>
      </c>
      <c r="AS429">
        <v>0</v>
      </c>
      <c r="AT429">
        <v>0</v>
      </c>
      <c r="AU429">
        <v>0</v>
      </c>
      <c r="AV429">
        <v>0</v>
      </c>
      <c r="AW429">
        <v>0</v>
      </c>
      <c r="AX429">
        <v>0</v>
      </c>
      <c r="AY429">
        <v>0</v>
      </c>
      <c r="AZ429">
        <v>0</v>
      </c>
      <c r="BA429">
        <v>3232724.0071836999</v>
      </c>
      <c r="BB429">
        <v>0</v>
      </c>
      <c r="BC429">
        <v>9351788.2876551393</v>
      </c>
      <c r="BD429">
        <v>0</v>
      </c>
      <c r="BE429">
        <v>2337947.0719137802</v>
      </c>
      <c r="BG429" t="s">
        <v>1338</v>
      </c>
      <c r="BH429" t="s">
        <v>94</v>
      </c>
      <c r="BN429" t="b">
        <v>0</v>
      </c>
      <c r="BS429">
        <v>534</v>
      </c>
      <c r="BT429">
        <v>6</v>
      </c>
      <c r="BU429" t="s">
        <v>67</v>
      </c>
      <c r="BV429">
        <v>2</v>
      </c>
      <c r="BW429">
        <v>0</v>
      </c>
      <c r="BX429">
        <v>5</v>
      </c>
      <c r="BY429">
        <v>245.22620000000001</v>
      </c>
      <c r="BZ429">
        <v>0</v>
      </c>
      <c r="CB429">
        <v>245.22620000000001</v>
      </c>
      <c r="CC429">
        <v>0.75</v>
      </c>
      <c r="CD429">
        <v>6.2622</v>
      </c>
      <c r="CE429">
        <v>6.2622</v>
      </c>
      <c r="CF429" t="b">
        <v>0</v>
      </c>
      <c r="CG429">
        <v>0</v>
      </c>
      <c r="CH429">
        <v>534</v>
      </c>
      <c r="CL429">
        <v>0</v>
      </c>
      <c r="CM429" s="1">
        <v>12584512.294838799</v>
      </c>
      <c r="CQ429">
        <v>0.6</v>
      </c>
      <c r="CR429" t="s">
        <v>59</v>
      </c>
    </row>
    <row r="430" spans="1:96" hidden="1" x14ac:dyDescent="0.55000000000000004">
      <c r="S430" t="s">
        <v>102</v>
      </c>
      <c r="T430" t="s">
        <v>1339</v>
      </c>
      <c r="U430" t="s">
        <v>62</v>
      </c>
      <c r="V430" t="s">
        <v>1340</v>
      </c>
      <c r="W430" t="s">
        <v>64</v>
      </c>
      <c r="X430">
        <v>2.13043478260869</v>
      </c>
      <c r="Y430">
        <v>5.9263441872137501E-2</v>
      </c>
      <c r="Z430">
        <v>0</v>
      </c>
      <c r="AB430">
        <v>0.46938775510204001</v>
      </c>
      <c r="AC430">
        <v>180</v>
      </c>
      <c r="AD430">
        <v>0.53333333333333299</v>
      </c>
      <c r="AE430">
        <v>47</v>
      </c>
      <c r="AI430" t="s">
        <v>59</v>
      </c>
      <c r="AJ430">
        <v>6</v>
      </c>
      <c r="AK430">
        <v>4</v>
      </c>
      <c r="AL430">
        <v>1351737.5700577199</v>
      </c>
      <c r="AM430" s="1">
        <v>14676956.1700406</v>
      </c>
      <c r="AN430">
        <v>7038504.86599035</v>
      </c>
      <c r="AO430" s="1">
        <v>14676956.1700406</v>
      </c>
      <c r="AP430" s="1">
        <v>30303635.2314125</v>
      </c>
      <c r="AQ430" s="1">
        <v>10662857.5440525</v>
      </c>
      <c r="AR430" s="1">
        <v>28520945.517198302</v>
      </c>
      <c r="AS430">
        <v>6568956.1133190896</v>
      </c>
      <c r="AT430" s="1">
        <v>24836150.420201398</v>
      </c>
      <c r="AU430">
        <v>4055212.7101731598</v>
      </c>
      <c r="AV430">
        <v>0</v>
      </c>
      <c r="AW430" s="1">
        <v>25684340.659120198</v>
      </c>
      <c r="AX430" s="1">
        <v>44313582.608899198</v>
      </c>
      <c r="AY430" s="1">
        <v>26380467.237429399</v>
      </c>
      <c r="AZ430">
        <v>4438306.3077655304</v>
      </c>
      <c r="BA430">
        <v>0</v>
      </c>
      <c r="BB430">
        <v>9265532.6025171895</v>
      </c>
      <c r="BC430" s="1">
        <v>15939557.530428899</v>
      </c>
      <c r="BD430">
        <v>4811477.1294635003</v>
      </c>
      <c r="BE430">
        <v>9402419.3738915399</v>
      </c>
      <c r="BG430" t="s">
        <v>1341</v>
      </c>
      <c r="BH430" t="s">
        <v>157</v>
      </c>
      <c r="BN430" t="b">
        <v>0</v>
      </c>
      <c r="BS430">
        <v>180</v>
      </c>
      <c r="BT430">
        <v>6.5</v>
      </c>
      <c r="BU430" t="s">
        <v>67</v>
      </c>
      <c r="BV430">
        <v>12</v>
      </c>
      <c r="BW430">
        <v>0</v>
      </c>
      <c r="BX430">
        <v>6</v>
      </c>
      <c r="BY430">
        <v>381.07760000000002</v>
      </c>
      <c r="BZ430">
        <v>0</v>
      </c>
      <c r="CB430">
        <v>191.03880000000001</v>
      </c>
      <c r="CC430">
        <v>0.87439613526570004</v>
      </c>
      <c r="CD430">
        <v>0.36299999999999999</v>
      </c>
      <c r="CE430">
        <v>0.36299999999999999</v>
      </c>
      <c r="CF430" t="b">
        <v>0</v>
      </c>
      <c r="CG430">
        <v>0</v>
      </c>
      <c r="CH430">
        <v>180</v>
      </c>
      <c r="CL430">
        <v>120</v>
      </c>
      <c r="CM430" s="1">
        <v>205477386.380568</v>
      </c>
      <c r="CQ430">
        <v>0.40625</v>
      </c>
      <c r="CR430" t="s">
        <v>59</v>
      </c>
    </row>
    <row r="431" spans="1:96" hidden="1" x14ac:dyDescent="0.55000000000000004">
      <c r="S431" t="s">
        <v>79</v>
      </c>
      <c r="T431" t="s">
        <v>80</v>
      </c>
      <c r="U431" t="s">
        <v>62</v>
      </c>
      <c r="V431" t="s">
        <v>81</v>
      </c>
      <c r="W431" t="s">
        <v>64</v>
      </c>
      <c r="X431">
        <v>0</v>
      </c>
      <c r="Y431">
        <v>0</v>
      </c>
      <c r="Z431">
        <v>0</v>
      </c>
      <c r="AB431">
        <v>0</v>
      </c>
      <c r="AC431">
        <v>1321</v>
      </c>
      <c r="AD431">
        <v>0</v>
      </c>
      <c r="AE431">
        <v>-1</v>
      </c>
      <c r="AI431" t="s">
        <v>59</v>
      </c>
      <c r="AJ431">
        <v>2</v>
      </c>
      <c r="AK431">
        <v>0</v>
      </c>
      <c r="AL431">
        <v>0</v>
      </c>
      <c r="AM431">
        <v>1202023.97598964</v>
      </c>
      <c r="AN431">
        <v>0</v>
      </c>
      <c r="AO431">
        <v>1202023.97598964</v>
      </c>
      <c r="AP431">
        <v>0</v>
      </c>
      <c r="AQ431">
        <v>0</v>
      </c>
      <c r="AR431">
        <v>0</v>
      </c>
      <c r="AS431">
        <v>0</v>
      </c>
      <c r="AT431">
        <v>0</v>
      </c>
      <c r="AU431">
        <v>0</v>
      </c>
      <c r="AV431">
        <v>0</v>
      </c>
      <c r="AW431">
        <v>0</v>
      </c>
      <c r="AX431">
        <v>0</v>
      </c>
      <c r="AY431">
        <v>0</v>
      </c>
      <c r="AZ431" s="1">
        <v>16828335.663855001</v>
      </c>
      <c r="BA431">
        <v>0</v>
      </c>
      <c r="BB431">
        <v>0</v>
      </c>
      <c r="BC431">
        <v>0</v>
      </c>
      <c r="BD431">
        <v>0</v>
      </c>
      <c r="BE431">
        <v>4207083.9159637596</v>
      </c>
      <c r="BG431" t="s">
        <v>1342</v>
      </c>
      <c r="BH431" t="s">
        <v>66</v>
      </c>
      <c r="BN431" t="b">
        <v>1</v>
      </c>
      <c r="BS431">
        <v>1321</v>
      </c>
      <c r="BT431">
        <v>0</v>
      </c>
      <c r="BU431" t="s">
        <v>67</v>
      </c>
      <c r="BV431">
        <v>1</v>
      </c>
      <c r="BW431">
        <v>0</v>
      </c>
      <c r="BX431">
        <v>1</v>
      </c>
      <c r="BY431">
        <v>462.32139999999998</v>
      </c>
      <c r="BZ431">
        <v>0</v>
      </c>
      <c r="CB431">
        <v>462.32139999999998</v>
      </c>
      <c r="CC431" t="s">
        <v>68</v>
      </c>
      <c r="CD431">
        <v>3.8079000000000001</v>
      </c>
      <c r="CE431">
        <v>3.8079000000000001</v>
      </c>
      <c r="CF431" t="b">
        <v>0</v>
      </c>
      <c r="CG431">
        <v>1</v>
      </c>
      <c r="CH431">
        <v>1321</v>
      </c>
      <c r="CL431">
        <v>0</v>
      </c>
      <c r="CM431" s="1">
        <v>16828335.663855001</v>
      </c>
      <c r="CQ431">
        <v>0</v>
      </c>
      <c r="CR431" t="s">
        <v>59</v>
      </c>
    </row>
    <row r="432" spans="1:96" hidden="1" x14ac:dyDescent="0.55000000000000004">
      <c r="S432" t="s">
        <v>79</v>
      </c>
      <c r="T432" t="s">
        <v>561</v>
      </c>
      <c r="U432" t="s">
        <v>62</v>
      </c>
      <c r="V432" t="s">
        <v>562</v>
      </c>
      <c r="W432" t="s">
        <v>64</v>
      </c>
      <c r="X432">
        <v>1</v>
      </c>
      <c r="Y432">
        <v>0</v>
      </c>
      <c r="Z432">
        <v>0</v>
      </c>
      <c r="AB432">
        <v>1</v>
      </c>
      <c r="AC432">
        <v>858</v>
      </c>
      <c r="AD432">
        <v>0</v>
      </c>
      <c r="AE432">
        <v>231</v>
      </c>
      <c r="AI432" t="s">
        <v>59</v>
      </c>
      <c r="AJ432">
        <v>1</v>
      </c>
      <c r="AK432">
        <v>1</v>
      </c>
      <c r="AL432">
        <v>0</v>
      </c>
      <c r="AM432">
        <v>797147.17287191097</v>
      </c>
      <c r="AN432">
        <v>0</v>
      </c>
      <c r="AO432">
        <v>797147.17287191097</v>
      </c>
      <c r="AP432">
        <v>0</v>
      </c>
      <c r="AQ432">
        <v>0</v>
      </c>
      <c r="AR432">
        <v>0</v>
      </c>
      <c r="AS432">
        <v>3702645.1484264801</v>
      </c>
      <c r="AT432">
        <v>0</v>
      </c>
      <c r="AU432">
        <v>0</v>
      </c>
      <c r="AV432">
        <v>0</v>
      </c>
      <c r="AW432">
        <v>0</v>
      </c>
      <c r="AX432">
        <v>0</v>
      </c>
      <c r="AY432">
        <v>0</v>
      </c>
      <c r="AZ432">
        <v>5795304.7681825897</v>
      </c>
      <c r="BA432">
        <v>0</v>
      </c>
      <c r="BB432">
        <v>0</v>
      </c>
      <c r="BC432">
        <v>1662110.50359768</v>
      </c>
      <c r="BD432">
        <v>0</v>
      </c>
      <c r="BE432">
        <v>2790015.10505168</v>
      </c>
      <c r="BG432" t="s">
        <v>1343</v>
      </c>
      <c r="BH432" t="s">
        <v>1344</v>
      </c>
      <c r="BN432" t="b">
        <v>0</v>
      </c>
      <c r="BS432">
        <v>858</v>
      </c>
      <c r="BT432">
        <v>1</v>
      </c>
      <c r="BU432" t="s">
        <v>67</v>
      </c>
      <c r="BV432">
        <v>3</v>
      </c>
      <c r="BW432">
        <v>0</v>
      </c>
      <c r="BX432">
        <v>1</v>
      </c>
      <c r="BY432">
        <v>257.19029999999998</v>
      </c>
      <c r="BZ432">
        <v>0</v>
      </c>
      <c r="CB432">
        <v>257.19029999999998</v>
      </c>
      <c r="CC432">
        <v>1</v>
      </c>
      <c r="CD432">
        <v>5.2744</v>
      </c>
      <c r="CE432">
        <v>5.2744</v>
      </c>
      <c r="CF432" t="b">
        <v>0</v>
      </c>
      <c r="CG432">
        <v>0</v>
      </c>
      <c r="CH432">
        <v>858</v>
      </c>
      <c r="CL432">
        <v>0</v>
      </c>
      <c r="CM432" s="1">
        <v>11160060.4202067</v>
      </c>
      <c r="CQ432">
        <v>0</v>
      </c>
      <c r="CR432" t="s">
        <v>59</v>
      </c>
    </row>
    <row r="433" spans="1:96" x14ac:dyDescent="0.55000000000000004">
      <c r="A433" t="s">
        <v>307</v>
      </c>
      <c r="B433" t="s">
        <v>347</v>
      </c>
      <c r="C433" t="s">
        <v>143</v>
      </c>
      <c r="D433" t="s">
        <v>309</v>
      </c>
      <c r="E433" t="s">
        <v>348</v>
      </c>
      <c r="F433" t="s">
        <v>128</v>
      </c>
      <c r="G433" t="s">
        <v>122</v>
      </c>
      <c r="H433" t="s">
        <v>123</v>
      </c>
      <c r="I433" t="s">
        <v>147</v>
      </c>
      <c r="J433">
        <v>1</v>
      </c>
      <c r="K433">
        <v>2.4414099999999899E-4</v>
      </c>
      <c r="L433">
        <v>0.95606999999999998</v>
      </c>
      <c r="M433">
        <v>0.67788499999999996</v>
      </c>
      <c r="N433" t="s">
        <v>41</v>
      </c>
      <c r="O433">
        <v>19</v>
      </c>
      <c r="P433" t="s">
        <v>349</v>
      </c>
      <c r="Q433" t="s">
        <v>350</v>
      </c>
      <c r="R433" t="s">
        <v>128</v>
      </c>
      <c r="S433" t="s">
        <v>102</v>
      </c>
      <c r="T433" t="s">
        <v>129</v>
      </c>
      <c r="U433" t="s">
        <v>62</v>
      </c>
      <c r="V433" t="s">
        <v>130</v>
      </c>
      <c r="W433" t="s">
        <v>64</v>
      </c>
      <c r="X433">
        <v>1</v>
      </c>
      <c r="Y433">
        <v>0.53333333333333299</v>
      </c>
      <c r="Z433">
        <v>0</v>
      </c>
      <c r="AB433">
        <v>1</v>
      </c>
      <c r="AC433">
        <v>253</v>
      </c>
      <c r="AD433">
        <v>0.33333333333333298</v>
      </c>
      <c r="AE433">
        <v>41</v>
      </c>
      <c r="AF433" t="s">
        <v>347</v>
      </c>
      <c r="AG433" t="s">
        <v>143</v>
      </c>
      <c r="AH433" t="s">
        <v>309</v>
      </c>
      <c r="AI433" t="s">
        <v>59</v>
      </c>
      <c r="AJ433">
        <v>6</v>
      </c>
      <c r="AK433">
        <v>1</v>
      </c>
      <c r="AL433" s="1">
        <v>11991530.5905664</v>
      </c>
      <c r="AM433" s="1">
        <v>10799664.6482547</v>
      </c>
      <c r="AN433" s="1">
        <v>11775745.110864099</v>
      </c>
      <c r="AO433" s="1">
        <v>10799664.6482547</v>
      </c>
      <c r="AP433" s="1">
        <v>11271859.5282872</v>
      </c>
      <c r="AQ433">
        <v>7562616.6208901601</v>
      </c>
      <c r="AR433" s="1">
        <v>19771470.542189602</v>
      </c>
      <c r="AS433">
        <v>2910683.3347404101</v>
      </c>
      <c r="AT433">
        <v>7663059.1038643504</v>
      </c>
      <c r="AU433" s="1">
        <v>11903905.716045501</v>
      </c>
      <c r="AV433" s="1">
        <v>20666607.670674801</v>
      </c>
      <c r="AW433" s="1">
        <v>14993780.2042503</v>
      </c>
      <c r="AX433" s="1">
        <v>10205746.7494555</v>
      </c>
      <c r="AY433" s="1">
        <v>12224852.055578699</v>
      </c>
      <c r="AZ433">
        <v>5456727.6214610804</v>
      </c>
      <c r="BA433">
        <v>3404078.3849789202</v>
      </c>
      <c r="BB433">
        <v>8759703.6984487306</v>
      </c>
      <c r="BC433" s="1">
        <v>10880286.8497079</v>
      </c>
      <c r="BD433" s="1">
        <v>14791786.523279499</v>
      </c>
      <c r="BE433">
        <v>6702578.6066998905</v>
      </c>
      <c r="BF433" t="s">
        <v>348</v>
      </c>
      <c r="BG433" t="s">
        <v>351</v>
      </c>
      <c r="BH433" t="s">
        <v>317</v>
      </c>
      <c r="BJ433" t="s">
        <v>128</v>
      </c>
      <c r="BK433" t="s">
        <v>122</v>
      </c>
      <c r="BL433" t="s">
        <v>123</v>
      </c>
      <c r="BM433" t="s">
        <v>147</v>
      </c>
      <c r="BN433" t="b">
        <v>0</v>
      </c>
      <c r="BO433">
        <v>1</v>
      </c>
      <c r="BP433">
        <v>2.4414099999999899E-4</v>
      </c>
      <c r="BQ433">
        <v>0.95606999999999998</v>
      </c>
      <c r="BR433">
        <v>0.67788499999999996</v>
      </c>
      <c r="BS433">
        <v>253</v>
      </c>
      <c r="BT433">
        <v>2.6666666666666599</v>
      </c>
      <c r="BU433" t="s">
        <v>67</v>
      </c>
      <c r="BV433">
        <v>14</v>
      </c>
      <c r="BW433">
        <v>0</v>
      </c>
      <c r="BX433">
        <v>6</v>
      </c>
      <c r="BY433">
        <v>360.15010000000001</v>
      </c>
      <c r="BZ433">
        <v>0</v>
      </c>
      <c r="CA433" t="s">
        <v>41</v>
      </c>
      <c r="CB433">
        <v>360.15010000000001</v>
      </c>
      <c r="CC433">
        <v>1</v>
      </c>
      <c r="CD433">
        <v>0.48349999999999999</v>
      </c>
      <c r="CE433">
        <v>0.48349999999999999</v>
      </c>
      <c r="CF433" t="b">
        <v>0</v>
      </c>
      <c r="CG433">
        <v>0</v>
      </c>
      <c r="CH433">
        <v>253</v>
      </c>
      <c r="CI433">
        <v>19</v>
      </c>
      <c r="CJ433" t="s">
        <v>349</v>
      </c>
      <c r="CK433" t="s">
        <v>350</v>
      </c>
      <c r="CL433">
        <v>20</v>
      </c>
      <c r="CM433" s="1">
        <v>151195305.07556501</v>
      </c>
      <c r="CN433" t="s">
        <v>128</v>
      </c>
      <c r="CQ433">
        <v>0.5</v>
      </c>
      <c r="CR433" t="s">
        <v>59</v>
      </c>
    </row>
    <row r="434" spans="1:96" hidden="1" x14ac:dyDescent="0.55000000000000004">
      <c r="S434" t="s">
        <v>364</v>
      </c>
      <c r="T434" t="s">
        <v>1354</v>
      </c>
      <c r="U434" t="s">
        <v>62</v>
      </c>
      <c r="V434" t="s">
        <v>1355</v>
      </c>
      <c r="W434" t="s">
        <v>64</v>
      </c>
      <c r="X434">
        <v>0</v>
      </c>
      <c r="Y434">
        <v>0</v>
      </c>
      <c r="Z434">
        <v>0</v>
      </c>
      <c r="AB434">
        <v>0</v>
      </c>
      <c r="AC434">
        <v>1136</v>
      </c>
      <c r="AD434">
        <v>0</v>
      </c>
      <c r="AE434">
        <v>-1</v>
      </c>
      <c r="AI434" t="s">
        <v>59</v>
      </c>
      <c r="AJ434">
        <v>2</v>
      </c>
      <c r="AK434">
        <v>0</v>
      </c>
      <c r="AL434">
        <v>4466439.5920899296</v>
      </c>
      <c r="AM434">
        <v>1867721.78207361</v>
      </c>
      <c r="AN434">
        <v>2465003.1917392402</v>
      </c>
      <c r="AO434">
        <v>1867721.78207361</v>
      </c>
      <c r="AP434">
        <v>0</v>
      </c>
      <c r="AQ434">
        <v>0</v>
      </c>
      <c r="AR434">
        <v>0</v>
      </c>
      <c r="AS434">
        <v>0</v>
      </c>
      <c r="AT434">
        <v>0</v>
      </c>
      <c r="AU434" s="1">
        <v>13399318.776269799</v>
      </c>
      <c r="AV434">
        <v>0</v>
      </c>
      <c r="AW434">
        <v>0</v>
      </c>
      <c r="AX434">
        <v>0</v>
      </c>
      <c r="AY434">
        <v>0</v>
      </c>
      <c r="AZ434">
        <v>7818779.7892822297</v>
      </c>
      <c r="BA434">
        <v>0</v>
      </c>
      <c r="BB434">
        <v>4930006.3834784897</v>
      </c>
      <c r="BC434">
        <v>0</v>
      </c>
      <c r="BD434">
        <v>0</v>
      </c>
      <c r="BE434">
        <v>1954694.94732055</v>
      </c>
      <c r="BG434" t="s">
        <v>1356</v>
      </c>
      <c r="BH434" t="s">
        <v>66</v>
      </c>
      <c r="BN434" t="b">
        <v>1</v>
      </c>
      <c r="BS434">
        <v>1136</v>
      </c>
      <c r="BT434">
        <v>0</v>
      </c>
      <c r="BU434" t="s">
        <v>67</v>
      </c>
      <c r="BV434">
        <v>3</v>
      </c>
      <c r="BW434">
        <v>0</v>
      </c>
      <c r="BX434">
        <v>1</v>
      </c>
      <c r="BY434">
        <v>539.11839999999995</v>
      </c>
      <c r="BZ434">
        <v>0</v>
      </c>
      <c r="CB434">
        <v>539.11839999999995</v>
      </c>
      <c r="CC434" t="s">
        <v>68</v>
      </c>
      <c r="CD434">
        <v>1.8601000000000001</v>
      </c>
      <c r="CE434">
        <v>1.8601000000000001</v>
      </c>
      <c r="CF434" t="b">
        <v>0</v>
      </c>
      <c r="CG434">
        <v>1</v>
      </c>
      <c r="CH434">
        <v>1136</v>
      </c>
      <c r="CL434">
        <v>0</v>
      </c>
      <c r="CM434" s="1">
        <v>26148104.9490305</v>
      </c>
      <c r="CQ434">
        <v>0</v>
      </c>
      <c r="CR434" t="s">
        <v>59</v>
      </c>
    </row>
    <row r="435" spans="1:96" hidden="1" x14ac:dyDescent="0.55000000000000004">
      <c r="S435" t="s">
        <v>208</v>
      </c>
      <c r="T435" t="s">
        <v>1279</v>
      </c>
      <c r="U435" t="s">
        <v>62</v>
      </c>
      <c r="V435" t="s">
        <v>1280</v>
      </c>
      <c r="W435" t="s">
        <v>64</v>
      </c>
      <c r="X435">
        <v>1</v>
      </c>
      <c r="Y435">
        <v>0</v>
      </c>
      <c r="Z435">
        <v>0</v>
      </c>
      <c r="AB435">
        <v>1</v>
      </c>
      <c r="AC435">
        <v>1328</v>
      </c>
      <c r="AD435">
        <v>1</v>
      </c>
      <c r="AE435">
        <v>125</v>
      </c>
      <c r="AI435" t="s">
        <v>59</v>
      </c>
      <c r="AJ435">
        <v>2</v>
      </c>
      <c r="AK435">
        <v>1</v>
      </c>
      <c r="AL435">
        <v>0</v>
      </c>
      <c r="AM435">
        <v>2627533.6030413602</v>
      </c>
      <c r="AN435">
        <v>0</v>
      </c>
      <c r="AO435">
        <v>2627533.6030413602</v>
      </c>
      <c r="AP435">
        <v>7908403.6095159799</v>
      </c>
      <c r="AQ435">
        <v>0</v>
      </c>
      <c r="AR435">
        <v>0</v>
      </c>
      <c r="AS435">
        <v>0</v>
      </c>
      <c r="AT435">
        <v>0</v>
      </c>
      <c r="AU435">
        <v>0</v>
      </c>
      <c r="AV435">
        <v>0</v>
      </c>
      <c r="AW435" s="1">
        <v>18561497.148646601</v>
      </c>
      <c r="AX435" s="1">
        <v>13072117.2894173</v>
      </c>
      <c r="AY435">
        <v>0</v>
      </c>
      <c r="AZ435">
        <v>5151856.0045151496</v>
      </c>
      <c r="BA435">
        <v>0</v>
      </c>
      <c r="BB435">
        <v>0</v>
      </c>
      <c r="BC435">
        <v>0</v>
      </c>
      <c r="BD435">
        <v>0</v>
      </c>
      <c r="BE435">
        <v>1287964.00112878</v>
      </c>
      <c r="BG435" t="s">
        <v>1357</v>
      </c>
      <c r="BH435" t="s">
        <v>1358</v>
      </c>
      <c r="BN435" t="b">
        <v>0</v>
      </c>
      <c r="BS435">
        <v>1328</v>
      </c>
      <c r="BT435">
        <v>2</v>
      </c>
      <c r="BU435" t="s">
        <v>67</v>
      </c>
      <c r="BV435">
        <v>3</v>
      </c>
      <c r="BW435">
        <v>0</v>
      </c>
      <c r="BX435">
        <v>2</v>
      </c>
      <c r="BY435">
        <v>287.20069999999998</v>
      </c>
      <c r="BZ435">
        <v>0</v>
      </c>
      <c r="CB435">
        <v>287.20069999999998</v>
      </c>
      <c r="CC435">
        <v>1</v>
      </c>
      <c r="CD435">
        <v>5.3064</v>
      </c>
      <c r="CE435">
        <v>5.3064</v>
      </c>
      <c r="CF435" t="b">
        <v>0</v>
      </c>
      <c r="CG435">
        <v>0</v>
      </c>
      <c r="CH435">
        <v>1328</v>
      </c>
      <c r="CL435">
        <v>0</v>
      </c>
      <c r="CM435" s="1">
        <v>36785470.442579001</v>
      </c>
      <c r="CQ435">
        <v>1</v>
      </c>
      <c r="CR435" t="s">
        <v>59</v>
      </c>
    </row>
    <row r="436" spans="1:96" hidden="1" x14ac:dyDescent="0.55000000000000004">
      <c r="S436" t="s">
        <v>79</v>
      </c>
      <c r="T436" t="s">
        <v>1082</v>
      </c>
      <c r="U436" t="s">
        <v>62</v>
      </c>
      <c r="V436" t="s">
        <v>1083</v>
      </c>
      <c r="W436" t="s">
        <v>64</v>
      </c>
      <c r="X436">
        <v>7.4270833333333304</v>
      </c>
      <c r="Y436">
        <v>0.14458542188805301</v>
      </c>
      <c r="Z436">
        <v>0</v>
      </c>
      <c r="AB436">
        <v>0.134642356241234</v>
      </c>
      <c r="AC436">
        <v>685</v>
      </c>
      <c r="AD436">
        <v>0.33333333333333298</v>
      </c>
      <c r="AE436">
        <v>4</v>
      </c>
      <c r="AI436" t="s">
        <v>59</v>
      </c>
      <c r="AJ436">
        <v>9</v>
      </c>
      <c r="AK436">
        <v>12</v>
      </c>
      <c r="AL436">
        <v>0</v>
      </c>
      <c r="AM436">
        <v>5618571.3252818501</v>
      </c>
      <c r="AN436">
        <v>0</v>
      </c>
      <c r="AO436">
        <v>5618571.3252818501</v>
      </c>
      <c r="AP436">
        <v>0</v>
      </c>
      <c r="AQ436">
        <v>3053877.57255938</v>
      </c>
      <c r="AR436">
        <v>0</v>
      </c>
      <c r="AS436" s="1">
        <v>53535526.992625996</v>
      </c>
      <c r="AT436">
        <v>0</v>
      </c>
      <c r="AU436">
        <v>0</v>
      </c>
      <c r="AV436">
        <v>0</v>
      </c>
      <c r="AW436">
        <v>0</v>
      </c>
      <c r="AX436">
        <v>0</v>
      </c>
      <c r="AY436">
        <v>0</v>
      </c>
      <c r="AZ436" s="1">
        <v>22070593.988760602</v>
      </c>
      <c r="BA436">
        <v>0</v>
      </c>
      <c r="BB436">
        <v>0</v>
      </c>
      <c r="BC436">
        <v>0</v>
      </c>
      <c r="BD436">
        <v>0</v>
      </c>
      <c r="BE436" s="1">
        <v>19664999.638486501</v>
      </c>
      <c r="BG436" t="s">
        <v>1359</v>
      </c>
      <c r="BH436" t="s">
        <v>196</v>
      </c>
      <c r="BN436" t="b">
        <v>0</v>
      </c>
      <c r="BS436">
        <v>685</v>
      </c>
      <c r="BT436">
        <v>4.55555555555555</v>
      </c>
      <c r="BU436" t="s">
        <v>67</v>
      </c>
      <c r="BV436">
        <v>3</v>
      </c>
      <c r="BW436">
        <v>0</v>
      </c>
      <c r="BX436">
        <v>9</v>
      </c>
      <c r="BY436">
        <v>385.27379999999999</v>
      </c>
      <c r="BZ436">
        <v>0</v>
      </c>
      <c r="CB436">
        <v>385.27379999999999</v>
      </c>
      <c r="CC436">
        <v>0.35729166666666601</v>
      </c>
      <c r="CD436">
        <v>3.6945000000000001</v>
      </c>
      <c r="CE436">
        <v>3.6945000000000001</v>
      </c>
      <c r="CF436" t="b">
        <v>0</v>
      </c>
      <c r="CG436">
        <v>0</v>
      </c>
      <c r="CH436">
        <v>685</v>
      </c>
      <c r="CL436">
        <v>8956</v>
      </c>
      <c r="CM436" s="1">
        <v>78659998.553946003</v>
      </c>
      <c r="CQ436">
        <v>0.32539682539682502</v>
      </c>
      <c r="CR436" t="s">
        <v>59</v>
      </c>
    </row>
    <row r="437" spans="1:96" x14ac:dyDescent="0.55000000000000004">
      <c r="A437" t="s">
        <v>334</v>
      </c>
      <c r="B437" t="s">
        <v>1027</v>
      </c>
      <c r="C437" t="s">
        <v>143</v>
      </c>
      <c r="D437" t="s">
        <v>656</v>
      </c>
      <c r="E437" t="s">
        <v>1028</v>
      </c>
      <c r="F437" t="s">
        <v>1029</v>
      </c>
      <c r="G437" t="s">
        <v>1030</v>
      </c>
      <c r="H437" t="s">
        <v>123</v>
      </c>
      <c r="I437" t="s">
        <v>147</v>
      </c>
      <c r="J437">
        <v>3</v>
      </c>
      <c r="K437">
        <v>9.9182099999999994E-4</v>
      </c>
      <c r="L437">
        <v>0.85416000000000003</v>
      </c>
      <c r="M437">
        <v>5.6636699999999998</v>
      </c>
      <c r="N437" t="s">
        <v>1031</v>
      </c>
      <c r="O437">
        <v>16</v>
      </c>
      <c r="P437" t="s">
        <v>1032</v>
      </c>
      <c r="Q437" t="s">
        <v>1033</v>
      </c>
      <c r="R437" t="s">
        <v>128</v>
      </c>
      <c r="S437" t="s">
        <v>287</v>
      </c>
      <c r="T437" t="s">
        <v>1034</v>
      </c>
      <c r="U437" t="s">
        <v>62</v>
      </c>
      <c r="V437" t="s">
        <v>1035</v>
      </c>
      <c r="W437" t="s">
        <v>64</v>
      </c>
      <c r="X437">
        <v>0</v>
      </c>
      <c r="Y437">
        <v>0</v>
      </c>
      <c r="Z437">
        <v>0</v>
      </c>
      <c r="AB437">
        <v>0</v>
      </c>
      <c r="AC437">
        <v>216</v>
      </c>
      <c r="AD437">
        <v>0</v>
      </c>
      <c r="AE437">
        <v>-1</v>
      </c>
      <c r="AF437" t="s">
        <v>1027</v>
      </c>
      <c r="AG437" t="s">
        <v>143</v>
      </c>
      <c r="AH437" t="s">
        <v>656</v>
      </c>
      <c r="AI437" t="s">
        <v>59</v>
      </c>
      <c r="AJ437">
        <v>2</v>
      </c>
      <c r="AK437">
        <v>0</v>
      </c>
      <c r="AL437">
        <v>2739609.2397473999</v>
      </c>
      <c r="AM437">
        <v>2629458.4567147498</v>
      </c>
      <c r="AN437">
        <v>1392697.0355678999</v>
      </c>
      <c r="AO437">
        <v>2629458.4567147498</v>
      </c>
      <c r="AP437">
        <v>5752821.4235956604</v>
      </c>
      <c r="AQ437">
        <v>0</v>
      </c>
      <c r="AR437">
        <v>0</v>
      </c>
      <c r="AS437">
        <v>2796910.9092459101</v>
      </c>
      <c r="AT437">
        <v>0</v>
      </c>
      <c r="AU437">
        <v>0</v>
      </c>
      <c r="AV437">
        <v>0</v>
      </c>
      <c r="AW437">
        <v>0</v>
      </c>
      <c r="AX437">
        <v>2116708.7109363899</v>
      </c>
      <c r="AY437" s="1">
        <v>20894576.983446199</v>
      </c>
      <c r="AZ437">
        <v>0</v>
      </c>
      <c r="BA437">
        <v>8218827.7192422096</v>
      </c>
      <c r="BB437">
        <v>0</v>
      </c>
      <c r="BC437">
        <v>0</v>
      </c>
      <c r="BD437">
        <v>2785394.0711357999</v>
      </c>
      <c r="BE437">
        <v>699227.72731147904</v>
      </c>
      <c r="BF437" t="s">
        <v>1028</v>
      </c>
      <c r="BG437" t="s">
        <v>1036</v>
      </c>
      <c r="BH437" t="s">
        <v>66</v>
      </c>
      <c r="BJ437" t="s">
        <v>1029</v>
      </c>
      <c r="BK437" t="s">
        <v>1030</v>
      </c>
      <c r="BL437" t="s">
        <v>123</v>
      </c>
      <c r="BM437" t="s">
        <v>147</v>
      </c>
      <c r="BN437" t="b">
        <v>1</v>
      </c>
      <c r="BO437">
        <v>3</v>
      </c>
      <c r="BP437">
        <v>9.9182099999999994E-4</v>
      </c>
      <c r="BQ437">
        <v>0.85416000000000003</v>
      </c>
      <c r="BR437">
        <v>5.6636699999999998</v>
      </c>
      <c r="BS437">
        <v>216</v>
      </c>
      <c r="BT437">
        <v>0</v>
      </c>
      <c r="BU437" t="s">
        <v>67</v>
      </c>
      <c r="BV437">
        <v>5</v>
      </c>
      <c r="BW437">
        <v>0</v>
      </c>
      <c r="BX437">
        <v>1</v>
      </c>
      <c r="BY437">
        <v>175.119</v>
      </c>
      <c r="BZ437">
        <v>0</v>
      </c>
      <c r="CA437" t="s">
        <v>1031</v>
      </c>
      <c r="CB437">
        <v>175.119</v>
      </c>
      <c r="CC437" t="s">
        <v>68</v>
      </c>
      <c r="CD437">
        <v>0.46600000000000003</v>
      </c>
      <c r="CE437">
        <v>0.46600000000000003</v>
      </c>
      <c r="CF437" t="b">
        <v>0</v>
      </c>
      <c r="CG437">
        <v>1</v>
      </c>
      <c r="CH437">
        <v>216</v>
      </c>
      <c r="CI437">
        <v>16</v>
      </c>
      <c r="CJ437" t="s">
        <v>1032</v>
      </c>
      <c r="CK437" t="s">
        <v>1033</v>
      </c>
      <c r="CL437">
        <v>0</v>
      </c>
      <c r="CM437" s="1">
        <v>36812418.394006498</v>
      </c>
      <c r="CN437" t="s">
        <v>128</v>
      </c>
      <c r="CQ437">
        <v>0</v>
      </c>
      <c r="CR437" t="s">
        <v>59</v>
      </c>
    </row>
    <row r="438" spans="1:96" hidden="1" x14ac:dyDescent="0.55000000000000004">
      <c r="S438" t="s">
        <v>83</v>
      </c>
      <c r="T438" t="s">
        <v>284</v>
      </c>
      <c r="U438" t="s">
        <v>62</v>
      </c>
      <c r="V438" t="s">
        <v>285</v>
      </c>
      <c r="W438" t="s">
        <v>64</v>
      </c>
      <c r="X438">
        <v>3.95588235294117</v>
      </c>
      <c r="Y438">
        <v>0</v>
      </c>
      <c r="Z438">
        <v>0</v>
      </c>
      <c r="AB438">
        <v>0.25278810408921898</v>
      </c>
      <c r="AC438">
        <v>1844</v>
      </c>
      <c r="AD438">
        <v>0</v>
      </c>
      <c r="AE438">
        <v>8</v>
      </c>
      <c r="AI438" t="s">
        <v>59</v>
      </c>
      <c r="AJ438">
        <v>1</v>
      </c>
      <c r="AK438">
        <v>7</v>
      </c>
      <c r="AL438">
        <v>0</v>
      </c>
      <c r="AM438">
        <v>278504.726524128</v>
      </c>
      <c r="AN438">
        <v>0</v>
      </c>
      <c r="AO438">
        <v>278504.726524128</v>
      </c>
      <c r="AP438">
        <v>974766.54283444898</v>
      </c>
      <c r="AQ438">
        <v>0</v>
      </c>
      <c r="AR438">
        <v>0</v>
      </c>
      <c r="AS438">
        <v>0</v>
      </c>
      <c r="AT438">
        <v>3899066.1713377899</v>
      </c>
      <c r="AU438">
        <v>0</v>
      </c>
      <c r="AV438">
        <v>0</v>
      </c>
      <c r="AW438">
        <v>0</v>
      </c>
      <c r="AX438">
        <v>0</v>
      </c>
      <c r="AY438">
        <v>0</v>
      </c>
      <c r="AZ438">
        <v>0</v>
      </c>
      <c r="BA438">
        <v>0</v>
      </c>
      <c r="BB438">
        <v>0</v>
      </c>
      <c r="BC438">
        <v>0</v>
      </c>
      <c r="BD438">
        <v>0</v>
      </c>
      <c r="BE438">
        <v>0</v>
      </c>
      <c r="BG438" t="s">
        <v>1369</v>
      </c>
      <c r="BH438" t="s">
        <v>87</v>
      </c>
      <c r="BN438" t="b">
        <v>0</v>
      </c>
      <c r="BS438">
        <v>1844</v>
      </c>
      <c r="BT438">
        <v>7</v>
      </c>
      <c r="BU438" t="s">
        <v>67</v>
      </c>
      <c r="BV438">
        <v>1</v>
      </c>
      <c r="BW438">
        <v>0</v>
      </c>
      <c r="BX438">
        <v>1</v>
      </c>
      <c r="BY438">
        <v>317.21140000000003</v>
      </c>
      <c r="BZ438">
        <v>0</v>
      </c>
      <c r="CB438">
        <v>317.21140000000003</v>
      </c>
      <c r="CC438">
        <v>0.70441176470588196</v>
      </c>
      <c r="CD438">
        <v>4.6943999999999999</v>
      </c>
      <c r="CE438">
        <v>4.6943999999999999</v>
      </c>
      <c r="CF438" t="b">
        <v>0</v>
      </c>
      <c r="CG438">
        <v>0</v>
      </c>
      <c r="CH438">
        <v>1844</v>
      </c>
      <c r="CL438">
        <v>0</v>
      </c>
      <c r="CM438">
        <v>3899066.1713377899</v>
      </c>
      <c r="CQ438">
        <v>0</v>
      </c>
      <c r="CR438" t="s">
        <v>59</v>
      </c>
    </row>
    <row r="439" spans="1:96" hidden="1" x14ac:dyDescent="0.55000000000000004">
      <c r="S439" t="s">
        <v>79</v>
      </c>
      <c r="T439" t="s">
        <v>472</v>
      </c>
      <c r="U439" t="s">
        <v>62</v>
      </c>
      <c r="V439" t="s">
        <v>473</v>
      </c>
      <c r="W439" t="s">
        <v>64</v>
      </c>
      <c r="X439">
        <v>0</v>
      </c>
      <c r="Y439">
        <v>0</v>
      </c>
      <c r="Z439">
        <v>0</v>
      </c>
      <c r="AB439">
        <v>0</v>
      </c>
      <c r="AC439">
        <v>796</v>
      </c>
      <c r="AD439">
        <v>0</v>
      </c>
      <c r="AE439">
        <v>-1</v>
      </c>
      <c r="AI439" t="s">
        <v>59</v>
      </c>
      <c r="AJ439">
        <v>2</v>
      </c>
      <c r="AK439">
        <v>0</v>
      </c>
      <c r="AL439">
        <v>0</v>
      </c>
      <c r="AM439">
        <v>944600.84650929901</v>
      </c>
      <c r="AN439">
        <v>0</v>
      </c>
      <c r="AO439">
        <v>944600.84650929901</v>
      </c>
      <c r="AP439">
        <v>0</v>
      </c>
      <c r="AQ439">
        <v>0</v>
      </c>
      <c r="AR439">
        <v>0</v>
      </c>
      <c r="AS439">
        <v>7599742.9270578604</v>
      </c>
      <c r="AT439">
        <v>0</v>
      </c>
      <c r="AU439">
        <v>0</v>
      </c>
      <c r="AV439">
        <v>0</v>
      </c>
      <c r="AW439">
        <v>0</v>
      </c>
      <c r="AX439">
        <v>0</v>
      </c>
      <c r="AY439">
        <v>0</v>
      </c>
      <c r="AZ439">
        <v>5624668.9240723196</v>
      </c>
      <c r="BA439">
        <v>0</v>
      </c>
      <c r="BB439">
        <v>0</v>
      </c>
      <c r="BC439">
        <v>0</v>
      </c>
      <c r="BD439">
        <v>0</v>
      </c>
      <c r="BE439">
        <v>3306102.9627825399</v>
      </c>
      <c r="BG439" t="s">
        <v>1370</v>
      </c>
      <c r="BH439" t="s">
        <v>66</v>
      </c>
      <c r="BN439" t="b">
        <v>1</v>
      </c>
      <c r="BS439">
        <v>796</v>
      </c>
      <c r="BT439">
        <v>0</v>
      </c>
      <c r="BU439" t="s">
        <v>67</v>
      </c>
      <c r="BV439">
        <v>2</v>
      </c>
      <c r="BW439">
        <v>0</v>
      </c>
      <c r="BX439">
        <v>1</v>
      </c>
      <c r="BY439">
        <v>679.17939999999999</v>
      </c>
      <c r="BZ439">
        <v>0</v>
      </c>
      <c r="CB439">
        <v>679.17939999999999</v>
      </c>
      <c r="CC439" t="s">
        <v>68</v>
      </c>
      <c r="CD439">
        <v>3.8677000000000001</v>
      </c>
      <c r="CE439">
        <v>3.8677000000000001</v>
      </c>
      <c r="CF439" t="b">
        <v>0</v>
      </c>
      <c r="CG439">
        <v>1</v>
      </c>
      <c r="CH439">
        <v>796</v>
      </c>
      <c r="CL439">
        <v>0</v>
      </c>
      <c r="CM439" s="1">
        <v>13224411.8511301</v>
      </c>
      <c r="CQ439">
        <v>0</v>
      </c>
      <c r="CR439" t="s">
        <v>59</v>
      </c>
    </row>
    <row r="440" spans="1:96" x14ac:dyDescent="0.55000000000000004">
      <c r="A440" t="s">
        <v>242</v>
      </c>
      <c r="B440" t="s">
        <v>554</v>
      </c>
      <c r="C440" t="s">
        <v>143</v>
      </c>
      <c r="D440" t="s">
        <v>418</v>
      </c>
      <c r="E440" t="s">
        <v>555</v>
      </c>
      <c r="F440" t="s">
        <v>556</v>
      </c>
      <c r="G440" t="s">
        <v>215</v>
      </c>
      <c r="H440" t="s">
        <v>123</v>
      </c>
      <c r="I440" t="s">
        <v>147</v>
      </c>
      <c r="J440">
        <v>3</v>
      </c>
      <c r="K440">
        <v>3.0517599999999999E-4</v>
      </c>
      <c r="L440">
        <v>0.84525399999999995</v>
      </c>
      <c r="M440">
        <v>1.1682699999999999</v>
      </c>
      <c r="N440" t="s">
        <v>421</v>
      </c>
      <c r="O440">
        <v>47</v>
      </c>
      <c r="P440" t="s">
        <v>557</v>
      </c>
      <c r="Q440" t="s">
        <v>558</v>
      </c>
      <c r="R440" t="s">
        <v>128</v>
      </c>
      <c r="S440" t="s">
        <v>79</v>
      </c>
      <c r="T440" t="s">
        <v>413</v>
      </c>
      <c r="U440" t="s">
        <v>62</v>
      </c>
      <c r="V440" t="s">
        <v>414</v>
      </c>
      <c r="W440" t="s">
        <v>64</v>
      </c>
      <c r="X440">
        <v>1</v>
      </c>
      <c r="Y440">
        <v>0.16666666666666599</v>
      </c>
      <c r="Z440">
        <v>0</v>
      </c>
      <c r="AB440">
        <v>1</v>
      </c>
      <c r="AC440">
        <v>853</v>
      </c>
      <c r="AD440">
        <v>0.66666666666666596</v>
      </c>
      <c r="AE440">
        <v>28</v>
      </c>
      <c r="AF440" t="s">
        <v>554</v>
      </c>
      <c r="AG440" t="s">
        <v>143</v>
      </c>
      <c r="AH440" t="s">
        <v>418</v>
      </c>
      <c r="AI440" t="s">
        <v>59</v>
      </c>
      <c r="AJ440">
        <v>3</v>
      </c>
      <c r="AK440">
        <v>1</v>
      </c>
      <c r="AL440">
        <v>0</v>
      </c>
      <c r="AM440">
        <v>1665230.50092572</v>
      </c>
      <c r="AN440">
        <v>0</v>
      </c>
      <c r="AO440">
        <v>1665230.50092572</v>
      </c>
      <c r="AP440">
        <v>0</v>
      </c>
      <c r="AQ440" s="1">
        <v>11890044.0290567</v>
      </c>
      <c r="AR440">
        <v>0</v>
      </c>
      <c r="AS440">
        <v>2777343.9877567799</v>
      </c>
      <c r="AT440">
        <v>0</v>
      </c>
      <c r="AU440">
        <v>0</v>
      </c>
      <c r="AV440">
        <v>0</v>
      </c>
      <c r="AW440">
        <v>0</v>
      </c>
      <c r="AX440">
        <v>0</v>
      </c>
      <c r="AY440">
        <v>0</v>
      </c>
      <c r="AZ440">
        <v>4425646.4814937403</v>
      </c>
      <c r="BA440">
        <v>0</v>
      </c>
      <c r="BB440">
        <v>0</v>
      </c>
      <c r="BC440">
        <v>4220192.5146528501</v>
      </c>
      <c r="BD440">
        <v>0</v>
      </c>
      <c r="BE440">
        <v>5828306.75324002</v>
      </c>
      <c r="BF440" t="s">
        <v>555</v>
      </c>
      <c r="BG440" t="s">
        <v>3599</v>
      </c>
      <c r="BH440" t="s">
        <v>1851</v>
      </c>
      <c r="BJ440" t="s">
        <v>556</v>
      </c>
      <c r="BK440" t="s">
        <v>215</v>
      </c>
      <c r="BL440" t="s">
        <v>123</v>
      </c>
      <c r="BM440" t="s">
        <v>147</v>
      </c>
      <c r="BN440" t="b">
        <v>0</v>
      </c>
      <c r="BO440">
        <v>3</v>
      </c>
      <c r="BP440">
        <v>3.0517599999999999E-4</v>
      </c>
      <c r="BQ440">
        <v>0.84525399999999995</v>
      </c>
      <c r="BR440">
        <v>1.1682699999999999</v>
      </c>
      <c r="BS440">
        <v>853</v>
      </c>
      <c r="BT440">
        <v>2.3333333333333299</v>
      </c>
      <c r="BU440" t="s">
        <v>67</v>
      </c>
      <c r="BV440">
        <v>4</v>
      </c>
      <c r="BW440">
        <v>0</v>
      </c>
      <c r="BX440">
        <v>3</v>
      </c>
      <c r="BY440">
        <v>261.22129999999999</v>
      </c>
      <c r="BZ440">
        <v>0</v>
      </c>
      <c r="CA440" t="s">
        <v>421</v>
      </c>
      <c r="CB440">
        <v>261.22129999999999</v>
      </c>
      <c r="CC440">
        <v>1</v>
      </c>
      <c r="CD440">
        <v>5.2744</v>
      </c>
      <c r="CE440">
        <v>5.2744</v>
      </c>
      <c r="CF440" t="b">
        <v>0</v>
      </c>
      <c r="CG440">
        <v>0</v>
      </c>
      <c r="CH440">
        <v>853</v>
      </c>
      <c r="CI440">
        <v>47</v>
      </c>
      <c r="CJ440" t="s">
        <v>557</v>
      </c>
      <c r="CK440" t="s">
        <v>558</v>
      </c>
      <c r="CL440">
        <v>2</v>
      </c>
      <c r="CM440" s="1">
        <v>23313227.012960099</v>
      </c>
      <c r="CN440" t="s">
        <v>128</v>
      </c>
      <c r="CQ440">
        <v>0.77777777777777701</v>
      </c>
      <c r="CR440" t="s">
        <v>59</v>
      </c>
    </row>
    <row r="441" spans="1:96" hidden="1" x14ac:dyDescent="0.55000000000000004">
      <c r="S441" t="s">
        <v>69</v>
      </c>
      <c r="T441" t="s">
        <v>88</v>
      </c>
      <c r="U441" t="s">
        <v>62</v>
      </c>
      <c r="V441" t="s">
        <v>89</v>
      </c>
      <c r="W441" t="s">
        <v>64</v>
      </c>
      <c r="X441">
        <v>1</v>
      </c>
      <c r="Y441">
        <v>0</v>
      </c>
      <c r="Z441">
        <v>0</v>
      </c>
      <c r="AB441">
        <v>1</v>
      </c>
      <c r="AC441">
        <v>1085</v>
      </c>
      <c r="AD441">
        <v>0</v>
      </c>
      <c r="AE441">
        <v>148</v>
      </c>
      <c r="AI441" t="s">
        <v>59</v>
      </c>
      <c r="AJ441">
        <v>1</v>
      </c>
      <c r="AK441">
        <v>1</v>
      </c>
      <c r="AL441" s="1">
        <v>22897330.456576299</v>
      </c>
      <c r="AM441">
        <v>4906570.8121235101</v>
      </c>
      <c r="AN441">
        <v>0</v>
      </c>
      <c r="AO441">
        <v>4906570.8121235101</v>
      </c>
      <c r="AP441">
        <v>0</v>
      </c>
      <c r="AQ441">
        <v>0</v>
      </c>
      <c r="AR441">
        <v>0</v>
      </c>
      <c r="AS441">
        <v>0</v>
      </c>
      <c r="AT441">
        <v>0</v>
      </c>
      <c r="AU441" s="1">
        <v>68691991.369729102</v>
      </c>
      <c r="AV441">
        <v>0</v>
      </c>
      <c r="AW441">
        <v>0</v>
      </c>
      <c r="AX441">
        <v>0</v>
      </c>
      <c r="AY441">
        <v>0</v>
      </c>
      <c r="AZ441">
        <v>0</v>
      </c>
      <c r="BA441">
        <v>0</v>
      </c>
      <c r="BB441">
        <v>0</v>
      </c>
      <c r="BC441">
        <v>0</v>
      </c>
      <c r="BD441">
        <v>0</v>
      </c>
      <c r="BE441">
        <v>0</v>
      </c>
      <c r="BG441" t="s">
        <v>1377</v>
      </c>
      <c r="BH441" t="s">
        <v>1378</v>
      </c>
      <c r="BN441" t="b">
        <v>0</v>
      </c>
      <c r="BS441">
        <v>1085</v>
      </c>
      <c r="BT441">
        <v>1</v>
      </c>
      <c r="BU441" t="s">
        <v>67</v>
      </c>
      <c r="BV441">
        <v>1</v>
      </c>
      <c r="BW441">
        <v>0</v>
      </c>
      <c r="BX441">
        <v>1</v>
      </c>
      <c r="BY441">
        <v>479.30090000000001</v>
      </c>
      <c r="BZ441">
        <v>0</v>
      </c>
      <c r="CB441">
        <v>479.30090000000001</v>
      </c>
      <c r="CC441">
        <v>1</v>
      </c>
      <c r="CD441">
        <v>3.9773000000000001</v>
      </c>
      <c r="CE441">
        <v>3.9773000000000001</v>
      </c>
      <c r="CF441" t="b">
        <v>0</v>
      </c>
      <c r="CG441">
        <v>0</v>
      </c>
      <c r="CH441">
        <v>1085</v>
      </c>
      <c r="CL441">
        <v>0</v>
      </c>
      <c r="CM441" s="1">
        <v>68691991.369729102</v>
      </c>
      <c r="CQ441">
        <v>0</v>
      </c>
      <c r="CR441" t="s">
        <v>59</v>
      </c>
    </row>
    <row r="442" spans="1:96" hidden="1" x14ac:dyDescent="0.55000000000000004">
      <c r="S442" t="s">
        <v>74</v>
      </c>
      <c r="T442" t="s">
        <v>499</v>
      </c>
      <c r="U442" t="s">
        <v>62</v>
      </c>
      <c r="V442" t="s">
        <v>500</v>
      </c>
      <c r="W442" t="s">
        <v>64</v>
      </c>
      <c r="X442">
        <v>3.7333333333333298</v>
      </c>
      <c r="Y442">
        <v>0</v>
      </c>
      <c r="Z442">
        <v>0</v>
      </c>
      <c r="AB442">
        <v>0.26785714285714202</v>
      </c>
      <c r="AC442">
        <v>1061</v>
      </c>
      <c r="AD442">
        <v>1</v>
      </c>
      <c r="AE442">
        <v>12</v>
      </c>
      <c r="AI442" t="s">
        <v>59</v>
      </c>
      <c r="AJ442">
        <v>2</v>
      </c>
      <c r="AK442">
        <v>6</v>
      </c>
      <c r="AL442">
        <v>3606206.13197482</v>
      </c>
      <c r="AM442">
        <v>843660.29053109197</v>
      </c>
      <c r="AN442">
        <v>0</v>
      </c>
      <c r="AO442">
        <v>843660.29053109197</v>
      </c>
      <c r="AP442">
        <v>0</v>
      </c>
      <c r="AQ442">
        <v>0</v>
      </c>
      <c r="AR442">
        <v>0</v>
      </c>
      <c r="AS442">
        <v>992625.67151081504</v>
      </c>
      <c r="AT442">
        <v>0</v>
      </c>
      <c r="AU442" s="1">
        <v>10818618.395924401</v>
      </c>
      <c r="AV442">
        <v>0</v>
      </c>
      <c r="AW442">
        <v>0</v>
      </c>
      <c r="AX442">
        <v>0</v>
      </c>
      <c r="AY442">
        <v>0</v>
      </c>
      <c r="AZ442">
        <v>0</v>
      </c>
      <c r="BA442">
        <v>0</v>
      </c>
      <c r="BB442">
        <v>0</v>
      </c>
      <c r="BC442">
        <v>0</v>
      </c>
      <c r="BD442">
        <v>0</v>
      </c>
      <c r="BE442">
        <v>248156.417877703</v>
      </c>
      <c r="BG442" t="s">
        <v>1379</v>
      </c>
      <c r="BH442" t="s">
        <v>731</v>
      </c>
      <c r="BN442" t="b">
        <v>0</v>
      </c>
      <c r="BS442">
        <v>1061</v>
      </c>
      <c r="BT442">
        <v>3</v>
      </c>
      <c r="BU442" t="s">
        <v>67</v>
      </c>
      <c r="BV442">
        <v>2</v>
      </c>
      <c r="BW442">
        <v>0</v>
      </c>
      <c r="BX442">
        <v>2</v>
      </c>
      <c r="BY442">
        <v>119.08580000000001</v>
      </c>
      <c r="BZ442">
        <v>0</v>
      </c>
      <c r="CB442">
        <v>119.08580000000001</v>
      </c>
      <c r="CC442">
        <v>0.65833333333333299</v>
      </c>
      <c r="CD442">
        <v>4.1661999999999999</v>
      </c>
      <c r="CE442">
        <v>4.1661999999999999</v>
      </c>
      <c r="CF442" t="b">
        <v>0</v>
      </c>
      <c r="CG442">
        <v>0</v>
      </c>
      <c r="CH442">
        <v>1061</v>
      </c>
      <c r="CL442">
        <v>0</v>
      </c>
      <c r="CM442" s="1">
        <v>11811244.067435199</v>
      </c>
      <c r="CQ442">
        <v>0.75</v>
      </c>
      <c r="CR442" t="s">
        <v>59</v>
      </c>
    </row>
    <row r="443" spans="1:96" x14ac:dyDescent="0.55000000000000004">
      <c r="A443" t="s">
        <v>242</v>
      </c>
      <c r="B443" t="s">
        <v>866</v>
      </c>
      <c r="C443" t="s">
        <v>143</v>
      </c>
      <c r="D443" t="s">
        <v>244</v>
      </c>
      <c r="E443" t="s">
        <v>867</v>
      </c>
      <c r="F443" t="s">
        <v>868</v>
      </c>
      <c r="G443" t="s">
        <v>215</v>
      </c>
      <c r="H443" t="s">
        <v>123</v>
      </c>
      <c r="I443" t="s">
        <v>147</v>
      </c>
      <c r="J443">
        <v>3</v>
      </c>
      <c r="K443">
        <v>1.98364E-4</v>
      </c>
      <c r="L443">
        <v>0.93453299999999995</v>
      </c>
      <c r="M443">
        <v>1.1196600000000001</v>
      </c>
      <c r="N443" t="s">
        <v>248</v>
      </c>
      <c r="O443">
        <v>27</v>
      </c>
      <c r="P443" t="s">
        <v>869</v>
      </c>
      <c r="Q443" t="s">
        <v>870</v>
      </c>
      <c r="R443" t="s">
        <v>128</v>
      </c>
      <c r="S443" t="s">
        <v>208</v>
      </c>
      <c r="T443" t="s">
        <v>871</v>
      </c>
      <c r="U443" t="s">
        <v>62</v>
      </c>
      <c r="V443" t="s">
        <v>872</v>
      </c>
      <c r="W443" t="s">
        <v>64</v>
      </c>
      <c r="X443">
        <v>2.7647058823529398</v>
      </c>
      <c r="Y443">
        <v>7.3529411764705803E-3</v>
      </c>
      <c r="Z443">
        <v>0</v>
      </c>
      <c r="AB443">
        <v>0.36170212765957399</v>
      </c>
      <c r="AC443">
        <v>164</v>
      </c>
      <c r="AD443">
        <v>0</v>
      </c>
      <c r="AE443">
        <v>54</v>
      </c>
      <c r="AF443" t="s">
        <v>866</v>
      </c>
      <c r="AG443" t="s">
        <v>143</v>
      </c>
      <c r="AH443" t="s">
        <v>244</v>
      </c>
      <c r="AI443" t="s">
        <v>59</v>
      </c>
      <c r="AJ443">
        <v>2</v>
      </c>
      <c r="AK443">
        <v>5</v>
      </c>
      <c r="AL443">
        <v>0</v>
      </c>
      <c r="AM443">
        <v>2683472.9842495699</v>
      </c>
      <c r="AN443">
        <v>0</v>
      </c>
      <c r="AO443">
        <v>2683472.9842495699</v>
      </c>
      <c r="AP443">
        <v>5447174.9322170001</v>
      </c>
      <c r="AQ443">
        <v>0</v>
      </c>
      <c r="AR443">
        <v>0</v>
      </c>
      <c r="AS443">
        <v>2741338.3815396698</v>
      </c>
      <c r="AT443">
        <v>0</v>
      </c>
      <c r="AU443">
        <v>0</v>
      </c>
      <c r="AV443">
        <v>0</v>
      </c>
      <c r="AW443">
        <v>9530768.3301406</v>
      </c>
      <c r="AX443">
        <v>5216193.5792059097</v>
      </c>
      <c r="AY443">
        <v>7041737.8195214998</v>
      </c>
      <c r="AZ443" s="1">
        <v>13038583.6690864</v>
      </c>
      <c r="BA443">
        <v>0</v>
      </c>
      <c r="BB443">
        <v>0</v>
      </c>
      <c r="BC443">
        <v>0</v>
      </c>
      <c r="BD443">
        <v>0</v>
      </c>
      <c r="BE443">
        <v>3944980.5126565201</v>
      </c>
      <c r="BF443" t="s">
        <v>867</v>
      </c>
      <c r="BG443" t="s">
        <v>873</v>
      </c>
      <c r="BH443" t="s">
        <v>236</v>
      </c>
      <c r="BJ443" t="s">
        <v>868</v>
      </c>
      <c r="BK443" t="s">
        <v>215</v>
      </c>
      <c r="BL443" t="s">
        <v>123</v>
      </c>
      <c r="BM443" t="s">
        <v>147</v>
      </c>
      <c r="BN443" t="b">
        <v>0</v>
      </c>
      <c r="BO443">
        <v>3</v>
      </c>
      <c r="BP443">
        <v>1.98364E-4</v>
      </c>
      <c r="BQ443">
        <v>0.93453299999999995</v>
      </c>
      <c r="BR443">
        <v>1.1196600000000001</v>
      </c>
      <c r="BS443">
        <v>164</v>
      </c>
      <c r="BT443">
        <v>5.5</v>
      </c>
      <c r="BU443" t="s">
        <v>67</v>
      </c>
      <c r="BV443">
        <v>5</v>
      </c>
      <c r="BW443">
        <v>0</v>
      </c>
      <c r="BX443">
        <v>2</v>
      </c>
      <c r="BY443">
        <v>177.16380000000001</v>
      </c>
      <c r="BZ443">
        <v>0</v>
      </c>
      <c r="CA443" t="s">
        <v>248</v>
      </c>
      <c r="CB443">
        <v>177.16380000000001</v>
      </c>
      <c r="CC443">
        <v>0.747899159663865</v>
      </c>
      <c r="CD443">
        <v>5.9154999999999998</v>
      </c>
      <c r="CE443">
        <v>5.9154999999999998</v>
      </c>
      <c r="CF443" t="b">
        <v>0</v>
      </c>
      <c r="CG443">
        <v>0</v>
      </c>
      <c r="CH443">
        <v>164</v>
      </c>
      <c r="CI443">
        <v>27</v>
      </c>
      <c r="CJ443" t="s">
        <v>869</v>
      </c>
      <c r="CK443" t="s">
        <v>870</v>
      </c>
      <c r="CL443">
        <v>6</v>
      </c>
      <c r="CM443" s="1">
        <v>37568621.779494099</v>
      </c>
      <c r="CN443" t="s">
        <v>128</v>
      </c>
      <c r="CQ443">
        <v>0.64285714285714202</v>
      </c>
      <c r="CR443" t="s">
        <v>59</v>
      </c>
    </row>
    <row r="444" spans="1:96" hidden="1" x14ac:dyDescent="0.55000000000000004">
      <c r="S444" t="s">
        <v>60</v>
      </c>
      <c r="T444" t="s">
        <v>61</v>
      </c>
      <c r="U444" t="s">
        <v>62</v>
      </c>
      <c r="V444" t="s">
        <v>63</v>
      </c>
      <c r="W444" t="s">
        <v>64</v>
      </c>
      <c r="X444">
        <v>1</v>
      </c>
      <c r="Y444">
        <v>0</v>
      </c>
      <c r="Z444">
        <v>0</v>
      </c>
      <c r="AB444">
        <v>1</v>
      </c>
      <c r="AC444">
        <v>1891</v>
      </c>
      <c r="AD444">
        <v>1</v>
      </c>
      <c r="AE444">
        <v>72</v>
      </c>
      <c r="AI444" t="s">
        <v>59</v>
      </c>
      <c r="AJ444">
        <v>2</v>
      </c>
      <c r="AK444">
        <v>1</v>
      </c>
      <c r="AL444">
        <v>0</v>
      </c>
      <c r="AM444">
        <v>772564.48656634998</v>
      </c>
      <c r="AN444">
        <v>0</v>
      </c>
      <c r="AO444">
        <v>772564.48656634998</v>
      </c>
      <c r="AP444">
        <v>0</v>
      </c>
      <c r="AQ444">
        <v>0</v>
      </c>
      <c r="AR444" s="1">
        <v>10815902.8119289</v>
      </c>
      <c r="AS444">
        <v>0</v>
      </c>
      <c r="AT444">
        <v>0</v>
      </c>
      <c r="AU444">
        <v>0</v>
      </c>
      <c r="AV444">
        <v>0</v>
      </c>
      <c r="AW444">
        <v>0</v>
      </c>
      <c r="AX444">
        <v>0</v>
      </c>
      <c r="AY444">
        <v>0</v>
      </c>
      <c r="AZ444">
        <v>0</v>
      </c>
      <c r="BA444">
        <v>0</v>
      </c>
      <c r="BB444">
        <v>0</v>
      </c>
      <c r="BC444">
        <v>0</v>
      </c>
      <c r="BD444">
        <v>0</v>
      </c>
      <c r="BE444">
        <v>0</v>
      </c>
      <c r="BG444" t="s">
        <v>1386</v>
      </c>
      <c r="BH444" t="s">
        <v>1337</v>
      </c>
      <c r="BN444" t="b">
        <v>0</v>
      </c>
      <c r="BS444">
        <v>1891</v>
      </c>
      <c r="BT444">
        <v>2</v>
      </c>
      <c r="BU444" t="s">
        <v>67</v>
      </c>
      <c r="BV444">
        <v>1</v>
      </c>
      <c r="BW444">
        <v>0</v>
      </c>
      <c r="BX444">
        <v>2</v>
      </c>
      <c r="BY444">
        <v>374.23259999999999</v>
      </c>
      <c r="BZ444">
        <v>0</v>
      </c>
      <c r="CB444">
        <v>374.23259999999999</v>
      </c>
      <c r="CC444">
        <v>1</v>
      </c>
      <c r="CD444">
        <v>4.4423000000000004</v>
      </c>
      <c r="CE444">
        <v>4.4423000000000004</v>
      </c>
      <c r="CF444" t="b">
        <v>0</v>
      </c>
      <c r="CG444">
        <v>0</v>
      </c>
      <c r="CH444">
        <v>1891</v>
      </c>
      <c r="CL444">
        <v>0</v>
      </c>
      <c r="CM444" s="1">
        <v>10815902.8119289</v>
      </c>
      <c r="CQ444">
        <v>1</v>
      </c>
      <c r="CR444" t="s">
        <v>59</v>
      </c>
    </row>
    <row r="445" spans="1:96" x14ac:dyDescent="0.55000000000000004">
      <c r="A445" t="s">
        <v>242</v>
      </c>
      <c r="B445" t="s">
        <v>2283</v>
      </c>
      <c r="C445" t="s">
        <v>143</v>
      </c>
      <c r="D445" t="s">
        <v>244</v>
      </c>
      <c r="E445" t="s">
        <v>2284</v>
      </c>
      <c r="F445" t="s">
        <v>2285</v>
      </c>
      <c r="G445" t="s">
        <v>215</v>
      </c>
      <c r="H445" t="s">
        <v>123</v>
      </c>
      <c r="I445" t="s">
        <v>147</v>
      </c>
      <c r="J445">
        <v>3</v>
      </c>
      <c r="K445">
        <v>5.0354000000000002E-4</v>
      </c>
      <c r="L445">
        <v>0.84752799999999995</v>
      </c>
      <c r="M445">
        <v>2.7812399999999999</v>
      </c>
      <c r="N445" t="s">
        <v>248</v>
      </c>
      <c r="O445">
        <v>32</v>
      </c>
      <c r="P445" t="s">
        <v>1349</v>
      </c>
      <c r="Q445" t="s">
        <v>2286</v>
      </c>
      <c r="R445" t="s">
        <v>128</v>
      </c>
      <c r="S445" t="s">
        <v>74</v>
      </c>
      <c r="T445" t="s">
        <v>2287</v>
      </c>
      <c r="U445" t="s">
        <v>62</v>
      </c>
      <c r="V445" t="s">
        <v>2288</v>
      </c>
      <c r="W445" t="s">
        <v>64</v>
      </c>
      <c r="X445">
        <v>0</v>
      </c>
      <c r="Y445">
        <v>0</v>
      </c>
      <c r="Z445">
        <v>0</v>
      </c>
      <c r="AB445">
        <v>0</v>
      </c>
      <c r="AC445">
        <v>869</v>
      </c>
      <c r="AD445">
        <v>0</v>
      </c>
      <c r="AE445">
        <v>-1</v>
      </c>
      <c r="AF445" t="s">
        <v>2283</v>
      </c>
      <c r="AG445" t="s">
        <v>143</v>
      </c>
      <c r="AH445" t="s">
        <v>244</v>
      </c>
      <c r="AI445" t="s">
        <v>59</v>
      </c>
      <c r="AJ445">
        <v>2</v>
      </c>
      <c r="AK445">
        <v>0</v>
      </c>
      <c r="AL445">
        <v>482204.03918987903</v>
      </c>
      <c r="AM445">
        <v>935596.55404631805</v>
      </c>
      <c r="AN445">
        <v>0</v>
      </c>
      <c r="AO445">
        <v>935596.55404631805</v>
      </c>
      <c r="AP445">
        <v>0</v>
      </c>
      <c r="AQ445">
        <v>2571597.4369068998</v>
      </c>
      <c r="AR445">
        <v>0</v>
      </c>
      <c r="AS445">
        <v>2728270.19319413</v>
      </c>
      <c r="AT445">
        <v>0</v>
      </c>
      <c r="AU445">
        <v>0</v>
      </c>
      <c r="AV445">
        <v>1446612.11756963</v>
      </c>
      <c r="AW445">
        <v>0</v>
      </c>
      <c r="AX445">
        <v>0</v>
      </c>
      <c r="AY445">
        <v>0</v>
      </c>
      <c r="AZ445">
        <v>4141997.46257103</v>
      </c>
      <c r="BA445">
        <v>0</v>
      </c>
      <c r="BB445">
        <v>0</v>
      </c>
      <c r="BC445">
        <v>2209874.5464067399</v>
      </c>
      <c r="BD445">
        <v>0</v>
      </c>
      <c r="BE445">
        <v>2912934.9097696999</v>
      </c>
      <c r="BF445" t="s">
        <v>2284</v>
      </c>
      <c r="BG445" t="s">
        <v>2289</v>
      </c>
      <c r="BH445" t="s">
        <v>66</v>
      </c>
      <c r="BJ445" t="s">
        <v>2285</v>
      </c>
      <c r="BK445" t="s">
        <v>215</v>
      </c>
      <c r="BL445" t="s">
        <v>123</v>
      </c>
      <c r="BM445" t="s">
        <v>147</v>
      </c>
      <c r="BN445" t="b">
        <v>1</v>
      </c>
      <c r="BO445">
        <v>3</v>
      </c>
      <c r="BP445">
        <v>5.0354000000000002E-4</v>
      </c>
      <c r="BQ445">
        <v>0.84752799999999995</v>
      </c>
      <c r="BR445">
        <v>2.7812399999999999</v>
      </c>
      <c r="BS445">
        <v>869</v>
      </c>
      <c r="BT445">
        <v>0</v>
      </c>
      <c r="BU445" t="s">
        <v>67</v>
      </c>
      <c r="BV445">
        <v>5</v>
      </c>
      <c r="BW445">
        <v>0</v>
      </c>
      <c r="BX445">
        <v>1</v>
      </c>
      <c r="BY445">
        <v>181.04949999999999</v>
      </c>
      <c r="BZ445">
        <v>0</v>
      </c>
      <c r="CA445" t="s">
        <v>248</v>
      </c>
      <c r="CB445">
        <v>181.04949999999999</v>
      </c>
      <c r="CC445" t="s">
        <v>68</v>
      </c>
      <c r="CD445">
        <v>2.4843999999999999</v>
      </c>
      <c r="CE445">
        <v>2.4843999999999999</v>
      </c>
      <c r="CF445" t="b">
        <v>0</v>
      </c>
      <c r="CG445">
        <v>1</v>
      </c>
      <c r="CH445">
        <v>869</v>
      </c>
      <c r="CI445">
        <v>32</v>
      </c>
      <c r="CJ445" t="s">
        <v>1349</v>
      </c>
      <c r="CK445" t="s">
        <v>2286</v>
      </c>
      <c r="CL445">
        <v>0</v>
      </c>
      <c r="CM445" s="1">
        <v>13098351.756648401</v>
      </c>
      <c r="CN445" t="s">
        <v>128</v>
      </c>
      <c r="CQ445">
        <v>0</v>
      </c>
      <c r="CR445" t="s">
        <v>59</v>
      </c>
    </row>
    <row r="446" spans="1:96" x14ac:dyDescent="0.55000000000000004">
      <c r="A446" t="s">
        <v>242</v>
      </c>
      <c r="B446" t="s">
        <v>866</v>
      </c>
      <c r="C446" t="s">
        <v>143</v>
      </c>
      <c r="D446" t="s">
        <v>244</v>
      </c>
      <c r="E446" t="s">
        <v>867</v>
      </c>
      <c r="F446" t="s">
        <v>868</v>
      </c>
      <c r="G446" t="s">
        <v>215</v>
      </c>
      <c r="H446" t="s">
        <v>123</v>
      </c>
      <c r="I446" t="s">
        <v>147</v>
      </c>
      <c r="J446">
        <v>3</v>
      </c>
      <c r="K446">
        <v>1.0681200000000001E-4</v>
      </c>
      <c r="L446">
        <v>0.88791500000000001</v>
      </c>
      <c r="M446">
        <v>0.60289599999999999</v>
      </c>
      <c r="N446" t="s">
        <v>248</v>
      </c>
      <c r="O446">
        <v>23</v>
      </c>
      <c r="P446" t="s">
        <v>869</v>
      </c>
      <c r="Q446" t="s">
        <v>870</v>
      </c>
      <c r="R446" t="s">
        <v>128</v>
      </c>
      <c r="S446" t="s">
        <v>79</v>
      </c>
      <c r="T446" t="s">
        <v>219</v>
      </c>
      <c r="U446" t="s">
        <v>62</v>
      </c>
      <c r="V446" t="s">
        <v>220</v>
      </c>
      <c r="W446" t="s">
        <v>64</v>
      </c>
      <c r="X446">
        <v>0</v>
      </c>
      <c r="Y446">
        <v>0</v>
      </c>
      <c r="Z446">
        <v>0</v>
      </c>
      <c r="AB446">
        <v>0</v>
      </c>
      <c r="AC446">
        <v>966</v>
      </c>
      <c r="AD446">
        <v>0</v>
      </c>
      <c r="AE446">
        <v>-1</v>
      </c>
      <c r="AF446" t="s">
        <v>866</v>
      </c>
      <c r="AG446" t="s">
        <v>143</v>
      </c>
      <c r="AH446" t="s">
        <v>244</v>
      </c>
      <c r="AI446" t="s">
        <v>59</v>
      </c>
      <c r="AJ446">
        <v>2</v>
      </c>
      <c r="AK446">
        <v>0</v>
      </c>
      <c r="AL446">
        <v>0</v>
      </c>
      <c r="AM446">
        <v>187538.260845374</v>
      </c>
      <c r="AN446">
        <v>0</v>
      </c>
      <c r="AO446">
        <v>187538.260845374</v>
      </c>
      <c r="AP446">
        <v>0</v>
      </c>
      <c r="AQ446">
        <v>0</v>
      </c>
      <c r="AR446">
        <v>0</v>
      </c>
      <c r="AS446">
        <v>2625535.65183524</v>
      </c>
      <c r="AT446">
        <v>0</v>
      </c>
      <c r="AU446">
        <v>0</v>
      </c>
      <c r="AV446">
        <v>0</v>
      </c>
      <c r="AW446">
        <v>0</v>
      </c>
      <c r="AX446">
        <v>0</v>
      </c>
      <c r="AY446">
        <v>0</v>
      </c>
      <c r="AZ446">
        <v>0</v>
      </c>
      <c r="BA446">
        <v>0</v>
      </c>
      <c r="BB446">
        <v>0</v>
      </c>
      <c r="BC446">
        <v>0</v>
      </c>
      <c r="BD446">
        <v>0</v>
      </c>
      <c r="BE446">
        <v>656383.91295881104</v>
      </c>
      <c r="BF446" t="s">
        <v>867</v>
      </c>
      <c r="BG446" t="s">
        <v>3108</v>
      </c>
      <c r="BH446" t="s">
        <v>66</v>
      </c>
      <c r="BJ446" t="s">
        <v>868</v>
      </c>
      <c r="BK446" t="s">
        <v>215</v>
      </c>
      <c r="BL446" t="s">
        <v>123</v>
      </c>
      <c r="BM446" t="s">
        <v>147</v>
      </c>
      <c r="BN446" t="b">
        <v>1</v>
      </c>
      <c r="BO446">
        <v>3</v>
      </c>
      <c r="BP446">
        <v>1.0681200000000001E-4</v>
      </c>
      <c r="BQ446">
        <v>0.88791500000000001</v>
      </c>
      <c r="BR446">
        <v>0.60289599999999999</v>
      </c>
      <c r="BS446">
        <v>966</v>
      </c>
      <c r="BT446">
        <v>0</v>
      </c>
      <c r="BU446" t="s">
        <v>67</v>
      </c>
      <c r="BV446">
        <v>1</v>
      </c>
      <c r="BW446">
        <v>0</v>
      </c>
      <c r="BX446">
        <v>1</v>
      </c>
      <c r="BY446">
        <v>177.16390000000001</v>
      </c>
      <c r="BZ446">
        <v>0</v>
      </c>
      <c r="CA446" t="s">
        <v>248</v>
      </c>
      <c r="CB446">
        <v>177.16390000000001</v>
      </c>
      <c r="CC446" t="s">
        <v>68</v>
      </c>
      <c r="CD446">
        <v>4.0086000000000004</v>
      </c>
      <c r="CE446">
        <v>4.0086000000000004</v>
      </c>
      <c r="CF446" t="b">
        <v>0</v>
      </c>
      <c r="CG446">
        <v>1</v>
      </c>
      <c r="CH446">
        <v>966</v>
      </c>
      <c r="CI446">
        <v>23</v>
      </c>
      <c r="CJ446" t="s">
        <v>869</v>
      </c>
      <c r="CK446" t="s">
        <v>870</v>
      </c>
      <c r="CL446">
        <v>0</v>
      </c>
      <c r="CM446">
        <v>2625535.65183524</v>
      </c>
      <c r="CN446" t="s">
        <v>128</v>
      </c>
      <c r="CQ446">
        <v>0</v>
      </c>
      <c r="CR446" t="s">
        <v>59</v>
      </c>
    </row>
    <row r="447" spans="1:96" hidden="1" x14ac:dyDescent="0.55000000000000004">
      <c r="S447" t="s">
        <v>79</v>
      </c>
      <c r="T447" t="s">
        <v>219</v>
      </c>
      <c r="U447" t="s">
        <v>62</v>
      </c>
      <c r="V447" t="s">
        <v>220</v>
      </c>
      <c r="W447" t="s">
        <v>64</v>
      </c>
      <c r="X447">
        <v>0</v>
      </c>
      <c r="Y447">
        <v>0</v>
      </c>
      <c r="Z447">
        <v>0</v>
      </c>
      <c r="AB447">
        <v>0</v>
      </c>
      <c r="AC447">
        <v>731</v>
      </c>
      <c r="AD447">
        <v>0</v>
      </c>
      <c r="AE447">
        <v>-1</v>
      </c>
      <c r="AI447" t="s">
        <v>59</v>
      </c>
      <c r="AJ447">
        <v>2</v>
      </c>
      <c r="AK447">
        <v>0</v>
      </c>
      <c r="AL447">
        <v>0</v>
      </c>
      <c r="AM447">
        <v>991136.15836523403</v>
      </c>
      <c r="AN447">
        <v>0</v>
      </c>
      <c r="AO447">
        <v>991136.15836523403</v>
      </c>
      <c r="AP447">
        <v>0</v>
      </c>
      <c r="AQ447">
        <v>0</v>
      </c>
      <c r="AR447">
        <v>0</v>
      </c>
      <c r="AS447" s="1">
        <v>13875906.217113201</v>
      </c>
      <c r="AT447">
        <v>0</v>
      </c>
      <c r="AU447">
        <v>0</v>
      </c>
      <c r="AV447">
        <v>0</v>
      </c>
      <c r="AW447">
        <v>0</v>
      </c>
      <c r="AX447">
        <v>0</v>
      </c>
      <c r="AY447">
        <v>0</v>
      </c>
      <c r="AZ447">
        <v>0</v>
      </c>
      <c r="BA447">
        <v>0</v>
      </c>
      <c r="BB447">
        <v>0</v>
      </c>
      <c r="BC447">
        <v>0</v>
      </c>
      <c r="BD447">
        <v>0</v>
      </c>
      <c r="BE447">
        <v>3468976.5542783202</v>
      </c>
      <c r="BG447" t="s">
        <v>1393</v>
      </c>
      <c r="BH447" t="s">
        <v>66</v>
      </c>
      <c r="BN447" t="b">
        <v>1</v>
      </c>
      <c r="BS447">
        <v>731</v>
      </c>
      <c r="BT447">
        <v>0</v>
      </c>
      <c r="BU447" t="s">
        <v>67</v>
      </c>
      <c r="BV447">
        <v>1</v>
      </c>
      <c r="BW447">
        <v>0</v>
      </c>
      <c r="BX447">
        <v>1</v>
      </c>
      <c r="BY447">
        <v>501.28230000000002</v>
      </c>
      <c r="BZ447">
        <v>0</v>
      </c>
      <c r="CB447">
        <v>501.28230000000002</v>
      </c>
      <c r="CC447" t="s">
        <v>68</v>
      </c>
      <c r="CD447">
        <v>3.8298999999999999</v>
      </c>
      <c r="CE447">
        <v>3.8298999999999999</v>
      </c>
      <c r="CF447" t="b">
        <v>0</v>
      </c>
      <c r="CG447">
        <v>1</v>
      </c>
      <c r="CH447">
        <v>731</v>
      </c>
      <c r="CL447">
        <v>0</v>
      </c>
      <c r="CM447" s="1">
        <v>13875906.217113201</v>
      </c>
      <c r="CQ447">
        <v>0</v>
      </c>
      <c r="CR447" t="s">
        <v>59</v>
      </c>
    </row>
    <row r="448" spans="1:96" hidden="1" x14ac:dyDescent="0.55000000000000004">
      <c r="S448" t="s">
        <v>74</v>
      </c>
      <c r="T448" t="s">
        <v>110</v>
      </c>
      <c r="U448" t="s">
        <v>62</v>
      </c>
      <c r="V448" t="s">
        <v>111</v>
      </c>
      <c r="W448" t="s">
        <v>64</v>
      </c>
      <c r="X448">
        <v>0</v>
      </c>
      <c r="Y448">
        <v>0</v>
      </c>
      <c r="Z448">
        <v>0</v>
      </c>
      <c r="AB448">
        <v>0</v>
      </c>
      <c r="AC448">
        <v>522</v>
      </c>
      <c r="AD448">
        <v>0</v>
      </c>
      <c r="AE448">
        <v>-1</v>
      </c>
      <c r="AI448" t="s">
        <v>59</v>
      </c>
      <c r="AJ448">
        <v>2</v>
      </c>
      <c r="AK448">
        <v>0</v>
      </c>
      <c r="AL448">
        <v>996553.22072197997</v>
      </c>
      <c r="AM448">
        <v>815827.40023234999</v>
      </c>
      <c r="AN448">
        <v>0</v>
      </c>
      <c r="AO448">
        <v>815827.40023234999</v>
      </c>
      <c r="AP448">
        <v>0</v>
      </c>
      <c r="AQ448">
        <v>0</v>
      </c>
      <c r="AR448">
        <v>0</v>
      </c>
      <c r="AS448">
        <v>2614495.9291567202</v>
      </c>
      <c r="AT448">
        <v>0</v>
      </c>
      <c r="AU448">
        <v>0</v>
      </c>
      <c r="AV448">
        <v>0</v>
      </c>
      <c r="AW448">
        <v>0</v>
      </c>
      <c r="AX448">
        <v>0</v>
      </c>
      <c r="AY448">
        <v>0</v>
      </c>
      <c r="AZ448">
        <v>0</v>
      </c>
      <c r="BA448">
        <v>2989659.6621659398</v>
      </c>
      <c r="BB448">
        <v>0</v>
      </c>
      <c r="BC448">
        <v>5817428.0119302301</v>
      </c>
      <c r="BD448">
        <v>0</v>
      </c>
      <c r="BE448">
        <v>2107980.9852717398</v>
      </c>
      <c r="BG448" t="s">
        <v>1394</v>
      </c>
      <c r="BH448" t="s">
        <v>66</v>
      </c>
      <c r="BN448" t="b">
        <v>1</v>
      </c>
      <c r="BS448">
        <v>522</v>
      </c>
      <c r="BT448">
        <v>0</v>
      </c>
      <c r="BU448" t="s">
        <v>67</v>
      </c>
      <c r="BV448">
        <v>3</v>
      </c>
      <c r="BW448">
        <v>0</v>
      </c>
      <c r="BX448">
        <v>1</v>
      </c>
      <c r="BY448">
        <v>423.25069999999999</v>
      </c>
      <c r="BZ448">
        <v>0</v>
      </c>
      <c r="CB448">
        <v>423.25069999999999</v>
      </c>
      <c r="CC448" t="s">
        <v>68</v>
      </c>
      <c r="CD448">
        <v>4.3806000000000003</v>
      </c>
      <c r="CE448">
        <v>4.3806000000000003</v>
      </c>
      <c r="CF448" t="b">
        <v>0</v>
      </c>
      <c r="CG448">
        <v>1</v>
      </c>
      <c r="CH448">
        <v>522</v>
      </c>
      <c r="CL448">
        <v>0</v>
      </c>
      <c r="CM448" s="1">
        <v>11421583.603252901</v>
      </c>
      <c r="CQ448">
        <v>0</v>
      </c>
      <c r="CR448" t="s">
        <v>59</v>
      </c>
    </row>
    <row r="449" spans="1:96" hidden="1" x14ac:dyDescent="0.55000000000000004">
      <c r="S449" t="s">
        <v>79</v>
      </c>
      <c r="T449" t="s">
        <v>219</v>
      </c>
      <c r="U449" t="s">
        <v>62</v>
      </c>
      <c r="V449" t="s">
        <v>220</v>
      </c>
      <c r="W449" t="s">
        <v>64</v>
      </c>
      <c r="X449">
        <v>0</v>
      </c>
      <c r="Y449">
        <v>0</v>
      </c>
      <c r="Z449">
        <v>0</v>
      </c>
      <c r="AB449">
        <v>0</v>
      </c>
      <c r="AC449">
        <v>1039</v>
      </c>
      <c r="AD449">
        <v>0</v>
      </c>
      <c r="AE449">
        <v>-1</v>
      </c>
      <c r="AI449" t="s">
        <v>59</v>
      </c>
      <c r="AJ449">
        <v>2</v>
      </c>
      <c r="AK449">
        <v>0</v>
      </c>
      <c r="AL449">
        <v>0</v>
      </c>
      <c r="AM449">
        <v>194763.400857698</v>
      </c>
      <c r="AN449">
        <v>0</v>
      </c>
      <c r="AO449">
        <v>194763.400857698</v>
      </c>
      <c r="AP449">
        <v>0</v>
      </c>
      <c r="AQ449">
        <v>0</v>
      </c>
      <c r="AR449">
        <v>0</v>
      </c>
      <c r="AS449">
        <v>2726687.6120077702</v>
      </c>
      <c r="AT449">
        <v>0</v>
      </c>
      <c r="AU449">
        <v>0</v>
      </c>
      <c r="AV449">
        <v>0</v>
      </c>
      <c r="AW449">
        <v>0</v>
      </c>
      <c r="AX449">
        <v>0</v>
      </c>
      <c r="AY449">
        <v>0</v>
      </c>
      <c r="AZ449">
        <v>0</v>
      </c>
      <c r="BA449">
        <v>0</v>
      </c>
      <c r="BB449">
        <v>0</v>
      </c>
      <c r="BC449">
        <v>0</v>
      </c>
      <c r="BD449">
        <v>0</v>
      </c>
      <c r="BE449">
        <v>681671.90300194302</v>
      </c>
      <c r="BG449" t="s">
        <v>1395</v>
      </c>
      <c r="BH449" t="s">
        <v>66</v>
      </c>
      <c r="BN449" t="b">
        <v>1</v>
      </c>
      <c r="BS449">
        <v>1039</v>
      </c>
      <c r="BT449">
        <v>0</v>
      </c>
      <c r="BU449" t="s">
        <v>67</v>
      </c>
      <c r="BV449">
        <v>1</v>
      </c>
      <c r="BW449">
        <v>0</v>
      </c>
      <c r="BX449">
        <v>1</v>
      </c>
      <c r="BY449">
        <v>364.16030000000001</v>
      </c>
      <c r="BZ449">
        <v>0</v>
      </c>
      <c r="CB449">
        <v>364.16030000000001</v>
      </c>
      <c r="CC449" t="s">
        <v>68</v>
      </c>
      <c r="CD449">
        <v>0.93469999999999998</v>
      </c>
      <c r="CE449">
        <v>0.93469999999999998</v>
      </c>
      <c r="CF449" t="b">
        <v>0</v>
      </c>
      <c r="CG449">
        <v>1</v>
      </c>
      <c r="CH449">
        <v>1039</v>
      </c>
      <c r="CL449">
        <v>0</v>
      </c>
      <c r="CM449">
        <v>2726687.6120077702</v>
      </c>
      <c r="CQ449">
        <v>0</v>
      </c>
      <c r="CR449" t="s">
        <v>59</v>
      </c>
    </row>
    <row r="450" spans="1:96" hidden="1" x14ac:dyDescent="0.55000000000000004">
      <c r="S450" t="s">
        <v>74</v>
      </c>
      <c r="T450" t="s">
        <v>170</v>
      </c>
      <c r="U450" t="s">
        <v>62</v>
      </c>
      <c r="V450" t="s">
        <v>171</v>
      </c>
      <c r="W450" t="s">
        <v>64</v>
      </c>
      <c r="X450">
        <v>2.2666666666666599</v>
      </c>
      <c r="Y450">
        <v>1.42857142857142E-2</v>
      </c>
      <c r="Z450">
        <v>0</v>
      </c>
      <c r="AB450">
        <v>0.441176470588235</v>
      </c>
      <c r="AC450">
        <v>595</v>
      </c>
      <c r="AD450">
        <v>0.952380952380952</v>
      </c>
      <c r="AE450">
        <v>12</v>
      </c>
      <c r="AI450" t="s">
        <v>59</v>
      </c>
      <c r="AJ450">
        <v>7</v>
      </c>
      <c r="AK450">
        <v>5</v>
      </c>
      <c r="AL450">
        <v>474355.930572249</v>
      </c>
      <c r="AM450">
        <v>1760497.7875608299</v>
      </c>
      <c r="AN450">
        <v>0</v>
      </c>
      <c r="AO450">
        <v>1760497.7875608299</v>
      </c>
      <c r="AP450">
        <v>0</v>
      </c>
      <c r="AQ450">
        <v>0</v>
      </c>
      <c r="AR450">
        <v>0</v>
      </c>
      <c r="AS450">
        <v>8500941.3414240107</v>
      </c>
      <c r="AT450">
        <v>0</v>
      </c>
      <c r="AU450">
        <v>0</v>
      </c>
      <c r="AV450">
        <v>0</v>
      </c>
      <c r="AW450">
        <v>0</v>
      </c>
      <c r="AX450">
        <v>0</v>
      </c>
      <c r="AY450">
        <v>0</v>
      </c>
      <c r="AZ450" s="1">
        <v>11114636.2009524</v>
      </c>
      <c r="BA450">
        <v>1423067.79171674</v>
      </c>
      <c r="BB450">
        <v>0</v>
      </c>
      <c r="BC450">
        <v>3608323.6917584599</v>
      </c>
      <c r="BD450">
        <v>0</v>
      </c>
      <c r="BE450">
        <v>5805975.3085337104</v>
      </c>
      <c r="BG450" t="s">
        <v>1396</v>
      </c>
      <c r="BH450" t="s">
        <v>731</v>
      </c>
      <c r="BN450" t="b">
        <v>0</v>
      </c>
      <c r="BS450">
        <v>595</v>
      </c>
      <c r="BT450">
        <v>7</v>
      </c>
      <c r="BU450" t="s">
        <v>67</v>
      </c>
      <c r="BV450">
        <v>4</v>
      </c>
      <c r="BW450">
        <v>0</v>
      </c>
      <c r="BX450">
        <v>7</v>
      </c>
      <c r="BY450">
        <v>143.0857</v>
      </c>
      <c r="BZ450">
        <v>0</v>
      </c>
      <c r="CB450">
        <v>143.0857</v>
      </c>
      <c r="CC450">
        <v>0.84166666666666601</v>
      </c>
      <c r="CD450">
        <v>4.7760999999999996</v>
      </c>
      <c r="CE450">
        <v>4.7760999999999996</v>
      </c>
      <c r="CF450" t="b">
        <v>0</v>
      </c>
      <c r="CG450">
        <v>0</v>
      </c>
      <c r="CH450">
        <v>595</v>
      </c>
      <c r="CL450">
        <v>40</v>
      </c>
      <c r="CM450" s="1">
        <v>24646969.0258516</v>
      </c>
      <c r="CQ450">
        <v>0.77777777777777701</v>
      </c>
      <c r="CR450" t="s">
        <v>59</v>
      </c>
    </row>
    <row r="451" spans="1:96" hidden="1" x14ac:dyDescent="0.55000000000000004">
      <c r="S451" t="s">
        <v>79</v>
      </c>
      <c r="T451" t="s">
        <v>80</v>
      </c>
      <c r="U451" t="s">
        <v>62</v>
      </c>
      <c r="V451" t="s">
        <v>81</v>
      </c>
      <c r="W451" t="s">
        <v>64</v>
      </c>
      <c r="X451">
        <v>2.1666666666666599</v>
      </c>
      <c r="Y451">
        <v>0</v>
      </c>
      <c r="Z451">
        <v>0</v>
      </c>
      <c r="AB451">
        <v>0.46153846153846101</v>
      </c>
      <c r="AC451">
        <v>1317</v>
      </c>
      <c r="AD451">
        <v>1</v>
      </c>
      <c r="AE451">
        <v>23</v>
      </c>
      <c r="AI451" t="s">
        <v>59</v>
      </c>
      <c r="AJ451">
        <v>2</v>
      </c>
      <c r="AK451">
        <v>4</v>
      </c>
      <c r="AL451">
        <v>0</v>
      </c>
      <c r="AM451">
        <v>449056.07767758297</v>
      </c>
      <c r="AN451">
        <v>0</v>
      </c>
      <c r="AO451">
        <v>449056.07767758297</v>
      </c>
      <c r="AP451">
        <v>0</v>
      </c>
      <c r="AQ451">
        <v>0</v>
      </c>
      <c r="AR451">
        <v>0</v>
      </c>
      <c r="AS451">
        <v>0</v>
      </c>
      <c r="AT451">
        <v>0</v>
      </c>
      <c r="AU451">
        <v>0</v>
      </c>
      <c r="AV451">
        <v>0</v>
      </c>
      <c r="AW451">
        <v>0</v>
      </c>
      <c r="AX451">
        <v>0</v>
      </c>
      <c r="AY451">
        <v>0</v>
      </c>
      <c r="AZ451">
        <v>6286785.0874861702</v>
      </c>
      <c r="BA451">
        <v>0</v>
      </c>
      <c r="BB451">
        <v>0</v>
      </c>
      <c r="BC451">
        <v>0</v>
      </c>
      <c r="BD451">
        <v>0</v>
      </c>
      <c r="BE451">
        <v>1571696.27187154</v>
      </c>
      <c r="BG451" t="s">
        <v>1397</v>
      </c>
      <c r="BH451" t="s">
        <v>109</v>
      </c>
      <c r="BN451" t="b">
        <v>0</v>
      </c>
      <c r="BS451">
        <v>1317</v>
      </c>
      <c r="BT451">
        <v>3.5</v>
      </c>
      <c r="BU451" t="s">
        <v>67</v>
      </c>
      <c r="BV451">
        <v>1</v>
      </c>
      <c r="BW451">
        <v>0</v>
      </c>
      <c r="BX451">
        <v>2</v>
      </c>
      <c r="BY451">
        <v>415.24810000000002</v>
      </c>
      <c r="BZ451">
        <v>0</v>
      </c>
      <c r="CB451">
        <v>415.24810000000002</v>
      </c>
      <c r="CC451">
        <v>0.70833333333333304</v>
      </c>
      <c r="CD451">
        <v>4.0628000000000002</v>
      </c>
      <c r="CE451">
        <v>4.0628000000000002</v>
      </c>
      <c r="CF451" t="b">
        <v>0</v>
      </c>
      <c r="CG451">
        <v>0</v>
      </c>
      <c r="CH451">
        <v>1317</v>
      </c>
      <c r="CL451">
        <v>0</v>
      </c>
      <c r="CM451">
        <v>6286785.0874861702</v>
      </c>
      <c r="CQ451">
        <v>0.875</v>
      </c>
      <c r="CR451" t="s">
        <v>59</v>
      </c>
    </row>
    <row r="452" spans="1:96" hidden="1" x14ac:dyDescent="0.55000000000000004">
      <c r="S452" t="s">
        <v>79</v>
      </c>
      <c r="T452" t="s">
        <v>593</v>
      </c>
      <c r="U452" t="s">
        <v>62</v>
      </c>
      <c r="V452" t="s">
        <v>594</v>
      </c>
      <c r="W452" t="s">
        <v>64</v>
      </c>
      <c r="X452">
        <v>0</v>
      </c>
      <c r="Y452">
        <v>0</v>
      </c>
      <c r="Z452">
        <v>0</v>
      </c>
      <c r="AB452">
        <v>0</v>
      </c>
      <c r="AC452">
        <v>1335</v>
      </c>
      <c r="AD452">
        <v>0</v>
      </c>
      <c r="AE452">
        <v>-1</v>
      </c>
      <c r="AI452" t="s">
        <v>59</v>
      </c>
      <c r="AJ452">
        <v>2</v>
      </c>
      <c r="AK452">
        <v>0</v>
      </c>
      <c r="AL452">
        <v>0</v>
      </c>
      <c r="AM452">
        <v>514108.70420381299</v>
      </c>
      <c r="AN452">
        <v>0</v>
      </c>
      <c r="AO452">
        <v>514108.70420381299</v>
      </c>
      <c r="AP452">
        <v>0</v>
      </c>
      <c r="AQ452">
        <v>1951566.4594884401</v>
      </c>
      <c r="AR452">
        <v>0</v>
      </c>
      <c r="AS452">
        <v>0</v>
      </c>
      <c r="AT452">
        <v>0</v>
      </c>
      <c r="AU452">
        <v>0</v>
      </c>
      <c r="AV452">
        <v>0</v>
      </c>
      <c r="AW452">
        <v>0</v>
      </c>
      <c r="AX452">
        <v>0</v>
      </c>
      <c r="AY452">
        <v>0</v>
      </c>
      <c r="AZ452">
        <v>5245955.3993649296</v>
      </c>
      <c r="BA452">
        <v>0</v>
      </c>
      <c r="BB452">
        <v>0</v>
      </c>
      <c r="BC452">
        <v>0</v>
      </c>
      <c r="BD452">
        <v>0</v>
      </c>
      <c r="BE452">
        <v>1799380.4647133399</v>
      </c>
      <c r="BG452" t="s">
        <v>1398</v>
      </c>
      <c r="BH452" t="s">
        <v>66</v>
      </c>
      <c r="BN452" t="b">
        <v>1</v>
      </c>
      <c r="BS452">
        <v>1335</v>
      </c>
      <c r="BT452">
        <v>0</v>
      </c>
      <c r="BU452" t="s">
        <v>67</v>
      </c>
      <c r="BV452">
        <v>2</v>
      </c>
      <c r="BW452">
        <v>0</v>
      </c>
      <c r="BX452">
        <v>1</v>
      </c>
      <c r="BY452">
        <v>221.11709999999999</v>
      </c>
      <c r="BZ452">
        <v>0</v>
      </c>
      <c r="CB452">
        <v>221.11709999999999</v>
      </c>
      <c r="CC452" t="s">
        <v>68</v>
      </c>
      <c r="CD452">
        <v>4.7953000000000001</v>
      </c>
      <c r="CE452">
        <v>4.7953000000000001</v>
      </c>
      <c r="CF452" t="b">
        <v>0</v>
      </c>
      <c r="CG452">
        <v>1</v>
      </c>
      <c r="CH452">
        <v>1335</v>
      </c>
      <c r="CL452">
        <v>0</v>
      </c>
      <c r="CM452">
        <v>7197521.8588533802</v>
      </c>
      <c r="CQ452">
        <v>0</v>
      </c>
      <c r="CR452" t="s">
        <v>59</v>
      </c>
    </row>
    <row r="453" spans="1:96" hidden="1" x14ac:dyDescent="0.55000000000000004">
      <c r="S453" t="s">
        <v>79</v>
      </c>
      <c r="T453" t="s">
        <v>1125</v>
      </c>
      <c r="U453" t="s">
        <v>62</v>
      </c>
      <c r="V453" t="s">
        <v>1126</v>
      </c>
      <c r="W453" t="s">
        <v>64</v>
      </c>
      <c r="X453">
        <v>2.2666666666666599</v>
      </c>
      <c r="Y453">
        <v>1.42857142857142E-2</v>
      </c>
      <c r="Z453">
        <v>0</v>
      </c>
      <c r="AB453">
        <v>0.441176470588235</v>
      </c>
      <c r="AC453">
        <v>947</v>
      </c>
      <c r="AD453">
        <v>0.952380952380952</v>
      </c>
      <c r="AE453">
        <v>12</v>
      </c>
      <c r="AI453" t="s">
        <v>59</v>
      </c>
      <c r="AJ453">
        <v>7</v>
      </c>
      <c r="AK453">
        <v>5</v>
      </c>
      <c r="AL453">
        <v>0</v>
      </c>
      <c r="AM453">
        <v>1814124.2499613599</v>
      </c>
      <c r="AN453">
        <v>0</v>
      </c>
      <c r="AO453">
        <v>1814124.2499613599</v>
      </c>
      <c r="AP453">
        <v>0</v>
      </c>
      <c r="AQ453" s="1">
        <v>20626756.764483102</v>
      </c>
      <c r="AR453">
        <v>0</v>
      </c>
      <c r="AS453">
        <v>1900451.04833345</v>
      </c>
      <c r="AT453">
        <v>0</v>
      </c>
      <c r="AU453">
        <v>0</v>
      </c>
      <c r="AV453">
        <v>0</v>
      </c>
      <c r="AW453">
        <v>0</v>
      </c>
      <c r="AX453">
        <v>0</v>
      </c>
      <c r="AY453">
        <v>0</v>
      </c>
      <c r="AZ453">
        <v>0</v>
      </c>
      <c r="BA453">
        <v>0</v>
      </c>
      <c r="BB453">
        <v>0</v>
      </c>
      <c r="BC453">
        <v>2870531.6866424801</v>
      </c>
      <c r="BD453">
        <v>0</v>
      </c>
      <c r="BE453">
        <v>6349434.8748647599</v>
      </c>
      <c r="BG453" t="s">
        <v>1399</v>
      </c>
      <c r="BH453" t="s">
        <v>731</v>
      </c>
      <c r="BN453" t="b">
        <v>0</v>
      </c>
      <c r="BS453">
        <v>947</v>
      </c>
      <c r="BT453">
        <v>7</v>
      </c>
      <c r="BU453" t="s">
        <v>67</v>
      </c>
      <c r="BV453">
        <v>3</v>
      </c>
      <c r="BW453">
        <v>0</v>
      </c>
      <c r="BX453">
        <v>7</v>
      </c>
      <c r="BY453">
        <v>143.0856</v>
      </c>
      <c r="BZ453">
        <v>0</v>
      </c>
      <c r="CB453">
        <v>143.0856</v>
      </c>
      <c r="CC453">
        <v>0.84166666666666601</v>
      </c>
      <c r="CD453">
        <v>5.2663000000000002</v>
      </c>
      <c r="CE453">
        <v>5.2663000000000002</v>
      </c>
      <c r="CF453" t="b">
        <v>0</v>
      </c>
      <c r="CG453">
        <v>0</v>
      </c>
      <c r="CH453">
        <v>947</v>
      </c>
      <c r="CL453">
        <v>40</v>
      </c>
      <c r="CM453" s="1">
        <v>25397739.499458998</v>
      </c>
      <c r="CQ453">
        <v>0.77777777777777701</v>
      </c>
      <c r="CR453" t="s">
        <v>59</v>
      </c>
    </row>
    <row r="454" spans="1:96" hidden="1" x14ac:dyDescent="0.55000000000000004">
      <c r="S454" t="s">
        <v>79</v>
      </c>
      <c r="T454" t="s">
        <v>561</v>
      </c>
      <c r="U454" t="s">
        <v>62</v>
      </c>
      <c r="V454" t="s">
        <v>562</v>
      </c>
      <c r="W454" t="s">
        <v>64</v>
      </c>
      <c r="X454">
        <v>1</v>
      </c>
      <c r="Y454">
        <v>0</v>
      </c>
      <c r="Z454">
        <v>0</v>
      </c>
      <c r="AB454">
        <v>1</v>
      </c>
      <c r="AC454">
        <v>674</v>
      </c>
      <c r="AD454">
        <v>0</v>
      </c>
      <c r="AE454">
        <v>231</v>
      </c>
      <c r="AI454" t="s">
        <v>59</v>
      </c>
      <c r="AJ454">
        <v>1</v>
      </c>
      <c r="AK454">
        <v>1</v>
      </c>
      <c r="AL454">
        <v>0</v>
      </c>
      <c r="AM454">
        <v>5200301.1655843696</v>
      </c>
      <c r="AN454">
        <v>0</v>
      </c>
      <c r="AO454">
        <v>5200301.1655843696</v>
      </c>
      <c r="AP454">
        <v>0</v>
      </c>
      <c r="AQ454">
        <v>0</v>
      </c>
      <c r="AR454">
        <v>0</v>
      </c>
      <c r="AS454" s="1">
        <v>24800362.806009199</v>
      </c>
      <c r="AT454">
        <v>0</v>
      </c>
      <c r="AU454">
        <v>0</v>
      </c>
      <c r="AV454">
        <v>0</v>
      </c>
      <c r="AW454">
        <v>0</v>
      </c>
      <c r="AX454">
        <v>0</v>
      </c>
      <c r="AY454">
        <v>0</v>
      </c>
      <c r="AZ454" s="1">
        <v>36413962.428282999</v>
      </c>
      <c r="BA454">
        <v>0</v>
      </c>
      <c r="BB454">
        <v>0</v>
      </c>
      <c r="BC454" s="1">
        <v>11589891.0838889</v>
      </c>
      <c r="BD454">
        <v>0</v>
      </c>
      <c r="BE454" s="1">
        <v>18201054.0795453</v>
      </c>
      <c r="BG454" t="s">
        <v>1400</v>
      </c>
      <c r="BH454" t="s">
        <v>1344</v>
      </c>
      <c r="BN454" t="b">
        <v>0</v>
      </c>
      <c r="BS454">
        <v>674</v>
      </c>
      <c r="BT454">
        <v>1</v>
      </c>
      <c r="BU454" t="s">
        <v>67</v>
      </c>
      <c r="BV454">
        <v>3</v>
      </c>
      <c r="BW454">
        <v>0</v>
      </c>
      <c r="BX454">
        <v>1</v>
      </c>
      <c r="BY454">
        <v>257.22640000000001</v>
      </c>
      <c r="BZ454">
        <v>0</v>
      </c>
      <c r="CB454">
        <v>257.22640000000001</v>
      </c>
      <c r="CC454">
        <v>1</v>
      </c>
      <c r="CD454">
        <v>5.2744</v>
      </c>
      <c r="CE454">
        <v>5.2744</v>
      </c>
      <c r="CF454" t="b">
        <v>0</v>
      </c>
      <c r="CG454">
        <v>0</v>
      </c>
      <c r="CH454">
        <v>674</v>
      </c>
      <c r="CL454">
        <v>0</v>
      </c>
      <c r="CM454" s="1">
        <v>72804216.318181202</v>
      </c>
      <c r="CQ454">
        <v>0</v>
      </c>
      <c r="CR454" t="s">
        <v>59</v>
      </c>
    </row>
    <row r="455" spans="1:96" x14ac:dyDescent="0.55000000000000004">
      <c r="A455" t="s">
        <v>116</v>
      </c>
      <c r="B455" t="s">
        <v>3196</v>
      </c>
      <c r="C455" t="s">
        <v>143</v>
      </c>
      <c r="D455" t="s">
        <v>1039</v>
      </c>
      <c r="E455" t="s">
        <v>3197</v>
      </c>
      <c r="F455" t="s">
        <v>128</v>
      </c>
      <c r="G455" t="s">
        <v>122</v>
      </c>
      <c r="H455" t="s">
        <v>123</v>
      </c>
      <c r="I455" t="s">
        <v>147</v>
      </c>
      <c r="J455">
        <v>1</v>
      </c>
      <c r="K455">
        <v>0</v>
      </c>
      <c r="L455">
        <v>0.93156299999999903</v>
      </c>
      <c r="M455">
        <v>0</v>
      </c>
      <c r="N455" t="s">
        <v>1041</v>
      </c>
      <c r="O455">
        <v>6</v>
      </c>
      <c r="P455" t="s">
        <v>3198</v>
      </c>
      <c r="Q455" t="s">
        <v>3199</v>
      </c>
      <c r="R455" t="s">
        <v>128</v>
      </c>
      <c r="S455" t="s">
        <v>208</v>
      </c>
      <c r="T455" t="s">
        <v>3200</v>
      </c>
      <c r="U455" t="s">
        <v>62</v>
      </c>
      <c r="V455" t="s">
        <v>3201</v>
      </c>
      <c r="W455" t="s">
        <v>64</v>
      </c>
      <c r="X455">
        <v>5.2105263157894699</v>
      </c>
      <c r="Y455">
        <v>0</v>
      </c>
      <c r="Z455">
        <v>0</v>
      </c>
      <c r="AB455">
        <v>0.19191919191919099</v>
      </c>
      <c r="AC455">
        <v>262</v>
      </c>
      <c r="AD455">
        <v>0</v>
      </c>
      <c r="AE455">
        <v>30</v>
      </c>
      <c r="AF455" t="s">
        <v>3196</v>
      </c>
      <c r="AG455" t="s">
        <v>143</v>
      </c>
      <c r="AH455" t="s">
        <v>1039</v>
      </c>
      <c r="AI455" t="s">
        <v>59</v>
      </c>
      <c r="AJ455">
        <v>1</v>
      </c>
      <c r="AK455">
        <v>8</v>
      </c>
      <c r="AL455">
        <v>0</v>
      </c>
      <c r="AM455">
        <v>726527.51692086796</v>
      </c>
      <c r="AN455">
        <v>0</v>
      </c>
      <c r="AO455">
        <v>726527.51692086796</v>
      </c>
      <c r="AP455">
        <v>1899489.0617542299</v>
      </c>
      <c r="AQ455">
        <v>0</v>
      </c>
      <c r="AR455">
        <v>0</v>
      </c>
      <c r="AS455">
        <v>2573428.98987523</v>
      </c>
      <c r="AT455">
        <v>0</v>
      </c>
      <c r="AU455">
        <v>0</v>
      </c>
      <c r="AV455">
        <v>0</v>
      </c>
      <c r="AW455">
        <v>0</v>
      </c>
      <c r="AX455">
        <v>0</v>
      </c>
      <c r="AY455">
        <v>7597956.2470169198</v>
      </c>
      <c r="AZ455">
        <v>0</v>
      </c>
      <c r="BA455">
        <v>0</v>
      </c>
      <c r="BB455">
        <v>0</v>
      </c>
      <c r="BC455">
        <v>0</v>
      </c>
      <c r="BD455">
        <v>0</v>
      </c>
      <c r="BE455">
        <v>643357.24746880797</v>
      </c>
      <c r="BF455" t="s">
        <v>3197</v>
      </c>
      <c r="BG455" t="s">
        <v>3202</v>
      </c>
      <c r="BH455" t="s">
        <v>424</v>
      </c>
      <c r="BJ455" t="s">
        <v>128</v>
      </c>
      <c r="BK455" t="s">
        <v>122</v>
      </c>
      <c r="BL455" t="s">
        <v>123</v>
      </c>
      <c r="BM455" t="s">
        <v>147</v>
      </c>
      <c r="BN455" t="b">
        <v>0</v>
      </c>
      <c r="BO455">
        <v>1</v>
      </c>
      <c r="BP455">
        <v>0</v>
      </c>
      <c r="BQ455">
        <v>0.93156299999999903</v>
      </c>
      <c r="BR455">
        <v>0</v>
      </c>
      <c r="BS455">
        <v>262</v>
      </c>
      <c r="BT455">
        <v>3</v>
      </c>
      <c r="BU455" t="s">
        <v>67</v>
      </c>
      <c r="BV455">
        <v>2</v>
      </c>
      <c r="BW455">
        <v>0</v>
      </c>
      <c r="BX455">
        <v>1</v>
      </c>
      <c r="BY455">
        <v>284.09899999999999</v>
      </c>
      <c r="BZ455">
        <v>0</v>
      </c>
      <c r="CA455" t="s">
        <v>1041</v>
      </c>
      <c r="CB455">
        <v>284.09899999999999</v>
      </c>
      <c r="CC455">
        <v>0.157894736842105</v>
      </c>
      <c r="CD455">
        <v>0.51349999999999996</v>
      </c>
      <c r="CE455">
        <v>0.51349999999999996</v>
      </c>
      <c r="CF455" t="b">
        <v>0</v>
      </c>
      <c r="CG455">
        <v>0</v>
      </c>
      <c r="CH455">
        <v>262</v>
      </c>
      <c r="CI455">
        <v>6</v>
      </c>
      <c r="CJ455" t="s">
        <v>3198</v>
      </c>
      <c r="CK455" t="s">
        <v>3199</v>
      </c>
      <c r="CL455">
        <v>0</v>
      </c>
      <c r="CM455" s="1">
        <v>10171385.2368921</v>
      </c>
      <c r="CN455" t="s">
        <v>128</v>
      </c>
      <c r="CQ455">
        <v>0</v>
      </c>
      <c r="CR455" t="s">
        <v>59</v>
      </c>
    </row>
    <row r="456" spans="1:96" x14ac:dyDescent="0.55000000000000004">
      <c r="A456" t="s">
        <v>242</v>
      </c>
      <c r="B456" t="s">
        <v>3316</v>
      </c>
      <c r="C456" t="s">
        <v>322</v>
      </c>
      <c r="D456" t="s">
        <v>3317</v>
      </c>
      <c r="E456" t="s">
        <v>3318</v>
      </c>
      <c r="F456" t="s">
        <v>3319</v>
      </c>
      <c r="G456" t="s">
        <v>215</v>
      </c>
      <c r="H456" t="s">
        <v>179</v>
      </c>
      <c r="I456" t="s">
        <v>147</v>
      </c>
      <c r="J456">
        <v>3</v>
      </c>
      <c r="K456">
        <v>1.9500699999999999E-2</v>
      </c>
      <c r="L456">
        <v>0.88978899999999905</v>
      </c>
      <c r="M456">
        <v>56.839700000000001</v>
      </c>
      <c r="N456" t="s">
        <v>1075</v>
      </c>
      <c r="O456">
        <v>6</v>
      </c>
      <c r="Q456" t="s">
        <v>3320</v>
      </c>
      <c r="R456" t="s">
        <v>128</v>
      </c>
      <c r="S456" t="s">
        <v>313</v>
      </c>
      <c r="T456" t="s">
        <v>3321</v>
      </c>
      <c r="U456" t="s">
        <v>62</v>
      </c>
      <c r="V456" t="s">
        <v>3322</v>
      </c>
      <c r="W456" t="s">
        <v>64</v>
      </c>
      <c r="X456">
        <v>3.0566037735849001</v>
      </c>
      <c r="Y456">
        <v>6.2074199322342399E-2</v>
      </c>
      <c r="Z456">
        <v>0</v>
      </c>
      <c r="AB456">
        <v>0.32716049382716</v>
      </c>
      <c r="AC456">
        <v>25</v>
      </c>
      <c r="AD456">
        <v>0.44444444444444398</v>
      </c>
      <c r="AE456">
        <v>24</v>
      </c>
      <c r="AF456" t="s">
        <v>3316</v>
      </c>
      <c r="AG456" t="s">
        <v>322</v>
      </c>
      <c r="AH456" t="s">
        <v>3317</v>
      </c>
      <c r="AI456" t="s">
        <v>59</v>
      </c>
      <c r="AJ456">
        <v>9</v>
      </c>
      <c r="AK456">
        <v>6</v>
      </c>
      <c r="AL456">
        <v>0</v>
      </c>
      <c r="AM456">
        <v>9265615.9546215199</v>
      </c>
      <c r="AN456">
        <v>7150577.71762818</v>
      </c>
      <c r="AO456">
        <v>9265615.9546215199</v>
      </c>
      <c r="AP456" s="1">
        <v>28253820.648336101</v>
      </c>
      <c r="AQ456">
        <v>0</v>
      </c>
      <c r="AR456">
        <v>0</v>
      </c>
      <c r="AS456">
        <v>2402185.33610044</v>
      </c>
      <c r="AT456">
        <v>0</v>
      </c>
      <c r="AU456">
        <v>0</v>
      </c>
      <c r="AV456">
        <v>0</v>
      </c>
      <c r="AW456" s="1">
        <v>34942681.085117102</v>
      </c>
      <c r="AX456" s="1">
        <v>35144189.520142801</v>
      </c>
      <c r="AY456" s="1">
        <v>42928411.988084398</v>
      </c>
      <c r="AZ456">
        <v>0</v>
      </c>
      <c r="BA456">
        <v>0</v>
      </c>
      <c r="BB456" s="1">
        <v>14301155.4352563</v>
      </c>
      <c r="BC456">
        <v>0</v>
      </c>
      <c r="BD456">
        <v>0</v>
      </c>
      <c r="BE456">
        <v>600546.33402511198</v>
      </c>
      <c r="BF456" t="s">
        <v>3318</v>
      </c>
      <c r="BG456" t="s">
        <v>3323</v>
      </c>
      <c r="BH456" t="s">
        <v>252</v>
      </c>
      <c r="BJ456" t="s">
        <v>3319</v>
      </c>
      <c r="BK456" t="s">
        <v>215</v>
      </c>
      <c r="BL456" t="s">
        <v>179</v>
      </c>
      <c r="BM456" t="s">
        <v>147</v>
      </c>
      <c r="BN456" t="b">
        <v>0</v>
      </c>
      <c r="BO456">
        <v>3</v>
      </c>
      <c r="BP456">
        <v>1.9500699999999999E-2</v>
      </c>
      <c r="BQ456">
        <v>0.88978899999999905</v>
      </c>
      <c r="BR456">
        <v>56.839700000000001</v>
      </c>
      <c r="BS456">
        <v>25</v>
      </c>
      <c r="BT456">
        <v>8.4444444444444393</v>
      </c>
      <c r="BU456" t="s">
        <v>67</v>
      </c>
      <c r="BV456">
        <v>5</v>
      </c>
      <c r="BW456">
        <v>0</v>
      </c>
      <c r="BX456">
        <v>9</v>
      </c>
      <c r="BY456">
        <v>343.10250000000002</v>
      </c>
      <c r="BZ456">
        <v>0</v>
      </c>
      <c r="CA456" t="s">
        <v>1075</v>
      </c>
      <c r="CB456">
        <v>343.10250000000002</v>
      </c>
      <c r="CC456">
        <v>0.81303602058319002</v>
      </c>
      <c r="CD456">
        <v>1.3096000000000001</v>
      </c>
      <c r="CE456">
        <v>1.3096000000000001</v>
      </c>
      <c r="CF456" t="b">
        <v>0</v>
      </c>
      <c r="CG456">
        <v>0</v>
      </c>
      <c r="CH456">
        <v>25</v>
      </c>
      <c r="CI456">
        <v>6</v>
      </c>
      <c r="CK456" t="s">
        <v>3320</v>
      </c>
      <c r="CL456">
        <v>1626</v>
      </c>
      <c r="CM456" s="1">
        <v>129718623.364701</v>
      </c>
      <c r="CN456" t="s">
        <v>128</v>
      </c>
      <c r="CQ456">
        <v>0.34722222222222199</v>
      </c>
      <c r="CR456" t="s">
        <v>59</v>
      </c>
    </row>
    <row r="457" spans="1:96" x14ac:dyDescent="0.55000000000000004">
      <c r="A457" t="s">
        <v>242</v>
      </c>
      <c r="B457" t="s">
        <v>586</v>
      </c>
      <c r="C457" t="s">
        <v>294</v>
      </c>
      <c r="D457" t="s">
        <v>587</v>
      </c>
      <c r="E457" t="s">
        <v>588</v>
      </c>
      <c r="F457" t="s">
        <v>589</v>
      </c>
      <c r="G457" t="s">
        <v>122</v>
      </c>
      <c r="H457" t="s">
        <v>179</v>
      </c>
      <c r="I457" t="s">
        <v>147</v>
      </c>
      <c r="J457">
        <v>3</v>
      </c>
      <c r="K457" s="1">
        <v>4.5776399999999998E-5</v>
      </c>
      <c r="L457">
        <v>0.91721699999999995</v>
      </c>
      <c r="M457">
        <v>0.28076999999999902</v>
      </c>
      <c r="N457" t="s">
        <v>298</v>
      </c>
      <c r="O457">
        <v>13</v>
      </c>
      <c r="P457" t="s">
        <v>590</v>
      </c>
      <c r="Q457" t="s">
        <v>591</v>
      </c>
      <c r="R457" t="s">
        <v>128</v>
      </c>
      <c r="S457" t="s">
        <v>262</v>
      </c>
      <c r="T457" t="s">
        <v>2723</v>
      </c>
      <c r="U457" t="s">
        <v>62</v>
      </c>
      <c r="V457" t="s">
        <v>2724</v>
      </c>
      <c r="W457" t="s">
        <v>64</v>
      </c>
      <c r="X457">
        <v>4.2452830188679203</v>
      </c>
      <c r="Y457">
        <v>3.9973391388485699E-2</v>
      </c>
      <c r="Z457">
        <v>0</v>
      </c>
      <c r="AB457">
        <v>0.23555555555555499</v>
      </c>
      <c r="AC457">
        <v>30</v>
      </c>
      <c r="AD457">
        <v>0.73333333333333295</v>
      </c>
      <c r="AE457">
        <v>24</v>
      </c>
      <c r="AF457" t="s">
        <v>586</v>
      </c>
      <c r="AG457" t="s">
        <v>294</v>
      </c>
      <c r="AH457" t="s">
        <v>587</v>
      </c>
      <c r="AI457" t="s">
        <v>59</v>
      </c>
      <c r="AJ457">
        <v>6</v>
      </c>
      <c r="AK457">
        <v>8</v>
      </c>
      <c r="AL457" s="1">
        <v>13446652.2995652</v>
      </c>
      <c r="AM457" s="1">
        <v>20154799.192990799</v>
      </c>
      <c r="AN457">
        <v>0</v>
      </c>
      <c r="AO457" s="1">
        <v>20154799.192990799</v>
      </c>
      <c r="AP457" s="1">
        <v>33042301.970101401</v>
      </c>
      <c r="AQ457" s="1">
        <v>27060047.879499301</v>
      </c>
      <c r="AR457" s="1">
        <v>37945030.009358101</v>
      </c>
      <c r="AS457">
        <v>2396818.3595336201</v>
      </c>
      <c r="AT457" s="1">
        <v>15050950.7995166</v>
      </c>
      <c r="AU457">
        <v>0</v>
      </c>
      <c r="AV457">
        <v>0</v>
      </c>
      <c r="AW457" s="1">
        <v>35191960.709520496</v>
      </c>
      <c r="AX457" s="1">
        <v>47601828.280959003</v>
      </c>
      <c r="AY457" s="1">
        <v>34324468.090409502</v>
      </c>
      <c r="AZ457">
        <v>0</v>
      </c>
      <c r="BA457" s="1">
        <v>40339956.8986957</v>
      </c>
      <c r="BB457">
        <v>0</v>
      </c>
      <c r="BC457" s="1">
        <v>42256127.674379699</v>
      </c>
      <c r="BD457">
        <v>0</v>
      </c>
      <c r="BE457" s="1">
        <v>17928248.478353102</v>
      </c>
      <c r="BF457" t="s">
        <v>588</v>
      </c>
      <c r="BG457" t="s">
        <v>2725</v>
      </c>
      <c r="BH457" t="s">
        <v>252</v>
      </c>
      <c r="BJ457" t="s">
        <v>589</v>
      </c>
      <c r="BK457" t="s">
        <v>122</v>
      </c>
      <c r="BL457" t="s">
        <v>179</v>
      </c>
      <c r="BM457" t="s">
        <v>147</v>
      </c>
      <c r="BN457" t="b">
        <v>0</v>
      </c>
      <c r="BO457">
        <v>3</v>
      </c>
      <c r="BP457" s="1">
        <v>4.5776399999999998E-5</v>
      </c>
      <c r="BQ457">
        <v>0.91721699999999995</v>
      </c>
      <c r="BR457">
        <v>0.28076999999999902</v>
      </c>
      <c r="BS457">
        <v>30</v>
      </c>
      <c r="BT457">
        <v>6.1666666666666599</v>
      </c>
      <c r="BU457" t="s">
        <v>67</v>
      </c>
      <c r="BV457">
        <v>9</v>
      </c>
      <c r="BW457">
        <v>0</v>
      </c>
      <c r="BX457">
        <v>6</v>
      </c>
      <c r="BY457">
        <v>163.03899999999999</v>
      </c>
      <c r="BZ457">
        <v>0</v>
      </c>
      <c r="CA457" t="s">
        <v>298</v>
      </c>
      <c r="CB457">
        <v>163.03899999999999</v>
      </c>
      <c r="CC457">
        <v>0.70497427101200605</v>
      </c>
      <c r="CD457">
        <v>1.5876999999999999</v>
      </c>
      <c r="CE457">
        <v>1.5876999999999999</v>
      </c>
      <c r="CF457" t="b">
        <v>0</v>
      </c>
      <c r="CG457">
        <v>0</v>
      </c>
      <c r="CH457">
        <v>30</v>
      </c>
      <c r="CI457">
        <v>13</v>
      </c>
      <c r="CJ457" t="s">
        <v>590</v>
      </c>
      <c r="CK457" t="s">
        <v>591</v>
      </c>
      <c r="CL457">
        <v>3404</v>
      </c>
      <c r="CM457" s="1">
        <v>282167188.70187199</v>
      </c>
      <c r="CN457" t="s">
        <v>128</v>
      </c>
      <c r="CQ457">
        <v>0.51388888888888795</v>
      </c>
      <c r="CR457" t="s">
        <v>59</v>
      </c>
    </row>
    <row r="458" spans="1:96" hidden="1" x14ac:dyDescent="0.55000000000000004">
      <c r="S458" t="s">
        <v>79</v>
      </c>
      <c r="T458" t="s">
        <v>98</v>
      </c>
      <c r="U458" t="s">
        <v>62</v>
      </c>
      <c r="V458" t="s">
        <v>99</v>
      </c>
      <c r="W458" t="s">
        <v>64</v>
      </c>
      <c r="X458">
        <v>4.59375</v>
      </c>
      <c r="Y458">
        <v>1.9120705761035701E-2</v>
      </c>
      <c r="Z458">
        <v>0</v>
      </c>
      <c r="AB458">
        <v>0.21768707482993099</v>
      </c>
      <c r="AC458">
        <v>659</v>
      </c>
      <c r="AD458">
        <v>0.60714285714285698</v>
      </c>
      <c r="AE458">
        <v>4</v>
      </c>
      <c r="AI458" t="s">
        <v>59</v>
      </c>
      <c r="AJ458">
        <v>8</v>
      </c>
      <c r="AK458">
        <v>13</v>
      </c>
      <c r="AL458">
        <v>0</v>
      </c>
      <c r="AM458">
        <v>4818797.4263983304</v>
      </c>
      <c r="AN458">
        <v>0</v>
      </c>
      <c r="AO458">
        <v>4818797.4263983304</v>
      </c>
      <c r="AP458">
        <v>0</v>
      </c>
      <c r="AQ458">
        <v>0</v>
      </c>
      <c r="AR458">
        <v>0</v>
      </c>
      <c r="AS458" s="1">
        <v>59038003.3167248</v>
      </c>
      <c r="AT458">
        <v>0</v>
      </c>
      <c r="AU458">
        <v>0</v>
      </c>
      <c r="AV458">
        <v>0</v>
      </c>
      <c r="AW458">
        <v>0</v>
      </c>
      <c r="AX458">
        <v>0</v>
      </c>
      <c r="AY458">
        <v>0</v>
      </c>
      <c r="AZ458">
        <v>0</v>
      </c>
      <c r="BA458">
        <v>0</v>
      </c>
      <c r="BB458">
        <v>0</v>
      </c>
      <c r="BC458">
        <v>8425160.6528518293</v>
      </c>
      <c r="BD458">
        <v>0</v>
      </c>
      <c r="BE458" s="1">
        <v>16865790.992394101</v>
      </c>
      <c r="BG458" t="s">
        <v>1407</v>
      </c>
      <c r="BH458" t="s">
        <v>196</v>
      </c>
      <c r="BN458" t="b">
        <v>0</v>
      </c>
      <c r="BS458">
        <v>659</v>
      </c>
      <c r="BT458">
        <v>8.125</v>
      </c>
      <c r="BU458" t="s">
        <v>67</v>
      </c>
      <c r="BV458">
        <v>2</v>
      </c>
      <c r="BW458">
        <v>0</v>
      </c>
      <c r="BX458">
        <v>8</v>
      </c>
      <c r="BY458">
        <v>395.25819999999999</v>
      </c>
      <c r="BZ458">
        <v>0</v>
      </c>
      <c r="CB458">
        <v>395.25819999999999</v>
      </c>
      <c r="CC458">
        <v>0.640625</v>
      </c>
      <c r="CD458">
        <v>4.9991000000000003</v>
      </c>
      <c r="CE458">
        <v>4.9991000000000003</v>
      </c>
      <c r="CF458" t="b">
        <v>0</v>
      </c>
      <c r="CG458">
        <v>0</v>
      </c>
      <c r="CH458">
        <v>659</v>
      </c>
      <c r="CL458">
        <v>1418</v>
      </c>
      <c r="CM458" s="1">
        <v>67463163.969576597</v>
      </c>
      <c r="CQ458">
        <v>0.35326086956521702</v>
      </c>
      <c r="CR458" t="s">
        <v>59</v>
      </c>
    </row>
    <row r="459" spans="1:96" hidden="1" x14ac:dyDescent="0.55000000000000004">
      <c r="S459" t="s">
        <v>83</v>
      </c>
      <c r="T459" t="s">
        <v>284</v>
      </c>
      <c r="U459" t="s">
        <v>62</v>
      </c>
      <c r="V459" t="s">
        <v>285</v>
      </c>
      <c r="W459" t="s">
        <v>64</v>
      </c>
      <c r="X459">
        <v>0</v>
      </c>
      <c r="Y459">
        <v>0</v>
      </c>
      <c r="Z459">
        <v>0</v>
      </c>
      <c r="AB459">
        <v>0</v>
      </c>
      <c r="AC459">
        <v>1835</v>
      </c>
      <c r="AD459">
        <v>0</v>
      </c>
      <c r="AE459">
        <v>-1</v>
      </c>
      <c r="AI459" t="s">
        <v>59</v>
      </c>
      <c r="AJ459">
        <v>2</v>
      </c>
      <c r="AK459">
        <v>0</v>
      </c>
      <c r="AL459">
        <v>0</v>
      </c>
      <c r="AM459">
        <v>450907.47736489301</v>
      </c>
      <c r="AN459">
        <v>0</v>
      </c>
      <c r="AO459">
        <v>450907.47736489301</v>
      </c>
      <c r="AP459">
        <v>1578176.1707771199</v>
      </c>
      <c r="AQ459">
        <v>0</v>
      </c>
      <c r="AR459">
        <v>0</v>
      </c>
      <c r="AS459">
        <v>0</v>
      </c>
      <c r="AT459">
        <v>6312704.6831085104</v>
      </c>
      <c r="AU459">
        <v>0</v>
      </c>
      <c r="AV459">
        <v>0</v>
      </c>
      <c r="AW459">
        <v>0</v>
      </c>
      <c r="AX459">
        <v>0</v>
      </c>
      <c r="AY459">
        <v>0</v>
      </c>
      <c r="AZ459">
        <v>0</v>
      </c>
      <c r="BA459">
        <v>0</v>
      </c>
      <c r="BB459">
        <v>0</v>
      </c>
      <c r="BC459">
        <v>0</v>
      </c>
      <c r="BD459">
        <v>0</v>
      </c>
      <c r="BE459">
        <v>0</v>
      </c>
      <c r="BG459" t="s">
        <v>1408</v>
      </c>
      <c r="BH459" t="s">
        <v>66</v>
      </c>
      <c r="BN459" t="b">
        <v>1</v>
      </c>
      <c r="BS459">
        <v>1835</v>
      </c>
      <c r="BT459">
        <v>0</v>
      </c>
      <c r="BU459" t="s">
        <v>67</v>
      </c>
      <c r="BV459">
        <v>1</v>
      </c>
      <c r="BW459">
        <v>0</v>
      </c>
      <c r="BX459">
        <v>1</v>
      </c>
      <c r="BY459">
        <v>377.19600000000003</v>
      </c>
      <c r="BZ459">
        <v>0</v>
      </c>
      <c r="CB459">
        <v>377.19600000000003</v>
      </c>
      <c r="CC459" t="s">
        <v>68</v>
      </c>
      <c r="CD459">
        <v>4.0671999999999997</v>
      </c>
      <c r="CE459">
        <v>4.0671999999999997</v>
      </c>
      <c r="CF459" t="b">
        <v>0</v>
      </c>
      <c r="CG459">
        <v>1</v>
      </c>
      <c r="CH459">
        <v>1835</v>
      </c>
      <c r="CL459">
        <v>0</v>
      </c>
      <c r="CM459">
        <v>6312704.6831085104</v>
      </c>
      <c r="CQ459">
        <v>0</v>
      </c>
      <c r="CR459" t="s">
        <v>59</v>
      </c>
    </row>
    <row r="460" spans="1:96" hidden="1" x14ac:dyDescent="0.55000000000000004">
      <c r="S460" t="s">
        <v>238</v>
      </c>
      <c r="T460" t="s">
        <v>384</v>
      </c>
      <c r="U460" t="s">
        <v>62</v>
      </c>
      <c r="V460" t="s">
        <v>385</v>
      </c>
      <c r="W460" t="s">
        <v>64</v>
      </c>
      <c r="X460">
        <v>1</v>
      </c>
      <c r="Y460">
        <v>0</v>
      </c>
      <c r="Z460">
        <v>0</v>
      </c>
      <c r="AB460">
        <v>1</v>
      </c>
      <c r="AC460">
        <v>1826</v>
      </c>
      <c r="AD460">
        <v>1</v>
      </c>
      <c r="AE460">
        <v>110</v>
      </c>
      <c r="AI460" t="s">
        <v>59</v>
      </c>
      <c r="AJ460">
        <v>2</v>
      </c>
      <c r="AK460">
        <v>1</v>
      </c>
      <c r="AL460">
        <v>0</v>
      </c>
      <c r="AM460">
        <v>5787058.0751465</v>
      </c>
      <c r="AN460">
        <v>0</v>
      </c>
      <c r="AO460">
        <v>5787058.0751465</v>
      </c>
      <c r="AP460">
        <v>3735020.4680806901</v>
      </c>
      <c r="AQ460">
        <v>0</v>
      </c>
      <c r="AR460" s="1">
        <v>66078731.179728203</v>
      </c>
      <c r="AS460">
        <v>0</v>
      </c>
      <c r="AT460" s="1">
        <v>14940081.872322701</v>
      </c>
      <c r="AU460">
        <v>0</v>
      </c>
      <c r="AV460">
        <v>0</v>
      </c>
      <c r="AW460">
        <v>0</v>
      </c>
      <c r="AX460">
        <v>0</v>
      </c>
      <c r="AY460">
        <v>0</v>
      </c>
      <c r="AZ460">
        <v>0</v>
      </c>
      <c r="BA460">
        <v>0</v>
      </c>
      <c r="BB460">
        <v>0</v>
      </c>
      <c r="BC460">
        <v>0</v>
      </c>
      <c r="BD460">
        <v>0</v>
      </c>
      <c r="BE460">
        <v>0</v>
      </c>
      <c r="BG460" t="s">
        <v>1409</v>
      </c>
      <c r="BH460" t="s">
        <v>1410</v>
      </c>
      <c r="BN460" t="b">
        <v>0</v>
      </c>
      <c r="BS460">
        <v>1826</v>
      </c>
      <c r="BT460">
        <v>2</v>
      </c>
      <c r="BU460" t="s">
        <v>67</v>
      </c>
      <c r="BV460">
        <v>2</v>
      </c>
      <c r="BW460">
        <v>0</v>
      </c>
      <c r="BX460">
        <v>2</v>
      </c>
      <c r="BY460">
        <v>361.16469999999998</v>
      </c>
      <c r="BZ460">
        <v>0</v>
      </c>
      <c r="CB460">
        <v>361.16469999999998</v>
      </c>
      <c r="CC460">
        <v>1</v>
      </c>
      <c r="CD460">
        <v>3.3662000000000001</v>
      </c>
      <c r="CE460">
        <v>3.3662000000000001</v>
      </c>
      <c r="CF460" t="b">
        <v>0</v>
      </c>
      <c r="CG460">
        <v>0</v>
      </c>
      <c r="CH460">
        <v>1826</v>
      </c>
      <c r="CL460">
        <v>0</v>
      </c>
      <c r="CM460" s="1">
        <v>81018813.052050993</v>
      </c>
      <c r="CQ460">
        <v>1</v>
      </c>
      <c r="CR460" t="s">
        <v>59</v>
      </c>
    </row>
    <row r="461" spans="1:96" hidden="1" x14ac:dyDescent="0.55000000000000004">
      <c r="S461" t="s">
        <v>83</v>
      </c>
      <c r="T461" t="s">
        <v>284</v>
      </c>
      <c r="U461" t="s">
        <v>62</v>
      </c>
      <c r="V461" t="s">
        <v>285</v>
      </c>
      <c r="W461" t="s">
        <v>64</v>
      </c>
      <c r="X461">
        <v>5.98529411764705</v>
      </c>
      <c r="Y461">
        <v>0</v>
      </c>
      <c r="Z461">
        <v>0</v>
      </c>
      <c r="AB461">
        <v>0.16707616707616699</v>
      </c>
      <c r="AC461">
        <v>1849</v>
      </c>
      <c r="AD461">
        <v>0</v>
      </c>
      <c r="AE461">
        <v>8</v>
      </c>
      <c r="AI461" t="s">
        <v>59</v>
      </c>
      <c r="AJ461">
        <v>1</v>
      </c>
      <c r="AK461">
        <v>9</v>
      </c>
      <c r="AL461">
        <v>0</v>
      </c>
      <c r="AM461">
        <v>280624.59038568498</v>
      </c>
      <c r="AN461">
        <v>0</v>
      </c>
      <c r="AO461">
        <v>280624.59038568498</v>
      </c>
      <c r="AP461">
        <v>982186.06634989998</v>
      </c>
      <c r="AQ461">
        <v>0</v>
      </c>
      <c r="AR461">
        <v>0</v>
      </c>
      <c r="AS461">
        <v>0</v>
      </c>
      <c r="AT461">
        <v>3928744.2653995999</v>
      </c>
      <c r="AU461">
        <v>0</v>
      </c>
      <c r="AV461">
        <v>0</v>
      </c>
      <c r="AW461">
        <v>0</v>
      </c>
      <c r="AX461">
        <v>0</v>
      </c>
      <c r="AY461">
        <v>0</v>
      </c>
      <c r="AZ461">
        <v>0</v>
      </c>
      <c r="BA461">
        <v>0</v>
      </c>
      <c r="BB461">
        <v>0</v>
      </c>
      <c r="BC461">
        <v>0</v>
      </c>
      <c r="BD461">
        <v>0</v>
      </c>
      <c r="BE461">
        <v>0</v>
      </c>
      <c r="BG461" t="s">
        <v>1411</v>
      </c>
      <c r="BH461" t="s">
        <v>87</v>
      </c>
      <c r="BN461" t="b">
        <v>0</v>
      </c>
      <c r="BS461">
        <v>1849</v>
      </c>
      <c r="BT461">
        <v>3</v>
      </c>
      <c r="BU461" t="s">
        <v>67</v>
      </c>
      <c r="BV461">
        <v>1</v>
      </c>
      <c r="BW461">
        <v>0</v>
      </c>
      <c r="BX461">
        <v>1</v>
      </c>
      <c r="BY461">
        <v>334.23750000000001</v>
      </c>
      <c r="BZ461">
        <v>0</v>
      </c>
      <c r="CB461">
        <v>334.23750000000001</v>
      </c>
      <c r="CC461">
        <v>0.501470588235294</v>
      </c>
      <c r="CD461">
        <v>4.9329999999999998</v>
      </c>
      <c r="CE461">
        <v>4.9329999999999998</v>
      </c>
      <c r="CF461" t="b">
        <v>0</v>
      </c>
      <c r="CG461">
        <v>0</v>
      </c>
      <c r="CH461">
        <v>1849</v>
      </c>
      <c r="CL461">
        <v>0</v>
      </c>
      <c r="CM461">
        <v>3928744.2653995999</v>
      </c>
      <c r="CQ461">
        <v>0</v>
      </c>
      <c r="CR461" t="s">
        <v>59</v>
      </c>
    </row>
    <row r="462" spans="1:96" hidden="1" x14ac:dyDescent="0.55000000000000004">
      <c r="S462" t="s">
        <v>83</v>
      </c>
      <c r="T462" t="s">
        <v>380</v>
      </c>
      <c r="U462" t="s">
        <v>62</v>
      </c>
      <c r="V462" t="s">
        <v>381</v>
      </c>
      <c r="W462" t="s">
        <v>64</v>
      </c>
      <c r="X462">
        <v>0</v>
      </c>
      <c r="Y462">
        <v>0</v>
      </c>
      <c r="Z462">
        <v>0</v>
      </c>
      <c r="AB462">
        <v>0</v>
      </c>
      <c r="AC462">
        <v>32</v>
      </c>
      <c r="AD462">
        <v>0</v>
      </c>
      <c r="AE462">
        <v>-1</v>
      </c>
      <c r="AI462" t="s">
        <v>59</v>
      </c>
      <c r="AJ462">
        <v>2</v>
      </c>
      <c r="AK462">
        <v>0</v>
      </c>
      <c r="AL462">
        <v>0</v>
      </c>
      <c r="AM462">
        <v>1741857.29768368</v>
      </c>
      <c r="AN462">
        <v>0</v>
      </c>
      <c r="AO462">
        <v>1741857.29768368</v>
      </c>
      <c r="AP462">
        <v>6096500.5418928899</v>
      </c>
      <c r="AQ462">
        <v>0</v>
      </c>
      <c r="AR462">
        <v>0</v>
      </c>
      <c r="AS462">
        <v>0</v>
      </c>
      <c r="AT462">
        <v>0</v>
      </c>
      <c r="AU462">
        <v>0</v>
      </c>
      <c r="AV462">
        <v>0</v>
      </c>
      <c r="AW462">
        <v>0</v>
      </c>
      <c r="AX462">
        <v>0</v>
      </c>
      <c r="AY462" s="1">
        <v>24386002.1675715</v>
      </c>
      <c r="AZ462">
        <v>0</v>
      </c>
      <c r="BA462">
        <v>0</v>
      </c>
      <c r="BB462">
        <v>0</v>
      </c>
      <c r="BC462">
        <v>0</v>
      </c>
      <c r="BD462">
        <v>0</v>
      </c>
      <c r="BE462">
        <v>0</v>
      </c>
      <c r="BG462" t="s">
        <v>1412</v>
      </c>
      <c r="BH462" t="s">
        <v>66</v>
      </c>
      <c r="BN462" t="b">
        <v>1</v>
      </c>
      <c r="BS462">
        <v>32</v>
      </c>
      <c r="BT462">
        <v>0</v>
      </c>
      <c r="BU462" t="s">
        <v>67</v>
      </c>
      <c r="BV462">
        <v>1</v>
      </c>
      <c r="BW462">
        <v>0</v>
      </c>
      <c r="BX462">
        <v>1</v>
      </c>
      <c r="BY462">
        <v>595.16579999999999</v>
      </c>
      <c r="BZ462">
        <v>0</v>
      </c>
      <c r="CB462">
        <v>595.16579999999999</v>
      </c>
      <c r="CC462" t="s">
        <v>68</v>
      </c>
      <c r="CD462">
        <v>1.5391999999999999</v>
      </c>
      <c r="CE462">
        <v>1.5391999999999999</v>
      </c>
      <c r="CF462" t="b">
        <v>0</v>
      </c>
      <c r="CG462">
        <v>1</v>
      </c>
      <c r="CH462">
        <v>32</v>
      </c>
      <c r="CL462">
        <v>0</v>
      </c>
      <c r="CM462" s="1">
        <v>24386002.1675715</v>
      </c>
      <c r="CQ462">
        <v>0</v>
      </c>
      <c r="CR462" t="s">
        <v>59</v>
      </c>
    </row>
    <row r="463" spans="1:96" x14ac:dyDescent="0.55000000000000004">
      <c r="A463" t="s">
        <v>242</v>
      </c>
      <c r="B463" t="s">
        <v>1217</v>
      </c>
      <c r="C463" t="s">
        <v>143</v>
      </c>
      <c r="D463" t="s">
        <v>418</v>
      </c>
      <c r="E463" t="s">
        <v>1218</v>
      </c>
      <c r="F463" t="s">
        <v>128</v>
      </c>
      <c r="G463" t="s">
        <v>420</v>
      </c>
      <c r="H463" t="s">
        <v>123</v>
      </c>
      <c r="I463" t="s">
        <v>147</v>
      </c>
      <c r="J463">
        <v>3</v>
      </c>
      <c r="K463">
        <v>2.60925E-3</v>
      </c>
      <c r="L463">
        <v>0.71205799999999997</v>
      </c>
      <c r="M463">
        <v>17.989000000000001</v>
      </c>
      <c r="N463" t="s">
        <v>421</v>
      </c>
      <c r="O463">
        <v>15</v>
      </c>
      <c r="P463" t="s">
        <v>128</v>
      </c>
      <c r="Q463" t="s">
        <v>1219</v>
      </c>
      <c r="R463" t="s">
        <v>128</v>
      </c>
      <c r="S463" t="s">
        <v>102</v>
      </c>
      <c r="T463" t="s">
        <v>1220</v>
      </c>
      <c r="U463" t="s">
        <v>62</v>
      </c>
      <c r="V463" t="s">
        <v>1221</v>
      </c>
      <c r="W463" t="s">
        <v>64</v>
      </c>
      <c r="X463">
        <v>1.6666666666666601</v>
      </c>
      <c r="Y463">
        <v>0</v>
      </c>
      <c r="Z463">
        <v>0</v>
      </c>
      <c r="AB463">
        <v>0.6</v>
      </c>
      <c r="AC463">
        <v>317</v>
      </c>
      <c r="AD463">
        <v>1</v>
      </c>
      <c r="AE463">
        <v>41</v>
      </c>
      <c r="AF463" t="s">
        <v>1217</v>
      </c>
      <c r="AG463" t="s">
        <v>143</v>
      </c>
      <c r="AH463" t="s">
        <v>418</v>
      </c>
      <c r="AI463" t="s">
        <v>59</v>
      </c>
      <c r="AJ463">
        <v>2</v>
      </c>
      <c r="AK463">
        <v>2</v>
      </c>
      <c r="AL463">
        <v>2702362.4763127202</v>
      </c>
      <c r="AM463">
        <v>2467729.9116279101</v>
      </c>
      <c r="AN463">
        <v>1259642.7622609599</v>
      </c>
      <c r="AO463">
        <v>2467729.9116279101</v>
      </c>
      <c r="AP463">
        <v>2895371.7433383302</v>
      </c>
      <c r="AQ463">
        <v>3228337.5342559102</v>
      </c>
      <c r="AR463">
        <v>3527278.8849690501</v>
      </c>
      <c r="AS463">
        <v>2329996.0044129002</v>
      </c>
      <c r="AT463">
        <v>0</v>
      </c>
      <c r="AU463">
        <v>0</v>
      </c>
      <c r="AV463">
        <v>5425028.7786542801</v>
      </c>
      <c r="AW463">
        <v>3801351.34489589</v>
      </c>
      <c r="AX463">
        <v>2217901.4032562398</v>
      </c>
      <c r="AY463">
        <v>5562234.2252011802</v>
      </c>
      <c r="AZ463">
        <v>0</v>
      </c>
      <c r="BA463">
        <v>2682058.6502838801</v>
      </c>
      <c r="BB463">
        <v>0</v>
      </c>
      <c r="BC463">
        <v>3254746.4123395602</v>
      </c>
      <c r="BD463">
        <v>2519285.5245219301</v>
      </c>
      <c r="BE463">
        <v>2203269.9877520902</v>
      </c>
      <c r="BF463" t="s">
        <v>1218</v>
      </c>
      <c r="BG463" t="s">
        <v>1222</v>
      </c>
      <c r="BH463" t="s">
        <v>317</v>
      </c>
      <c r="BJ463" t="s">
        <v>128</v>
      </c>
      <c r="BK463" t="s">
        <v>420</v>
      </c>
      <c r="BL463" t="s">
        <v>123</v>
      </c>
      <c r="BM463" t="s">
        <v>147</v>
      </c>
      <c r="BN463" t="b">
        <v>0</v>
      </c>
      <c r="BO463">
        <v>3</v>
      </c>
      <c r="BP463">
        <v>2.60925E-3</v>
      </c>
      <c r="BQ463">
        <v>0.71205799999999997</v>
      </c>
      <c r="BR463">
        <v>17.989000000000001</v>
      </c>
      <c r="BS463">
        <v>317</v>
      </c>
      <c r="BT463">
        <v>5</v>
      </c>
      <c r="BU463" t="s">
        <v>67</v>
      </c>
      <c r="BV463">
        <v>10</v>
      </c>
      <c r="BW463">
        <v>0</v>
      </c>
      <c r="BX463">
        <v>2</v>
      </c>
      <c r="BY463">
        <v>145.0496</v>
      </c>
      <c r="BZ463">
        <v>0</v>
      </c>
      <c r="CA463" t="s">
        <v>421</v>
      </c>
      <c r="CB463">
        <v>145.0496</v>
      </c>
      <c r="CC463">
        <v>0.88888888888888795</v>
      </c>
      <c r="CD463">
        <v>0.4713</v>
      </c>
      <c r="CE463">
        <v>0.4713</v>
      </c>
      <c r="CF463" t="b">
        <v>0</v>
      </c>
      <c r="CG463">
        <v>0</v>
      </c>
      <c r="CH463">
        <v>317</v>
      </c>
      <c r="CI463">
        <v>15</v>
      </c>
      <c r="CJ463" t="s">
        <v>128</v>
      </c>
      <c r="CK463" t="s">
        <v>1219</v>
      </c>
      <c r="CL463">
        <v>0</v>
      </c>
      <c r="CM463" s="1">
        <v>34548218.762790799</v>
      </c>
      <c r="CN463" t="s">
        <v>128</v>
      </c>
      <c r="CQ463">
        <v>0.83333333333333304</v>
      </c>
      <c r="CR463" t="s">
        <v>59</v>
      </c>
    </row>
    <row r="464" spans="1:96" x14ac:dyDescent="0.55000000000000004">
      <c r="A464" t="s">
        <v>173</v>
      </c>
      <c r="B464" t="s">
        <v>266</v>
      </c>
      <c r="C464" t="s">
        <v>143</v>
      </c>
      <c r="D464" t="s">
        <v>267</v>
      </c>
      <c r="E464" t="s">
        <v>268</v>
      </c>
      <c r="F464" t="s">
        <v>269</v>
      </c>
      <c r="G464" t="s">
        <v>122</v>
      </c>
      <c r="H464" t="s">
        <v>123</v>
      </c>
      <c r="I464" t="s">
        <v>147</v>
      </c>
      <c r="J464">
        <v>1</v>
      </c>
      <c r="K464">
        <v>5.0354000000000002E-4</v>
      </c>
      <c r="L464">
        <v>0.90632000000000001</v>
      </c>
      <c r="M464">
        <v>2.47831</v>
      </c>
      <c r="N464" t="s">
        <v>270</v>
      </c>
      <c r="O464">
        <v>26</v>
      </c>
      <c r="P464" t="s">
        <v>271</v>
      </c>
      <c r="Q464" t="s">
        <v>272</v>
      </c>
      <c r="R464" t="s">
        <v>128</v>
      </c>
      <c r="S464" t="s">
        <v>262</v>
      </c>
      <c r="T464" t="s">
        <v>2198</v>
      </c>
      <c r="U464" t="s">
        <v>62</v>
      </c>
      <c r="V464" t="s">
        <v>2199</v>
      </c>
      <c r="W464" t="s">
        <v>64</v>
      </c>
      <c r="X464">
        <v>4.6041666666666599</v>
      </c>
      <c r="Y464">
        <v>5.18279297534616E-2</v>
      </c>
      <c r="Z464">
        <v>0</v>
      </c>
      <c r="AB464">
        <v>0.217194570135746</v>
      </c>
      <c r="AC464">
        <v>84</v>
      </c>
      <c r="AD464">
        <v>0.73333333333333295</v>
      </c>
      <c r="AE464">
        <v>39</v>
      </c>
      <c r="AF464" t="s">
        <v>266</v>
      </c>
      <c r="AG464" t="s">
        <v>143</v>
      </c>
      <c r="AH464" t="s">
        <v>267</v>
      </c>
      <c r="AI464" t="s">
        <v>59</v>
      </c>
      <c r="AJ464">
        <v>6</v>
      </c>
      <c r="AK464">
        <v>8</v>
      </c>
      <c r="AL464">
        <v>4017197.9945010198</v>
      </c>
      <c r="AM464">
        <v>4227722.4549445296</v>
      </c>
      <c r="AN464">
        <v>0</v>
      </c>
      <c r="AO464">
        <v>4227722.4549445296</v>
      </c>
      <c r="AP464">
        <v>8905687.2272763997</v>
      </c>
      <c r="AQ464">
        <v>0</v>
      </c>
      <c r="AR464">
        <v>4483500.9175867597</v>
      </c>
      <c r="AS464">
        <v>2038155.7617401299</v>
      </c>
      <c r="AT464">
        <v>3536244.5160164498</v>
      </c>
      <c r="AU464">
        <v>9096036.2848592307</v>
      </c>
      <c r="AV464">
        <v>2955557.6986438399</v>
      </c>
      <c r="AW464">
        <v>0</v>
      </c>
      <c r="AX464" s="1">
        <v>13823418.4131607</v>
      </c>
      <c r="AY464" s="1">
        <v>18263085.9799284</v>
      </c>
      <c r="AZ464">
        <v>4992114.79728786</v>
      </c>
      <c r="BA464">
        <v>0</v>
      </c>
      <c r="BB464">
        <v>0</v>
      </c>
      <c r="BC464">
        <v>0</v>
      </c>
      <c r="BD464">
        <v>0</v>
      </c>
      <c r="BE464">
        <v>1757567.6397569899</v>
      </c>
      <c r="BF464" t="s">
        <v>268</v>
      </c>
      <c r="BG464" t="s">
        <v>2200</v>
      </c>
      <c r="BH464" t="s">
        <v>94</v>
      </c>
      <c r="BJ464" t="s">
        <v>269</v>
      </c>
      <c r="BK464" t="s">
        <v>122</v>
      </c>
      <c r="BL464" t="s">
        <v>123</v>
      </c>
      <c r="BM464" t="s">
        <v>147</v>
      </c>
      <c r="BN464" t="b">
        <v>0</v>
      </c>
      <c r="BO464">
        <v>1</v>
      </c>
      <c r="BP464">
        <v>5.0354000000000002E-4</v>
      </c>
      <c r="BQ464">
        <v>0.90632000000000001</v>
      </c>
      <c r="BR464">
        <v>2.47831</v>
      </c>
      <c r="BS464">
        <v>84</v>
      </c>
      <c r="BT464">
        <v>7.6666666666666599</v>
      </c>
      <c r="BU464" t="s">
        <v>67</v>
      </c>
      <c r="BV464">
        <v>8</v>
      </c>
      <c r="BW464">
        <v>0</v>
      </c>
      <c r="BX464">
        <v>6</v>
      </c>
      <c r="BY464">
        <v>203.17949999999999</v>
      </c>
      <c r="BZ464">
        <v>0</v>
      </c>
      <c r="CA464" t="s">
        <v>270</v>
      </c>
      <c r="CB464">
        <v>203.17949999999999</v>
      </c>
      <c r="CC464">
        <v>0.63958333333333295</v>
      </c>
      <c r="CD464">
        <v>4.3712</v>
      </c>
      <c r="CE464">
        <v>4.3712</v>
      </c>
      <c r="CF464" t="b">
        <v>0</v>
      </c>
      <c r="CG464">
        <v>0</v>
      </c>
      <c r="CH464">
        <v>84</v>
      </c>
      <c r="CI464">
        <v>26</v>
      </c>
      <c r="CJ464" t="s">
        <v>271</v>
      </c>
      <c r="CK464" t="s">
        <v>272</v>
      </c>
      <c r="CL464">
        <v>1162</v>
      </c>
      <c r="CM464" s="1">
        <v>59188114.369223401</v>
      </c>
      <c r="CN464" t="s">
        <v>128</v>
      </c>
      <c r="CQ464">
        <v>0.63888888888888795</v>
      </c>
      <c r="CR464" t="s">
        <v>59</v>
      </c>
    </row>
    <row r="465" spans="1:96" hidden="1" x14ac:dyDescent="0.55000000000000004">
      <c r="S465" t="s">
        <v>83</v>
      </c>
      <c r="T465" t="s">
        <v>225</v>
      </c>
      <c r="U465" t="s">
        <v>62</v>
      </c>
      <c r="V465" t="s">
        <v>85</v>
      </c>
      <c r="W465" t="s">
        <v>64</v>
      </c>
      <c r="X465">
        <v>0</v>
      </c>
      <c r="Y465">
        <v>0</v>
      </c>
      <c r="Z465">
        <v>0</v>
      </c>
      <c r="AB465">
        <v>0</v>
      </c>
      <c r="AC465">
        <v>1703</v>
      </c>
      <c r="AD465">
        <v>0</v>
      </c>
      <c r="AE465">
        <v>-1</v>
      </c>
      <c r="AI465" t="s">
        <v>59</v>
      </c>
      <c r="AJ465">
        <v>2</v>
      </c>
      <c r="AK465">
        <v>0</v>
      </c>
      <c r="AL465">
        <v>0</v>
      </c>
      <c r="AM465">
        <v>184974.5808392</v>
      </c>
      <c r="AN465">
        <v>0</v>
      </c>
      <c r="AO465">
        <v>184974.5808392</v>
      </c>
      <c r="AP465">
        <v>647411.03293720295</v>
      </c>
      <c r="AQ465">
        <v>0</v>
      </c>
      <c r="AR465">
        <v>0</v>
      </c>
      <c r="AS465">
        <v>0</v>
      </c>
      <c r="AT465">
        <v>0</v>
      </c>
      <c r="AU465">
        <v>0</v>
      </c>
      <c r="AV465">
        <v>0</v>
      </c>
      <c r="AW465">
        <v>0</v>
      </c>
      <c r="AX465">
        <v>2589644.1317488099</v>
      </c>
      <c r="AY465">
        <v>0</v>
      </c>
      <c r="AZ465">
        <v>0</v>
      </c>
      <c r="BA465">
        <v>0</v>
      </c>
      <c r="BB465">
        <v>0</v>
      </c>
      <c r="BC465">
        <v>0</v>
      </c>
      <c r="BD465">
        <v>0</v>
      </c>
      <c r="BE465">
        <v>0</v>
      </c>
      <c r="BG465" t="s">
        <v>1424</v>
      </c>
      <c r="BH465" t="s">
        <v>66</v>
      </c>
      <c r="BN465" t="b">
        <v>1</v>
      </c>
      <c r="BS465">
        <v>1703</v>
      </c>
      <c r="BT465">
        <v>0</v>
      </c>
      <c r="BU465" t="s">
        <v>67</v>
      </c>
      <c r="BV465">
        <v>1</v>
      </c>
      <c r="BW465">
        <v>0</v>
      </c>
      <c r="BX465">
        <v>1</v>
      </c>
      <c r="BY465">
        <v>107.0859</v>
      </c>
      <c r="BZ465">
        <v>0</v>
      </c>
      <c r="CB465">
        <v>107.0859</v>
      </c>
      <c r="CC465" t="s">
        <v>68</v>
      </c>
      <c r="CD465">
        <v>3.4043000000000001</v>
      </c>
      <c r="CE465">
        <v>3.4043000000000001</v>
      </c>
      <c r="CF465" t="b">
        <v>0</v>
      </c>
      <c r="CG465">
        <v>1</v>
      </c>
      <c r="CH465">
        <v>1703</v>
      </c>
      <c r="CL465">
        <v>0</v>
      </c>
      <c r="CM465">
        <v>2589644.1317488099</v>
      </c>
      <c r="CQ465">
        <v>0</v>
      </c>
      <c r="CR465" t="s">
        <v>59</v>
      </c>
    </row>
    <row r="466" spans="1:96" hidden="1" x14ac:dyDescent="0.55000000000000004">
      <c r="S466" t="s">
        <v>74</v>
      </c>
      <c r="T466" t="s">
        <v>75</v>
      </c>
      <c r="U466" t="s">
        <v>62</v>
      </c>
      <c r="V466" t="s">
        <v>76</v>
      </c>
      <c r="W466" t="s">
        <v>64</v>
      </c>
      <c r="X466">
        <v>5.6666666666666599</v>
      </c>
      <c r="Y466">
        <v>0</v>
      </c>
      <c r="Z466">
        <v>0</v>
      </c>
      <c r="AB466">
        <v>0.17647058823529399</v>
      </c>
      <c r="AC466">
        <v>452</v>
      </c>
      <c r="AD466">
        <v>1</v>
      </c>
      <c r="AE466">
        <v>4</v>
      </c>
      <c r="AI466" t="s">
        <v>59</v>
      </c>
      <c r="AJ466">
        <v>3</v>
      </c>
      <c r="AK466">
        <v>13</v>
      </c>
      <c r="AL466">
        <v>2767867.3233060199</v>
      </c>
      <c r="AM466" s="1">
        <v>15567178.6944413</v>
      </c>
      <c r="AN466">
        <v>0</v>
      </c>
      <c r="AO466" s="1">
        <v>15567178.6944413</v>
      </c>
      <c r="AP466">
        <v>0</v>
      </c>
      <c r="AQ466" s="1">
        <v>32174139.5675667</v>
      </c>
      <c r="AR466">
        <v>0</v>
      </c>
      <c r="AS466" s="1">
        <v>64046169.355525099</v>
      </c>
      <c r="AT466">
        <v>0</v>
      </c>
      <c r="AU466">
        <v>0</v>
      </c>
      <c r="AV466">
        <v>0</v>
      </c>
      <c r="AW466">
        <v>0</v>
      </c>
      <c r="AX466">
        <v>0</v>
      </c>
      <c r="AY466">
        <v>0</v>
      </c>
      <c r="AZ466" s="1">
        <v>94386105.762290597</v>
      </c>
      <c r="BA466">
        <v>8303601.9699180601</v>
      </c>
      <c r="BB466">
        <v>0</v>
      </c>
      <c r="BC466" s="1">
        <v>19030485.066878598</v>
      </c>
      <c r="BD466">
        <v>0</v>
      </c>
      <c r="BE466" s="1">
        <v>52409224.938065298</v>
      </c>
      <c r="BG466" t="s">
        <v>1425</v>
      </c>
      <c r="BH466" t="s">
        <v>196</v>
      </c>
      <c r="BN466" t="b">
        <v>0</v>
      </c>
      <c r="BS466">
        <v>452</v>
      </c>
      <c r="BT466">
        <v>4.6666666666666599</v>
      </c>
      <c r="BU466" t="s">
        <v>67</v>
      </c>
      <c r="BV466">
        <v>5</v>
      </c>
      <c r="BW466">
        <v>0</v>
      </c>
      <c r="BX466">
        <v>3</v>
      </c>
      <c r="BY466">
        <v>365.24790000000002</v>
      </c>
      <c r="BZ466">
        <v>0</v>
      </c>
      <c r="CB466">
        <v>365.24790000000002</v>
      </c>
      <c r="CC466">
        <v>0.53333333333333299</v>
      </c>
      <c r="CD466">
        <v>4.7775999999999996</v>
      </c>
      <c r="CE466">
        <v>4.7775999999999996</v>
      </c>
      <c r="CF466" t="b">
        <v>0</v>
      </c>
      <c r="CG466">
        <v>0</v>
      </c>
      <c r="CH466">
        <v>452</v>
      </c>
      <c r="CL466">
        <v>0</v>
      </c>
      <c r="CM466" s="1">
        <v>217940501.722179</v>
      </c>
      <c r="CQ466">
        <v>0.77777777777777701</v>
      </c>
      <c r="CR466" t="s">
        <v>59</v>
      </c>
    </row>
    <row r="467" spans="1:96" hidden="1" x14ac:dyDescent="0.55000000000000004">
      <c r="S467" t="s">
        <v>83</v>
      </c>
      <c r="T467" t="s">
        <v>284</v>
      </c>
      <c r="U467" t="s">
        <v>62</v>
      </c>
      <c r="V467" t="s">
        <v>285</v>
      </c>
      <c r="W467" t="s">
        <v>64</v>
      </c>
      <c r="X467">
        <v>0</v>
      </c>
      <c r="Y467">
        <v>0</v>
      </c>
      <c r="Z467">
        <v>0</v>
      </c>
      <c r="AB467">
        <v>0</v>
      </c>
      <c r="AC467">
        <v>1851</v>
      </c>
      <c r="AD467">
        <v>0</v>
      </c>
      <c r="AE467">
        <v>-1</v>
      </c>
      <c r="AI467" t="s">
        <v>59</v>
      </c>
      <c r="AJ467">
        <v>2</v>
      </c>
      <c r="AK467">
        <v>0</v>
      </c>
      <c r="AL467">
        <v>0</v>
      </c>
      <c r="AM467">
        <v>177386.66698159801</v>
      </c>
      <c r="AN467">
        <v>0</v>
      </c>
      <c r="AO467">
        <v>177386.66698159801</v>
      </c>
      <c r="AP467">
        <v>620853.33443559497</v>
      </c>
      <c r="AQ467">
        <v>0</v>
      </c>
      <c r="AR467">
        <v>0</v>
      </c>
      <c r="AS467">
        <v>0</v>
      </c>
      <c r="AT467">
        <v>2483413.3377423799</v>
      </c>
      <c r="AU467">
        <v>0</v>
      </c>
      <c r="AV467">
        <v>0</v>
      </c>
      <c r="AW467">
        <v>0</v>
      </c>
      <c r="AX467">
        <v>0</v>
      </c>
      <c r="AY467">
        <v>0</v>
      </c>
      <c r="AZ467">
        <v>0</v>
      </c>
      <c r="BA467">
        <v>0</v>
      </c>
      <c r="BB467">
        <v>0</v>
      </c>
      <c r="BC467">
        <v>0</v>
      </c>
      <c r="BD467">
        <v>0</v>
      </c>
      <c r="BE467">
        <v>0</v>
      </c>
      <c r="BG467" t="s">
        <v>1426</v>
      </c>
      <c r="BH467" t="s">
        <v>66</v>
      </c>
      <c r="BN467" t="b">
        <v>1</v>
      </c>
      <c r="BS467">
        <v>1851</v>
      </c>
      <c r="BT467">
        <v>0</v>
      </c>
      <c r="BU467" t="s">
        <v>67</v>
      </c>
      <c r="BV467">
        <v>1</v>
      </c>
      <c r="BW467">
        <v>0</v>
      </c>
      <c r="BX467">
        <v>1</v>
      </c>
      <c r="BY467">
        <v>331.19060000000002</v>
      </c>
      <c r="BZ467">
        <v>0</v>
      </c>
      <c r="CB467">
        <v>331.19060000000002</v>
      </c>
      <c r="CC467" t="s">
        <v>68</v>
      </c>
      <c r="CD467">
        <v>3.6718000000000002</v>
      </c>
      <c r="CE467">
        <v>3.6718000000000002</v>
      </c>
      <c r="CF467" t="b">
        <v>0</v>
      </c>
      <c r="CG467">
        <v>1</v>
      </c>
      <c r="CH467">
        <v>1851</v>
      </c>
      <c r="CL467">
        <v>0</v>
      </c>
      <c r="CM467">
        <v>2483413.3377423799</v>
      </c>
      <c r="CQ467">
        <v>0</v>
      </c>
      <c r="CR467" t="s">
        <v>59</v>
      </c>
    </row>
    <row r="468" spans="1:96" x14ac:dyDescent="0.55000000000000004">
      <c r="A468" t="s">
        <v>1188</v>
      </c>
      <c r="B468" t="s">
        <v>2301</v>
      </c>
      <c r="C468" t="s">
        <v>143</v>
      </c>
      <c r="D468" t="s">
        <v>244</v>
      </c>
      <c r="E468" t="s">
        <v>2302</v>
      </c>
      <c r="F468" t="s">
        <v>128</v>
      </c>
      <c r="G468" t="s">
        <v>161</v>
      </c>
      <c r="H468" t="s">
        <v>123</v>
      </c>
      <c r="I468" t="s">
        <v>147</v>
      </c>
      <c r="J468">
        <v>3</v>
      </c>
      <c r="K468">
        <v>1.0681200000000001E-4</v>
      </c>
      <c r="L468">
        <v>0.89029499999999995</v>
      </c>
      <c r="M468">
        <v>0.65469100000000002</v>
      </c>
      <c r="N468" t="s">
        <v>248</v>
      </c>
      <c r="O468">
        <v>32</v>
      </c>
      <c r="P468" t="s">
        <v>128</v>
      </c>
      <c r="Q468" t="s">
        <v>2303</v>
      </c>
      <c r="R468" t="s">
        <v>128</v>
      </c>
      <c r="S468" t="s">
        <v>74</v>
      </c>
      <c r="T468" t="s">
        <v>170</v>
      </c>
      <c r="U468" t="s">
        <v>62</v>
      </c>
      <c r="V468" t="s">
        <v>171</v>
      </c>
      <c r="W468" t="s">
        <v>64</v>
      </c>
      <c r="X468">
        <v>4.3529411764705799</v>
      </c>
      <c r="Y468">
        <v>0</v>
      </c>
      <c r="Z468">
        <v>0</v>
      </c>
      <c r="AB468">
        <v>0.22972972972972899</v>
      </c>
      <c r="AC468">
        <v>529</v>
      </c>
      <c r="AD468">
        <v>0</v>
      </c>
      <c r="AE468">
        <v>54</v>
      </c>
      <c r="AF468" t="s">
        <v>2301</v>
      </c>
      <c r="AG468" t="s">
        <v>143</v>
      </c>
      <c r="AH468" t="s">
        <v>244</v>
      </c>
      <c r="AI468" t="s">
        <v>59</v>
      </c>
      <c r="AJ468">
        <v>1</v>
      </c>
      <c r="AK468">
        <v>7</v>
      </c>
      <c r="AL468">
        <v>1806097.65410444</v>
      </c>
      <c r="AM468">
        <v>1444278.17541707</v>
      </c>
      <c r="AN468">
        <v>0</v>
      </c>
      <c r="AO468">
        <v>1444278.17541707</v>
      </c>
      <c r="AP468">
        <v>0</v>
      </c>
      <c r="AQ468">
        <v>0</v>
      </c>
      <c r="AR468">
        <v>0</v>
      </c>
      <c r="AS468">
        <v>2004802.8281099801</v>
      </c>
      <c r="AT468">
        <v>0</v>
      </c>
      <c r="AU468">
        <v>0</v>
      </c>
      <c r="AV468">
        <v>0</v>
      </c>
      <c r="AW468">
        <v>0</v>
      </c>
      <c r="AX468">
        <v>0</v>
      </c>
      <c r="AY468">
        <v>0</v>
      </c>
      <c r="AZ468">
        <v>2403954.6876600301</v>
      </c>
      <c r="BA468">
        <v>5418292.96231334</v>
      </c>
      <c r="BB468">
        <v>0</v>
      </c>
      <c r="BC468" s="1">
        <v>10392843.977755601</v>
      </c>
      <c r="BD468">
        <v>0</v>
      </c>
      <c r="BE468">
        <v>3700400.37338142</v>
      </c>
      <c r="BF468" t="s">
        <v>2302</v>
      </c>
      <c r="BG468" t="s">
        <v>2304</v>
      </c>
      <c r="BH468" t="s">
        <v>236</v>
      </c>
      <c r="BJ468" t="s">
        <v>128</v>
      </c>
      <c r="BK468" t="s">
        <v>161</v>
      </c>
      <c r="BL468" t="s">
        <v>123</v>
      </c>
      <c r="BM468" t="s">
        <v>147</v>
      </c>
      <c r="BN468" t="b">
        <v>0</v>
      </c>
      <c r="BO468">
        <v>3</v>
      </c>
      <c r="BP468">
        <v>1.0681200000000001E-4</v>
      </c>
      <c r="BQ468">
        <v>0.89029499999999995</v>
      </c>
      <c r="BR468">
        <v>0.65469100000000002</v>
      </c>
      <c r="BS468">
        <v>529</v>
      </c>
      <c r="BT468">
        <v>2</v>
      </c>
      <c r="BU468" t="s">
        <v>67</v>
      </c>
      <c r="BV468">
        <v>4</v>
      </c>
      <c r="BW468">
        <v>0</v>
      </c>
      <c r="BX468">
        <v>1</v>
      </c>
      <c r="BY468">
        <v>163.1481</v>
      </c>
      <c r="BZ468">
        <v>0</v>
      </c>
      <c r="CA468" t="s">
        <v>248</v>
      </c>
      <c r="CB468">
        <v>163.1481</v>
      </c>
      <c r="CC468">
        <v>0.52100840336134402</v>
      </c>
      <c r="CD468">
        <v>5.4211</v>
      </c>
      <c r="CE468">
        <v>5.4211</v>
      </c>
      <c r="CF468" t="b">
        <v>0</v>
      </c>
      <c r="CG468">
        <v>0</v>
      </c>
      <c r="CH468">
        <v>529</v>
      </c>
      <c r="CI468">
        <v>32</v>
      </c>
      <c r="CJ468" t="s">
        <v>128</v>
      </c>
      <c r="CK468" t="s">
        <v>2303</v>
      </c>
      <c r="CL468">
        <v>0</v>
      </c>
      <c r="CM468" s="1">
        <v>20219894.455839001</v>
      </c>
      <c r="CN468" t="s">
        <v>128</v>
      </c>
      <c r="CQ468">
        <v>0</v>
      </c>
      <c r="CR468" t="s">
        <v>59</v>
      </c>
    </row>
    <row r="469" spans="1:96" x14ac:dyDescent="0.55000000000000004">
      <c r="A469" t="s">
        <v>173</v>
      </c>
      <c r="B469" t="s">
        <v>266</v>
      </c>
      <c r="C469" t="s">
        <v>143</v>
      </c>
      <c r="D469" t="s">
        <v>267</v>
      </c>
      <c r="E469" t="s">
        <v>268</v>
      </c>
      <c r="F469" t="s">
        <v>269</v>
      </c>
      <c r="G469" t="s">
        <v>122</v>
      </c>
      <c r="H469" t="s">
        <v>123</v>
      </c>
      <c r="I469" t="s">
        <v>147</v>
      </c>
      <c r="J469">
        <v>1</v>
      </c>
      <c r="K469">
        <v>5.9509299999999999E-4</v>
      </c>
      <c r="L469">
        <v>0.90654599999999996</v>
      </c>
      <c r="M469">
        <v>2.9289099999999899</v>
      </c>
      <c r="N469" t="s">
        <v>270</v>
      </c>
      <c r="O469">
        <v>21</v>
      </c>
      <c r="P469" t="s">
        <v>271</v>
      </c>
      <c r="Q469" t="s">
        <v>272</v>
      </c>
      <c r="R469" t="s">
        <v>128</v>
      </c>
      <c r="S469" t="s">
        <v>208</v>
      </c>
      <c r="T469" t="s">
        <v>1813</v>
      </c>
      <c r="U469" t="s">
        <v>62</v>
      </c>
      <c r="V469" t="s">
        <v>576</v>
      </c>
      <c r="W469" t="s">
        <v>64</v>
      </c>
      <c r="X469">
        <v>4.6875</v>
      </c>
      <c r="Y469">
        <v>1.4332151300236399E-3</v>
      </c>
      <c r="Z469">
        <v>0</v>
      </c>
      <c r="AB469">
        <v>0.21333333333333299</v>
      </c>
      <c r="AC469">
        <v>1045</v>
      </c>
      <c r="AD469">
        <v>0.8</v>
      </c>
      <c r="AE469">
        <v>39</v>
      </c>
      <c r="AF469" t="s">
        <v>266</v>
      </c>
      <c r="AG469" t="s">
        <v>143</v>
      </c>
      <c r="AH469" t="s">
        <v>267</v>
      </c>
      <c r="AI469" t="s">
        <v>59</v>
      </c>
      <c r="AJ469">
        <v>6</v>
      </c>
      <c r="AK469">
        <v>8</v>
      </c>
      <c r="AL469">
        <v>0</v>
      </c>
      <c r="AM469">
        <v>219930.92370261301</v>
      </c>
      <c r="AN469">
        <v>0</v>
      </c>
      <c r="AO469">
        <v>219930.92370261301</v>
      </c>
      <c r="AP469">
        <v>382456.26818326098</v>
      </c>
      <c r="AQ469">
        <v>0</v>
      </c>
      <c r="AR469">
        <v>0</v>
      </c>
      <c r="AS469">
        <v>1549207.85910354</v>
      </c>
      <c r="AT469">
        <v>0</v>
      </c>
      <c r="AU469">
        <v>0</v>
      </c>
      <c r="AV469">
        <v>0</v>
      </c>
      <c r="AW469">
        <v>0</v>
      </c>
      <c r="AX469">
        <v>1529825.07273304</v>
      </c>
      <c r="AY469">
        <v>0</v>
      </c>
      <c r="AZ469">
        <v>0</v>
      </c>
      <c r="BA469">
        <v>0</v>
      </c>
      <c r="BB469">
        <v>0</v>
      </c>
      <c r="BC469">
        <v>0</v>
      </c>
      <c r="BD469">
        <v>0</v>
      </c>
      <c r="BE469">
        <v>387301.96477588598</v>
      </c>
      <c r="BF469" t="s">
        <v>268</v>
      </c>
      <c r="BG469" t="s">
        <v>1814</v>
      </c>
      <c r="BH469" t="s">
        <v>94</v>
      </c>
      <c r="BJ469" t="s">
        <v>269</v>
      </c>
      <c r="BK469" t="s">
        <v>122</v>
      </c>
      <c r="BL469" t="s">
        <v>123</v>
      </c>
      <c r="BM469" t="s">
        <v>147</v>
      </c>
      <c r="BN469" t="b">
        <v>0</v>
      </c>
      <c r="BO469">
        <v>1</v>
      </c>
      <c r="BP469">
        <v>5.9509299999999999E-4</v>
      </c>
      <c r="BQ469">
        <v>0.90654599999999996</v>
      </c>
      <c r="BR469">
        <v>2.9289099999999899</v>
      </c>
      <c r="BS469">
        <v>1045</v>
      </c>
      <c r="BT469">
        <v>7.6666666666666599</v>
      </c>
      <c r="BU469" t="s">
        <v>67</v>
      </c>
      <c r="BV469">
        <v>2</v>
      </c>
      <c r="BW469">
        <v>0</v>
      </c>
      <c r="BX469">
        <v>6</v>
      </c>
      <c r="BY469">
        <v>203.17959999999999</v>
      </c>
      <c r="BZ469">
        <v>0</v>
      </c>
      <c r="CA469" t="s">
        <v>270</v>
      </c>
      <c r="CB469">
        <v>203.17959999999999</v>
      </c>
      <c r="CC469">
        <v>0.63124999999999998</v>
      </c>
      <c r="CD469">
        <v>6.5087999999999999</v>
      </c>
      <c r="CE469">
        <v>6.5087999999999999</v>
      </c>
      <c r="CF469" t="b">
        <v>0</v>
      </c>
      <c r="CG469">
        <v>0</v>
      </c>
      <c r="CH469">
        <v>1045</v>
      </c>
      <c r="CI469">
        <v>21</v>
      </c>
      <c r="CJ469" t="s">
        <v>271</v>
      </c>
      <c r="CK469" t="s">
        <v>272</v>
      </c>
      <c r="CL469">
        <v>26</v>
      </c>
      <c r="CM469">
        <v>3079032.9318365902</v>
      </c>
      <c r="CN469" t="s">
        <v>128</v>
      </c>
      <c r="CQ469">
        <v>0.69696969696969702</v>
      </c>
      <c r="CR469" t="s">
        <v>59</v>
      </c>
    </row>
    <row r="470" spans="1:96" hidden="1" x14ac:dyDescent="0.55000000000000004">
      <c r="S470" t="s">
        <v>165</v>
      </c>
      <c r="T470" t="s">
        <v>1435</v>
      </c>
      <c r="U470" t="s">
        <v>62</v>
      </c>
      <c r="V470" t="s">
        <v>1436</v>
      </c>
      <c r="W470" t="s">
        <v>64</v>
      </c>
      <c r="X470">
        <v>0</v>
      </c>
      <c r="Y470">
        <v>0</v>
      </c>
      <c r="Z470">
        <v>0</v>
      </c>
      <c r="AB470">
        <v>0</v>
      </c>
      <c r="AC470">
        <v>603</v>
      </c>
      <c r="AD470">
        <v>0</v>
      </c>
      <c r="AE470">
        <v>-1</v>
      </c>
      <c r="AI470" t="s">
        <v>59</v>
      </c>
      <c r="AJ470">
        <v>2</v>
      </c>
      <c r="AK470">
        <v>0</v>
      </c>
      <c r="AL470">
        <v>524330.50769981905</v>
      </c>
      <c r="AM470">
        <v>2974362.0714105498</v>
      </c>
      <c r="AN470">
        <v>0</v>
      </c>
      <c r="AO470">
        <v>2974362.0714105498</v>
      </c>
      <c r="AP470">
        <v>1401250.0944086199</v>
      </c>
      <c r="AQ470">
        <v>3654833.95164468</v>
      </c>
      <c r="AR470">
        <v>0</v>
      </c>
      <c r="AS470">
        <v>0</v>
      </c>
      <c r="AT470">
        <v>0</v>
      </c>
      <c r="AU470">
        <v>0</v>
      </c>
      <c r="AV470">
        <v>0</v>
      </c>
      <c r="AW470">
        <v>0</v>
      </c>
      <c r="AX470">
        <v>5605000.3776344797</v>
      </c>
      <c r="AY470">
        <v>0</v>
      </c>
      <c r="AZ470" s="1">
        <v>20671485.150580298</v>
      </c>
      <c r="BA470">
        <v>1572991.5230994499</v>
      </c>
      <c r="BB470">
        <v>0</v>
      </c>
      <c r="BC470" s="1">
        <v>10136757.9967888</v>
      </c>
      <c r="BD470">
        <v>0</v>
      </c>
      <c r="BE470">
        <v>8615769.2747534607</v>
      </c>
      <c r="BG470" t="s">
        <v>1437</v>
      </c>
      <c r="BH470" t="s">
        <v>66</v>
      </c>
      <c r="BN470" t="b">
        <v>1</v>
      </c>
      <c r="BS470">
        <v>603</v>
      </c>
      <c r="BT470">
        <v>0</v>
      </c>
      <c r="BU470" t="s">
        <v>67</v>
      </c>
      <c r="BV470">
        <v>5</v>
      </c>
      <c r="BW470">
        <v>0</v>
      </c>
      <c r="BX470">
        <v>1</v>
      </c>
      <c r="BY470">
        <v>351.084</v>
      </c>
      <c r="BZ470">
        <v>0</v>
      </c>
      <c r="CB470">
        <v>351.084</v>
      </c>
      <c r="CC470" t="s">
        <v>68</v>
      </c>
      <c r="CD470">
        <v>4.1898999999999997</v>
      </c>
      <c r="CE470">
        <v>4.1898999999999997</v>
      </c>
      <c r="CF470" t="b">
        <v>0</v>
      </c>
      <c r="CG470">
        <v>1</v>
      </c>
      <c r="CH470">
        <v>603</v>
      </c>
      <c r="CL470">
        <v>0</v>
      </c>
      <c r="CM470" s="1">
        <v>41641068.999747798</v>
      </c>
      <c r="CQ470">
        <v>0</v>
      </c>
      <c r="CR470" t="s">
        <v>59</v>
      </c>
    </row>
    <row r="471" spans="1:96" hidden="1" x14ac:dyDescent="0.55000000000000004">
      <c r="S471" t="s">
        <v>83</v>
      </c>
      <c r="T471" t="s">
        <v>380</v>
      </c>
      <c r="U471" t="s">
        <v>62</v>
      </c>
      <c r="V471" t="s">
        <v>381</v>
      </c>
      <c r="W471" t="s">
        <v>64</v>
      </c>
      <c r="X471">
        <v>1.8333333333333299</v>
      </c>
      <c r="Y471">
        <v>0</v>
      </c>
      <c r="Z471">
        <v>0</v>
      </c>
      <c r="AB471">
        <v>0.54545454545454497</v>
      </c>
      <c r="AC471">
        <v>371</v>
      </c>
      <c r="AD471">
        <v>1</v>
      </c>
      <c r="AE471">
        <v>69</v>
      </c>
      <c r="AI471" t="s">
        <v>59</v>
      </c>
      <c r="AJ471">
        <v>2</v>
      </c>
      <c r="AK471">
        <v>3</v>
      </c>
      <c r="AL471">
        <v>0</v>
      </c>
      <c r="AM471">
        <v>263897.77507926099</v>
      </c>
      <c r="AN471">
        <v>0</v>
      </c>
      <c r="AO471">
        <v>263897.77507926099</v>
      </c>
      <c r="AP471">
        <v>923642.21277741506</v>
      </c>
      <c r="AQ471">
        <v>0</v>
      </c>
      <c r="AR471">
        <v>0</v>
      </c>
      <c r="AS471">
        <v>0</v>
      </c>
      <c r="AT471">
        <v>0</v>
      </c>
      <c r="AU471">
        <v>0</v>
      </c>
      <c r="AV471">
        <v>0</v>
      </c>
      <c r="AW471">
        <v>0</v>
      </c>
      <c r="AX471">
        <v>0</v>
      </c>
      <c r="AY471">
        <v>3694568.8511096602</v>
      </c>
      <c r="AZ471">
        <v>0</v>
      </c>
      <c r="BA471">
        <v>0</v>
      </c>
      <c r="BB471">
        <v>0</v>
      </c>
      <c r="BC471">
        <v>0</v>
      </c>
      <c r="BD471">
        <v>0</v>
      </c>
      <c r="BE471">
        <v>0</v>
      </c>
      <c r="BG471" t="s">
        <v>1438</v>
      </c>
      <c r="BH471" t="s">
        <v>132</v>
      </c>
      <c r="BN471" t="b">
        <v>0</v>
      </c>
      <c r="BS471">
        <v>371</v>
      </c>
      <c r="BT471">
        <v>3.5</v>
      </c>
      <c r="BU471" t="s">
        <v>67</v>
      </c>
      <c r="BV471">
        <v>1</v>
      </c>
      <c r="BW471">
        <v>0</v>
      </c>
      <c r="BX471">
        <v>2</v>
      </c>
      <c r="BY471">
        <v>130.08629999999999</v>
      </c>
      <c r="BZ471">
        <v>0</v>
      </c>
      <c r="CB471">
        <v>130.08629999999999</v>
      </c>
      <c r="CC471">
        <v>0.79166666666666596</v>
      </c>
      <c r="CD471">
        <v>0.95960000000000001</v>
      </c>
      <c r="CE471">
        <v>0.95960000000000001</v>
      </c>
      <c r="CF471" t="b">
        <v>0</v>
      </c>
      <c r="CG471">
        <v>0</v>
      </c>
      <c r="CH471">
        <v>371</v>
      </c>
      <c r="CL471">
        <v>0</v>
      </c>
      <c r="CM471">
        <v>3694568.8511096602</v>
      </c>
      <c r="CQ471">
        <v>0.7</v>
      </c>
      <c r="CR471" t="s">
        <v>59</v>
      </c>
    </row>
    <row r="472" spans="1:96" hidden="1" x14ac:dyDescent="0.55000000000000004">
      <c r="S472" t="s">
        <v>74</v>
      </c>
      <c r="T472" t="s">
        <v>75</v>
      </c>
      <c r="U472" t="s">
        <v>62</v>
      </c>
      <c r="V472" t="s">
        <v>76</v>
      </c>
      <c r="W472" t="s">
        <v>64</v>
      </c>
      <c r="X472">
        <v>0</v>
      </c>
      <c r="Y472">
        <v>0</v>
      </c>
      <c r="Z472">
        <v>0</v>
      </c>
      <c r="AB472">
        <v>0</v>
      </c>
      <c r="AC472">
        <v>436</v>
      </c>
      <c r="AD472">
        <v>0</v>
      </c>
      <c r="AE472">
        <v>-1</v>
      </c>
      <c r="AI472" t="s">
        <v>59</v>
      </c>
      <c r="AJ472">
        <v>2</v>
      </c>
      <c r="AK472">
        <v>0</v>
      </c>
      <c r="AL472">
        <v>3853330.4348825002</v>
      </c>
      <c r="AM472" s="1">
        <v>11654674.1973571</v>
      </c>
      <c r="AN472">
        <v>0</v>
      </c>
      <c r="AO472" s="1">
        <v>11654674.1973571</v>
      </c>
      <c r="AP472">
        <v>0</v>
      </c>
      <c r="AQ472" s="1">
        <v>27476441.777108699</v>
      </c>
      <c r="AR472">
        <v>0</v>
      </c>
      <c r="AS472" s="1">
        <v>66041119.598228298</v>
      </c>
      <c r="AT472">
        <v>0</v>
      </c>
      <c r="AU472">
        <v>0</v>
      </c>
      <c r="AV472">
        <v>0</v>
      </c>
      <c r="AW472">
        <v>0</v>
      </c>
      <c r="AX472">
        <v>0</v>
      </c>
      <c r="AY472">
        <v>0</v>
      </c>
      <c r="AZ472" s="1">
        <v>48209477.3765072</v>
      </c>
      <c r="BA472" s="1">
        <v>11559991.3046475</v>
      </c>
      <c r="BB472">
        <v>0</v>
      </c>
      <c r="BC472">
        <v>9878408.7065083291</v>
      </c>
      <c r="BD472">
        <v>0</v>
      </c>
      <c r="BE472" s="1">
        <v>37901361.864588097</v>
      </c>
      <c r="BG472" t="s">
        <v>1439</v>
      </c>
      <c r="BH472" t="s">
        <v>66</v>
      </c>
      <c r="BN472" t="b">
        <v>1</v>
      </c>
      <c r="BS472">
        <v>436</v>
      </c>
      <c r="BT472">
        <v>0</v>
      </c>
      <c r="BU472" t="s">
        <v>67</v>
      </c>
      <c r="BV472">
        <v>5</v>
      </c>
      <c r="BW472">
        <v>0</v>
      </c>
      <c r="BX472">
        <v>1</v>
      </c>
      <c r="BY472">
        <v>455.27659999999997</v>
      </c>
      <c r="BZ472">
        <v>0</v>
      </c>
      <c r="CB472">
        <v>455.27659999999997</v>
      </c>
      <c r="CC472" t="s">
        <v>68</v>
      </c>
      <c r="CD472">
        <v>4.7323000000000004</v>
      </c>
      <c r="CE472">
        <v>4.7323000000000004</v>
      </c>
      <c r="CF472" t="b">
        <v>0</v>
      </c>
      <c r="CG472">
        <v>1</v>
      </c>
      <c r="CH472">
        <v>436</v>
      </c>
      <c r="CL472">
        <v>0</v>
      </c>
      <c r="CM472" s="1">
        <v>163165438.76300001</v>
      </c>
      <c r="CQ472">
        <v>0</v>
      </c>
      <c r="CR472" t="s">
        <v>59</v>
      </c>
    </row>
    <row r="473" spans="1:96" hidden="1" x14ac:dyDescent="0.55000000000000004">
      <c r="S473" t="s">
        <v>79</v>
      </c>
      <c r="T473" t="s">
        <v>219</v>
      </c>
      <c r="U473" t="s">
        <v>62</v>
      </c>
      <c r="V473" t="s">
        <v>220</v>
      </c>
      <c r="W473" t="s">
        <v>64</v>
      </c>
      <c r="X473">
        <v>0</v>
      </c>
      <c r="Y473">
        <v>0</v>
      </c>
      <c r="Z473">
        <v>0</v>
      </c>
      <c r="AB473">
        <v>0</v>
      </c>
      <c r="AC473">
        <v>778</v>
      </c>
      <c r="AD473">
        <v>0</v>
      </c>
      <c r="AE473">
        <v>-1</v>
      </c>
      <c r="AI473" t="s">
        <v>59</v>
      </c>
      <c r="AJ473">
        <v>2</v>
      </c>
      <c r="AK473">
        <v>0</v>
      </c>
      <c r="AL473">
        <v>0</v>
      </c>
      <c r="AM473">
        <v>613395.17624310195</v>
      </c>
      <c r="AN473">
        <v>0</v>
      </c>
      <c r="AO473">
        <v>613395.17624310195</v>
      </c>
      <c r="AP473">
        <v>0</v>
      </c>
      <c r="AQ473">
        <v>0</v>
      </c>
      <c r="AR473">
        <v>0</v>
      </c>
      <c r="AS473">
        <v>8587532.4674034305</v>
      </c>
      <c r="AT473">
        <v>0</v>
      </c>
      <c r="AU473">
        <v>0</v>
      </c>
      <c r="AV473">
        <v>0</v>
      </c>
      <c r="AW473">
        <v>0</v>
      </c>
      <c r="AX473">
        <v>0</v>
      </c>
      <c r="AY473">
        <v>0</v>
      </c>
      <c r="AZ473">
        <v>0</v>
      </c>
      <c r="BA473">
        <v>0</v>
      </c>
      <c r="BB473">
        <v>0</v>
      </c>
      <c r="BC473">
        <v>0</v>
      </c>
      <c r="BD473">
        <v>0</v>
      </c>
      <c r="BE473">
        <v>2146883.1168508502</v>
      </c>
      <c r="BG473" t="s">
        <v>1440</v>
      </c>
      <c r="BH473" t="s">
        <v>66</v>
      </c>
      <c r="BN473" t="b">
        <v>1</v>
      </c>
      <c r="BS473">
        <v>778</v>
      </c>
      <c r="BT473">
        <v>0</v>
      </c>
      <c r="BU473" t="s">
        <v>67</v>
      </c>
      <c r="BV473">
        <v>1</v>
      </c>
      <c r="BW473">
        <v>0</v>
      </c>
      <c r="BX473">
        <v>1</v>
      </c>
      <c r="BY473">
        <v>303.19580000000002</v>
      </c>
      <c r="BZ473">
        <v>0</v>
      </c>
      <c r="CB473">
        <v>303.19580000000002</v>
      </c>
      <c r="CC473" t="s">
        <v>68</v>
      </c>
      <c r="CD473">
        <v>4.0086000000000004</v>
      </c>
      <c r="CE473">
        <v>4.0086000000000004</v>
      </c>
      <c r="CF473" t="b">
        <v>0</v>
      </c>
      <c r="CG473">
        <v>1</v>
      </c>
      <c r="CH473">
        <v>778</v>
      </c>
      <c r="CL473">
        <v>0</v>
      </c>
      <c r="CM473">
        <v>8587532.4674034305</v>
      </c>
      <c r="CQ473">
        <v>0</v>
      </c>
      <c r="CR473" t="s">
        <v>59</v>
      </c>
    </row>
    <row r="474" spans="1:96" hidden="1" x14ac:dyDescent="0.55000000000000004">
      <c r="S474" t="s">
        <v>60</v>
      </c>
      <c r="T474" t="s">
        <v>61</v>
      </c>
      <c r="U474" t="s">
        <v>62</v>
      </c>
      <c r="V474" t="s">
        <v>63</v>
      </c>
      <c r="W474" t="s">
        <v>64</v>
      </c>
      <c r="X474">
        <v>0</v>
      </c>
      <c r="Y474">
        <v>0</v>
      </c>
      <c r="Z474">
        <v>0</v>
      </c>
      <c r="AB474">
        <v>0</v>
      </c>
      <c r="AC474">
        <v>1886</v>
      </c>
      <c r="AD474">
        <v>0</v>
      </c>
      <c r="AE474">
        <v>-1</v>
      </c>
      <c r="AI474" t="s">
        <v>59</v>
      </c>
      <c r="AJ474">
        <v>2</v>
      </c>
      <c r="AK474">
        <v>0</v>
      </c>
      <c r="AL474">
        <v>0</v>
      </c>
      <c r="AM474">
        <v>1366148.05271699</v>
      </c>
      <c r="AN474">
        <v>0</v>
      </c>
      <c r="AO474">
        <v>1366148.05271699</v>
      </c>
      <c r="AP474">
        <v>0</v>
      </c>
      <c r="AQ474">
        <v>0</v>
      </c>
      <c r="AR474" s="1">
        <v>19126072.738037899</v>
      </c>
      <c r="AS474">
        <v>0</v>
      </c>
      <c r="AT474">
        <v>0</v>
      </c>
      <c r="AU474">
        <v>0</v>
      </c>
      <c r="AV474">
        <v>0</v>
      </c>
      <c r="AW474">
        <v>0</v>
      </c>
      <c r="AX474">
        <v>0</v>
      </c>
      <c r="AY474">
        <v>0</v>
      </c>
      <c r="AZ474">
        <v>0</v>
      </c>
      <c r="BA474">
        <v>0</v>
      </c>
      <c r="BB474">
        <v>0</v>
      </c>
      <c r="BC474">
        <v>0</v>
      </c>
      <c r="BD474">
        <v>0</v>
      </c>
      <c r="BE474">
        <v>0</v>
      </c>
      <c r="BG474" t="s">
        <v>1441</v>
      </c>
      <c r="BH474" t="s">
        <v>66</v>
      </c>
      <c r="BN474" t="b">
        <v>1</v>
      </c>
      <c r="BS474">
        <v>1886</v>
      </c>
      <c r="BT474">
        <v>0</v>
      </c>
      <c r="BU474" t="s">
        <v>67</v>
      </c>
      <c r="BV474">
        <v>1</v>
      </c>
      <c r="BW474">
        <v>0</v>
      </c>
      <c r="BX474">
        <v>1</v>
      </c>
      <c r="BY474">
        <v>351.1567</v>
      </c>
      <c r="BZ474">
        <v>0</v>
      </c>
      <c r="CB474">
        <v>351.1567</v>
      </c>
      <c r="CC474" t="s">
        <v>68</v>
      </c>
      <c r="CD474">
        <v>4.4423000000000004</v>
      </c>
      <c r="CE474">
        <v>4.4423000000000004</v>
      </c>
      <c r="CF474" t="b">
        <v>0</v>
      </c>
      <c r="CG474">
        <v>1</v>
      </c>
      <c r="CH474">
        <v>1886</v>
      </c>
      <c r="CL474">
        <v>0</v>
      </c>
      <c r="CM474" s="1">
        <v>19126072.738037899</v>
      </c>
      <c r="CQ474">
        <v>0</v>
      </c>
      <c r="CR474" t="s">
        <v>59</v>
      </c>
    </row>
    <row r="475" spans="1:96" hidden="1" x14ac:dyDescent="0.55000000000000004">
      <c r="S475" t="s">
        <v>60</v>
      </c>
      <c r="T475" t="s">
        <v>61</v>
      </c>
      <c r="U475" t="s">
        <v>62</v>
      </c>
      <c r="V475" t="s">
        <v>63</v>
      </c>
      <c r="W475" t="s">
        <v>64</v>
      </c>
      <c r="X475">
        <v>0</v>
      </c>
      <c r="Y475">
        <v>0</v>
      </c>
      <c r="Z475">
        <v>0</v>
      </c>
      <c r="AB475">
        <v>0</v>
      </c>
      <c r="AC475">
        <v>1930</v>
      </c>
      <c r="AD475">
        <v>0</v>
      </c>
      <c r="AE475">
        <v>-1</v>
      </c>
      <c r="AI475" t="s">
        <v>59</v>
      </c>
      <c r="AJ475">
        <v>2</v>
      </c>
      <c r="AK475">
        <v>0</v>
      </c>
      <c r="AL475">
        <v>0</v>
      </c>
      <c r="AM475">
        <v>272618.63865474</v>
      </c>
      <c r="AN475">
        <v>0</v>
      </c>
      <c r="AO475">
        <v>272618.63865474</v>
      </c>
      <c r="AP475">
        <v>0</v>
      </c>
      <c r="AQ475">
        <v>0</v>
      </c>
      <c r="AR475">
        <v>3816660.9411663702</v>
      </c>
      <c r="AS475">
        <v>0</v>
      </c>
      <c r="AT475">
        <v>0</v>
      </c>
      <c r="AU475">
        <v>0</v>
      </c>
      <c r="AV475">
        <v>0</v>
      </c>
      <c r="AW475">
        <v>0</v>
      </c>
      <c r="AX475">
        <v>0</v>
      </c>
      <c r="AY475">
        <v>0</v>
      </c>
      <c r="AZ475">
        <v>0</v>
      </c>
      <c r="BA475">
        <v>0</v>
      </c>
      <c r="BB475">
        <v>0</v>
      </c>
      <c r="BC475">
        <v>0</v>
      </c>
      <c r="BD475">
        <v>0</v>
      </c>
      <c r="BE475">
        <v>0</v>
      </c>
      <c r="BG475" t="s">
        <v>1442</v>
      </c>
      <c r="BH475" t="s">
        <v>66</v>
      </c>
      <c r="BN475" t="b">
        <v>1</v>
      </c>
      <c r="BS475">
        <v>1930</v>
      </c>
      <c r="BT475">
        <v>0</v>
      </c>
      <c r="BU475" t="s">
        <v>67</v>
      </c>
      <c r="BV475">
        <v>1</v>
      </c>
      <c r="BW475">
        <v>0</v>
      </c>
      <c r="BX475">
        <v>1</v>
      </c>
      <c r="BY475">
        <v>406.22250000000003</v>
      </c>
      <c r="BZ475">
        <v>0</v>
      </c>
      <c r="CB475">
        <v>406.22250000000003</v>
      </c>
      <c r="CC475" t="s">
        <v>68</v>
      </c>
      <c r="CD475">
        <v>3.8488000000000002</v>
      </c>
      <c r="CE475">
        <v>3.8488000000000002</v>
      </c>
      <c r="CF475" t="b">
        <v>0</v>
      </c>
      <c r="CG475">
        <v>1</v>
      </c>
      <c r="CH475">
        <v>1930</v>
      </c>
      <c r="CL475">
        <v>0</v>
      </c>
      <c r="CM475">
        <v>3816660.9411663702</v>
      </c>
      <c r="CQ475">
        <v>0</v>
      </c>
      <c r="CR475" t="s">
        <v>59</v>
      </c>
    </row>
    <row r="476" spans="1:96" hidden="1" x14ac:dyDescent="0.55000000000000004">
      <c r="S476" t="s">
        <v>83</v>
      </c>
      <c r="T476" t="s">
        <v>197</v>
      </c>
      <c r="U476" t="s">
        <v>62</v>
      </c>
      <c r="V476" t="s">
        <v>198</v>
      </c>
      <c r="W476" t="s">
        <v>64</v>
      </c>
      <c r="X476">
        <v>0</v>
      </c>
      <c r="Y476">
        <v>0</v>
      </c>
      <c r="Z476">
        <v>0</v>
      </c>
      <c r="AB476">
        <v>0</v>
      </c>
      <c r="AC476">
        <v>181</v>
      </c>
      <c r="AD476">
        <v>0</v>
      </c>
      <c r="AE476">
        <v>-1</v>
      </c>
      <c r="AI476" t="s">
        <v>59</v>
      </c>
      <c r="AJ476">
        <v>2</v>
      </c>
      <c r="AK476">
        <v>0</v>
      </c>
      <c r="AL476">
        <v>0</v>
      </c>
      <c r="AM476">
        <v>4143244.5717527498</v>
      </c>
      <c r="AN476">
        <v>0</v>
      </c>
      <c r="AO476">
        <v>4143244.5717527498</v>
      </c>
      <c r="AP476" s="1">
        <v>14501356.0011346</v>
      </c>
      <c r="AQ476">
        <v>0</v>
      </c>
      <c r="AR476">
        <v>0</v>
      </c>
      <c r="AS476">
        <v>0</v>
      </c>
      <c r="AT476">
        <v>0</v>
      </c>
      <c r="AU476">
        <v>0</v>
      </c>
      <c r="AV476">
        <v>0</v>
      </c>
      <c r="AW476" s="1">
        <v>27474249.2413016</v>
      </c>
      <c r="AX476" s="1">
        <v>25741711.571507301</v>
      </c>
      <c r="AY476">
        <v>4789463.1917294599</v>
      </c>
      <c r="AZ476">
        <v>0</v>
      </c>
      <c r="BA476">
        <v>0</v>
      </c>
      <c r="BB476">
        <v>0</v>
      </c>
      <c r="BC476">
        <v>0</v>
      </c>
      <c r="BD476">
        <v>0</v>
      </c>
      <c r="BE476">
        <v>0</v>
      </c>
      <c r="BG476" t="s">
        <v>1443</v>
      </c>
      <c r="BH476" t="s">
        <v>66</v>
      </c>
      <c r="BN476" t="b">
        <v>1</v>
      </c>
      <c r="BS476">
        <v>181</v>
      </c>
      <c r="BT476">
        <v>0</v>
      </c>
      <c r="BU476" t="s">
        <v>67</v>
      </c>
      <c r="BV476">
        <v>3</v>
      </c>
      <c r="BW476">
        <v>0</v>
      </c>
      <c r="BX476">
        <v>1</v>
      </c>
      <c r="BY476">
        <v>353.17219999999998</v>
      </c>
      <c r="BZ476">
        <v>0</v>
      </c>
      <c r="CB476">
        <v>353.17219999999998</v>
      </c>
      <c r="CC476" t="s">
        <v>68</v>
      </c>
      <c r="CD476">
        <v>4.1848000000000001</v>
      </c>
      <c r="CE476">
        <v>4.1848000000000001</v>
      </c>
      <c r="CF476" t="b">
        <v>0</v>
      </c>
      <c r="CG476">
        <v>1</v>
      </c>
      <c r="CH476">
        <v>181</v>
      </c>
      <c r="CL476">
        <v>0</v>
      </c>
      <c r="CM476" s="1">
        <v>58005424.004538402</v>
      </c>
      <c r="CQ476">
        <v>0</v>
      </c>
      <c r="CR476" t="s">
        <v>59</v>
      </c>
    </row>
    <row r="477" spans="1:96" hidden="1" x14ac:dyDescent="0.55000000000000004">
      <c r="S477" t="s">
        <v>79</v>
      </c>
      <c r="T477" t="s">
        <v>200</v>
      </c>
      <c r="U477" t="s">
        <v>62</v>
      </c>
      <c r="V477" t="s">
        <v>201</v>
      </c>
      <c r="W477" t="s">
        <v>64</v>
      </c>
      <c r="X477">
        <v>0</v>
      </c>
      <c r="Y477">
        <v>0</v>
      </c>
      <c r="Z477">
        <v>0</v>
      </c>
      <c r="AB477">
        <v>0</v>
      </c>
      <c r="AC477">
        <v>1662</v>
      </c>
      <c r="AD477">
        <v>0</v>
      </c>
      <c r="AE477">
        <v>-1</v>
      </c>
      <c r="AI477" t="s">
        <v>59</v>
      </c>
      <c r="AJ477">
        <v>2</v>
      </c>
      <c r="AK477">
        <v>0</v>
      </c>
      <c r="AL477">
        <v>0</v>
      </c>
      <c r="AM477">
        <v>153348.60956331599</v>
      </c>
      <c r="AN477">
        <v>0</v>
      </c>
      <c r="AO477">
        <v>153348.60956331599</v>
      </c>
      <c r="AP477">
        <v>0</v>
      </c>
      <c r="AQ477">
        <v>2146880.5338864299</v>
      </c>
      <c r="AR477">
        <v>0</v>
      </c>
      <c r="AS477">
        <v>0</v>
      </c>
      <c r="AT477">
        <v>0</v>
      </c>
      <c r="AU477">
        <v>0</v>
      </c>
      <c r="AV477">
        <v>0</v>
      </c>
      <c r="AW477">
        <v>0</v>
      </c>
      <c r="AX477">
        <v>0</v>
      </c>
      <c r="AY477">
        <v>0</v>
      </c>
      <c r="AZ477">
        <v>0</v>
      </c>
      <c r="BA477">
        <v>0</v>
      </c>
      <c r="BB477">
        <v>0</v>
      </c>
      <c r="BC477">
        <v>0</v>
      </c>
      <c r="BD477">
        <v>0</v>
      </c>
      <c r="BE477">
        <v>536720.133471607</v>
      </c>
      <c r="BG477" t="s">
        <v>1444</v>
      </c>
      <c r="BH477" t="s">
        <v>66</v>
      </c>
      <c r="BN477" t="b">
        <v>1</v>
      </c>
      <c r="BS477">
        <v>1662</v>
      </c>
      <c r="BT477">
        <v>0</v>
      </c>
      <c r="BU477" t="s">
        <v>67</v>
      </c>
      <c r="BV477">
        <v>1</v>
      </c>
      <c r="BW477">
        <v>0</v>
      </c>
      <c r="BX477">
        <v>1</v>
      </c>
      <c r="BY477">
        <v>419.2792</v>
      </c>
      <c r="BZ477">
        <v>0</v>
      </c>
      <c r="CB477">
        <v>419.2792</v>
      </c>
      <c r="CC477" t="s">
        <v>68</v>
      </c>
      <c r="CD477">
        <v>3.3908</v>
      </c>
      <c r="CE477">
        <v>3.3908</v>
      </c>
      <c r="CF477" t="b">
        <v>0</v>
      </c>
      <c r="CG477">
        <v>1</v>
      </c>
      <c r="CH477">
        <v>1662</v>
      </c>
      <c r="CL477">
        <v>0</v>
      </c>
      <c r="CM477">
        <v>2146880.5338864299</v>
      </c>
      <c r="CQ477">
        <v>0</v>
      </c>
      <c r="CR477" t="s">
        <v>59</v>
      </c>
    </row>
    <row r="478" spans="1:96" x14ac:dyDescent="0.55000000000000004">
      <c r="A478" t="s">
        <v>242</v>
      </c>
      <c r="B478" t="s">
        <v>2830</v>
      </c>
      <c r="C478" t="s">
        <v>143</v>
      </c>
      <c r="D478" t="s">
        <v>244</v>
      </c>
      <c r="E478" t="s">
        <v>2831</v>
      </c>
      <c r="F478" t="s">
        <v>128</v>
      </c>
      <c r="G478" t="s">
        <v>161</v>
      </c>
      <c r="H478" t="s">
        <v>123</v>
      </c>
      <c r="I478" t="s">
        <v>147</v>
      </c>
      <c r="J478">
        <v>3</v>
      </c>
      <c r="K478">
        <v>7.9345700000000002E-4</v>
      </c>
      <c r="L478">
        <v>0.89867399999999997</v>
      </c>
      <c r="M478">
        <v>2.7431199999999998</v>
      </c>
      <c r="N478" t="s">
        <v>248</v>
      </c>
      <c r="O478">
        <v>63</v>
      </c>
      <c r="P478" t="s">
        <v>128</v>
      </c>
      <c r="Q478" t="s">
        <v>2832</v>
      </c>
      <c r="R478" t="s">
        <v>128</v>
      </c>
      <c r="S478" t="s">
        <v>79</v>
      </c>
      <c r="T478" t="s">
        <v>472</v>
      </c>
      <c r="U478" t="s">
        <v>62</v>
      </c>
      <c r="V478" t="s">
        <v>473</v>
      </c>
      <c r="W478" t="s">
        <v>64</v>
      </c>
      <c r="X478">
        <v>1</v>
      </c>
      <c r="Y478">
        <v>0</v>
      </c>
      <c r="Z478">
        <v>0</v>
      </c>
      <c r="AB478">
        <v>1</v>
      </c>
      <c r="AC478">
        <v>1029</v>
      </c>
      <c r="AD478">
        <v>0</v>
      </c>
      <c r="AE478">
        <v>95</v>
      </c>
      <c r="AF478" t="s">
        <v>2830</v>
      </c>
      <c r="AG478" t="s">
        <v>143</v>
      </c>
      <c r="AH478" t="s">
        <v>244</v>
      </c>
      <c r="AI478" t="s">
        <v>59</v>
      </c>
      <c r="AJ478">
        <v>1</v>
      </c>
      <c r="AK478">
        <v>1</v>
      </c>
      <c r="AL478">
        <v>0</v>
      </c>
      <c r="AM478">
        <v>3722134.63018625</v>
      </c>
      <c r="AN478">
        <v>0</v>
      </c>
      <c r="AO478">
        <v>3722134.63018625</v>
      </c>
      <c r="AP478">
        <v>0</v>
      </c>
      <c r="AQ478">
        <v>0</v>
      </c>
      <c r="AR478">
        <v>0</v>
      </c>
      <c r="AS478">
        <v>1548717.6726130899</v>
      </c>
      <c r="AT478">
        <v>0</v>
      </c>
      <c r="AU478">
        <v>0</v>
      </c>
      <c r="AV478">
        <v>0</v>
      </c>
      <c r="AW478">
        <v>0</v>
      </c>
      <c r="AX478">
        <v>0</v>
      </c>
      <c r="AY478">
        <v>0</v>
      </c>
      <c r="AZ478" s="1">
        <v>50561167.149994403</v>
      </c>
      <c r="BA478">
        <v>0</v>
      </c>
      <c r="BB478">
        <v>0</v>
      </c>
      <c r="BC478">
        <v>0</v>
      </c>
      <c r="BD478">
        <v>0</v>
      </c>
      <c r="BE478" s="1">
        <v>13027471.205651799</v>
      </c>
      <c r="BF478" t="s">
        <v>2831</v>
      </c>
      <c r="BG478" t="s">
        <v>3571</v>
      </c>
      <c r="BH478" t="s">
        <v>2956</v>
      </c>
      <c r="BJ478" t="s">
        <v>128</v>
      </c>
      <c r="BK478" t="s">
        <v>161</v>
      </c>
      <c r="BL478" t="s">
        <v>123</v>
      </c>
      <c r="BM478" t="s">
        <v>147</v>
      </c>
      <c r="BN478" t="b">
        <v>0</v>
      </c>
      <c r="BO478">
        <v>3</v>
      </c>
      <c r="BP478">
        <v>7.9345700000000002E-4</v>
      </c>
      <c r="BQ478">
        <v>0.89867399999999997</v>
      </c>
      <c r="BR478">
        <v>2.7431199999999998</v>
      </c>
      <c r="BS478">
        <v>1029</v>
      </c>
      <c r="BT478">
        <v>1</v>
      </c>
      <c r="BU478" t="s">
        <v>67</v>
      </c>
      <c r="BV478">
        <v>2</v>
      </c>
      <c r="BW478">
        <v>0</v>
      </c>
      <c r="BX478">
        <v>1</v>
      </c>
      <c r="BY478">
        <v>289.25220000000002</v>
      </c>
      <c r="BZ478">
        <v>0</v>
      </c>
      <c r="CA478" t="s">
        <v>248</v>
      </c>
      <c r="CB478">
        <v>289.25220000000002</v>
      </c>
      <c r="CC478">
        <v>1</v>
      </c>
      <c r="CD478">
        <v>4.5395000000000003</v>
      </c>
      <c r="CE478">
        <v>4.5395000000000003</v>
      </c>
      <c r="CF478" t="b">
        <v>0</v>
      </c>
      <c r="CG478">
        <v>0</v>
      </c>
      <c r="CH478">
        <v>1029</v>
      </c>
      <c r="CI478">
        <v>63</v>
      </c>
      <c r="CJ478" t="s">
        <v>128</v>
      </c>
      <c r="CK478" t="s">
        <v>2832</v>
      </c>
      <c r="CL478">
        <v>0</v>
      </c>
      <c r="CM478" s="1">
        <v>52109884.822607502</v>
      </c>
      <c r="CN478" t="s">
        <v>128</v>
      </c>
      <c r="CQ478">
        <v>0</v>
      </c>
      <c r="CR478" t="s">
        <v>59</v>
      </c>
    </row>
    <row r="479" spans="1:96" x14ac:dyDescent="0.55000000000000004">
      <c r="A479" t="s">
        <v>116</v>
      </c>
      <c r="B479" t="s">
        <v>2081</v>
      </c>
      <c r="C479" t="s">
        <v>725</v>
      </c>
      <c r="D479" t="s">
        <v>2082</v>
      </c>
      <c r="E479" t="s">
        <v>2083</v>
      </c>
      <c r="G479" t="s">
        <v>215</v>
      </c>
      <c r="H479" t="s">
        <v>179</v>
      </c>
      <c r="I479" t="s">
        <v>147</v>
      </c>
      <c r="J479">
        <v>3</v>
      </c>
      <c r="K479" s="1">
        <v>9.1552700000000002E-5</v>
      </c>
      <c r="L479">
        <v>0.73210299999999995</v>
      </c>
      <c r="M479">
        <v>0.429452</v>
      </c>
      <c r="N479" t="s">
        <v>2082</v>
      </c>
      <c r="O479">
        <v>17</v>
      </c>
      <c r="P479" t="s">
        <v>2084</v>
      </c>
      <c r="Q479" t="s">
        <v>2085</v>
      </c>
      <c r="R479" t="s">
        <v>128</v>
      </c>
      <c r="S479" t="s">
        <v>79</v>
      </c>
      <c r="T479" t="s">
        <v>219</v>
      </c>
      <c r="U479" t="s">
        <v>62</v>
      </c>
      <c r="V479" t="s">
        <v>220</v>
      </c>
      <c r="W479" t="s">
        <v>64</v>
      </c>
      <c r="X479">
        <v>1</v>
      </c>
      <c r="Y479">
        <v>1</v>
      </c>
      <c r="Z479">
        <v>0</v>
      </c>
      <c r="AB479">
        <v>1</v>
      </c>
      <c r="AC479">
        <v>1020</v>
      </c>
      <c r="AD479">
        <v>0</v>
      </c>
      <c r="AE479">
        <v>123</v>
      </c>
      <c r="AF479" t="s">
        <v>2081</v>
      </c>
      <c r="AG479" t="s">
        <v>725</v>
      </c>
      <c r="AH479" t="s">
        <v>2082</v>
      </c>
      <c r="AI479" t="s">
        <v>59</v>
      </c>
      <c r="AJ479">
        <v>2</v>
      </c>
      <c r="AK479">
        <v>1</v>
      </c>
      <c r="AL479">
        <v>0</v>
      </c>
      <c r="AM479">
        <v>106611.72342092299</v>
      </c>
      <c r="AN479">
        <v>0</v>
      </c>
      <c r="AO479">
        <v>106611.72342092299</v>
      </c>
      <c r="AP479">
        <v>0</v>
      </c>
      <c r="AQ479">
        <v>0</v>
      </c>
      <c r="AR479">
        <v>0</v>
      </c>
      <c r="AS479">
        <v>1492564.12789292</v>
      </c>
      <c r="AT479">
        <v>0</v>
      </c>
      <c r="AU479">
        <v>0</v>
      </c>
      <c r="AV479">
        <v>0</v>
      </c>
      <c r="AW479">
        <v>0</v>
      </c>
      <c r="AX479">
        <v>0</v>
      </c>
      <c r="AY479">
        <v>0</v>
      </c>
      <c r="AZ479">
        <v>0</v>
      </c>
      <c r="BA479">
        <v>0</v>
      </c>
      <c r="BB479">
        <v>0</v>
      </c>
      <c r="BC479">
        <v>0</v>
      </c>
      <c r="BD479">
        <v>0</v>
      </c>
      <c r="BE479">
        <v>373141.031973231</v>
      </c>
      <c r="BF479" t="s">
        <v>2083</v>
      </c>
      <c r="BG479" t="s">
        <v>2086</v>
      </c>
      <c r="BH479" t="s">
        <v>1677</v>
      </c>
      <c r="BK479" t="s">
        <v>215</v>
      </c>
      <c r="BL479" t="s">
        <v>179</v>
      </c>
      <c r="BM479" t="s">
        <v>147</v>
      </c>
      <c r="BN479" t="b">
        <v>0</v>
      </c>
      <c r="BO479">
        <v>3</v>
      </c>
      <c r="BP479" s="1">
        <v>9.1552700000000002E-5</v>
      </c>
      <c r="BQ479">
        <v>0.73210299999999995</v>
      </c>
      <c r="BR479">
        <v>0.429452</v>
      </c>
      <c r="BS479">
        <v>1020</v>
      </c>
      <c r="BT479">
        <v>1</v>
      </c>
      <c r="BU479" t="s">
        <v>67</v>
      </c>
      <c r="BV479">
        <v>1</v>
      </c>
      <c r="BW479">
        <v>0</v>
      </c>
      <c r="BX479">
        <v>2</v>
      </c>
      <c r="BY479">
        <v>213.1849</v>
      </c>
      <c r="BZ479">
        <v>0</v>
      </c>
      <c r="CA479" t="s">
        <v>2082</v>
      </c>
      <c r="CB479">
        <v>213.1849</v>
      </c>
      <c r="CC479">
        <v>1</v>
      </c>
      <c r="CD479">
        <v>2.0508999999999999</v>
      </c>
      <c r="CE479">
        <v>2.0508999999999999</v>
      </c>
      <c r="CF479" t="b">
        <v>0</v>
      </c>
      <c r="CG479">
        <v>0</v>
      </c>
      <c r="CH479">
        <v>1020</v>
      </c>
      <c r="CI479">
        <v>17</v>
      </c>
      <c r="CJ479" t="s">
        <v>2084</v>
      </c>
      <c r="CK479" t="s">
        <v>2085</v>
      </c>
      <c r="CL479">
        <v>2</v>
      </c>
      <c r="CM479">
        <v>1492564.12789292</v>
      </c>
      <c r="CN479" t="s">
        <v>128</v>
      </c>
      <c r="CQ479">
        <v>0</v>
      </c>
      <c r="CR479" t="s">
        <v>59</v>
      </c>
    </row>
    <row r="480" spans="1:96" hidden="1" x14ac:dyDescent="0.55000000000000004">
      <c r="S480" t="s">
        <v>83</v>
      </c>
      <c r="T480" t="s">
        <v>197</v>
      </c>
      <c r="U480" t="s">
        <v>62</v>
      </c>
      <c r="V480" t="s">
        <v>198</v>
      </c>
      <c r="W480" t="s">
        <v>64</v>
      </c>
      <c r="X480">
        <v>5.0882352941176396</v>
      </c>
      <c r="Y480" s="1">
        <v>4.17032484635645E-4</v>
      </c>
      <c r="Z480">
        <v>0</v>
      </c>
      <c r="AB480">
        <v>0.19653179190751399</v>
      </c>
      <c r="AC480">
        <v>156</v>
      </c>
      <c r="AD480">
        <v>0.83333333333333304</v>
      </c>
      <c r="AE480">
        <v>8</v>
      </c>
      <c r="AI480" t="s">
        <v>59</v>
      </c>
      <c r="AJ480">
        <v>4</v>
      </c>
      <c r="AK480">
        <v>9</v>
      </c>
      <c r="AL480">
        <v>0</v>
      </c>
      <c r="AM480">
        <v>1397407.55985709</v>
      </c>
      <c r="AN480">
        <v>0</v>
      </c>
      <c r="AO480">
        <v>1397407.55985709</v>
      </c>
      <c r="AP480">
        <v>4890926.4594998201</v>
      </c>
      <c r="AQ480">
        <v>0</v>
      </c>
      <c r="AR480">
        <v>0</v>
      </c>
      <c r="AS480">
        <v>0</v>
      </c>
      <c r="AT480">
        <v>0</v>
      </c>
      <c r="AU480">
        <v>0</v>
      </c>
      <c r="AV480">
        <v>0</v>
      </c>
      <c r="AW480">
        <v>2776064.47019138</v>
      </c>
      <c r="AX480">
        <v>9392697.6090809796</v>
      </c>
      <c r="AY480">
        <v>7394943.7587269498</v>
      </c>
      <c r="AZ480">
        <v>0</v>
      </c>
      <c r="BA480">
        <v>0</v>
      </c>
      <c r="BB480">
        <v>0</v>
      </c>
      <c r="BC480">
        <v>0</v>
      </c>
      <c r="BD480">
        <v>0</v>
      </c>
      <c r="BE480">
        <v>0</v>
      </c>
      <c r="BG480" t="s">
        <v>1456</v>
      </c>
      <c r="BH480" t="s">
        <v>87</v>
      </c>
      <c r="BN480" t="b">
        <v>0</v>
      </c>
      <c r="BS480">
        <v>156</v>
      </c>
      <c r="BT480">
        <v>4.5</v>
      </c>
      <c r="BU480" t="s">
        <v>67</v>
      </c>
      <c r="BV480">
        <v>3</v>
      </c>
      <c r="BW480">
        <v>0</v>
      </c>
      <c r="BX480">
        <v>4</v>
      </c>
      <c r="BY480">
        <v>390.26330000000002</v>
      </c>
      <c r="BZ480">
        <v>0</v>
      </c>
      <c r="CB480">
        <v>390.26330000000002</v>
      </c>
      <c r="CC480">
        <v>0.59117647058823497</v>
      </c>
      <c r="CD480">
        <v>4.7489999999999997</v>
      </c>
      <c r="CE480">
        <v>4.7489999999999997</v>
      </c>
      <c r="CF480" t="b">
        <v>0</v>
      </c>
      <c r="CG480">
        <v>0</v>
      </c>
      <c r="CH480">
        <v>156</v>
      </c>
      <c r="CL480">
        <v>8</v>
      </c>
      <c r="CM480" s="1">
        <v>19563705.837999299</v>
      </c>
      <c r="CQ480">
        <v>0.64285714285714202</v>
      </c>
      <c r="CR480" t="s">
        <v>59</v>
      </c>
    </row>
    <row r="481" spans="1:96" hidden="1" x14ac:dyDescent="0.55000000000000004">
      <c r="S481" t="s">
        <v>79</v>
      </c>
      <c r="T481" t="s">
        <v>80</v>
      </c>
      <c r="U481" t="s">
        <v>62</v>
      </c>
      <c r="V481" t="s">
        <v>81</v>
      </c>
      <c r="W481" t="s">
        <v>64</v>
      </c>
      <c r="X481">
        <v>1</v>
      </c>
      <c r="Y481">
        <v>0</v>
      </c>
      <c r="Z481">
        <v>0</v>
      </c>
      <c r="AB481">
        <v>1</v>
      </c>
      <c r="AC481">
        <v>1314</v>
      </c>
      <c r="AD481">
        <v>0</v>
      </c>
      <c r="AE481">
        <v>248</v>
      </c>
      <c r="AI481" t="s">
        <v>59</v>
      </c>
      <c r="AJ481">
        <v>1</v>
      </c>
      <c r="AK481">
        <v>1</v>
      </c>
      <c r="AL481">
        <v>0</v>
      </c>
      <c r="AM481">
        <v>795309.28167759196</v>
      </c>
      <c r="AN481">
        <v>0</v>
      </c>
      <c r="AO481">
        <v>795309.28167759196</v>
      </c>
      <c r="AP481">
        <v>0</v>
      </c>
      <c r="AQ481">
        <v>0</v>
      </c>
      <c r="AR481">
        <v>0</v>
      </c>
      <c r="AS481">
        <v>0</v>
      </c>
      <c r="AT481">
        <v>0</v>
      </c>
      <c r="AU481">
        <v>0</v>
      </c>
      <c r="AV481">
        <v>0</v>
      </c>
      <c r="AW481">
        <v>0</v>
      </c>
      <c r="AX481">
        <v>0</v>
      </c>
      <c r="AY481">
        <v>0</v>
      </c>
      <c r="AZ481" s="1">
        <v>11134329.943486299</v>
      </c>
      <c r="BA481">
        <v>0</v>
      </c>
      <c r="BB481">
        <v>0</v>
      </c>
      <c r="BC481">
        <v>0</v>
      </c>
      <c r="BD481">
        <v>0</v>
      </c>
      <c r="BE481">
        <v>2783582.4858715702</v>
      </c>
      <c r="BG481" t="s">
        <v>1457</v>
      </c>
      <c r="BH481" t="s">
        <v>1458</v>
      </c>
      <c r="BN481" t="b">
        <v>0</v>
      </c>
      <c r="BS481">
        <v>1314</v>
      </c>
      <c r="BT481">
        <v>1</v>
      </c>
      <c r="BU481" t="s">
        <v>67</v>
      </c>
      <c r="BV481">
        <v>1</v>
      </c>
      <c r="BW481">
        <v>0</v>
      </c>
      <c r="BX481">
        <v>1</v>
      </c>
      <c r="BY481">
        <v>419.2792</v>
      </c>
      <c r="BZ481">
        <v>0</v>
      </c>
      <c r="CB481">
        <v>419.2792</v>
      </c>
      <c r="CC481">
        <v>1</v>
      </c>
      <c r="CD481">
        <v>3.7887</v>
      </c>
      <c r="CE481">
        <v>3.7887</v>
      </c>
      <c r="CF481" t="b">
        <v>0</v>
      </c>
      <c r="CG481">
        <v>0</v>
      </c>
      <c r="CH481">
        <v>1314</v>
      </c>
      <c r="CL481">
        <v>0</v>
      </c>
      <c r="CM481" s="1">
        <v>11134329.943486299</v>
      </c>
      <c r="CQ481">
        <v>0</v>
      </c>
      <c r="CR481" t="s">
        <v>59</v>
      </c>
    </row>
    <row r="482" spans="1:96" hidden="1" x14ac:dyDescent="0.55000000000000004">
      <c r="S482" t="s">
        <v>83</v>
      </c>
      <c r="T482" t="s">
        <v>284</v>
      </c>
      <c r="U482" t="s">
        <v>62</v>
      </c>
      <c r="V482" t="s">
        <v>285</v>
      </c>
      <c r="W482" t="s">
        <v>64</v>
      </c>
      <c r="X482">
        <v>1</v>
      </c>
      <c r="Y482">
        <v>0</v>
      </c>
      <c r="Z482">
        <v>0</v>
      </c>
      <c r="AB482">
        <v>1</v>
      </c>
      <c r="AC482">
        <v>1856</v>
      </c>
      <c r="AD482">
        <v>0</v>
      </c>
      <c r="AE482">
        <v>317</v>
      </c>
      <c r="AI482" t="s">
        <v>59</v>
      </c>
      <c r="AJ482">
        <v>1</v>
      </c>
      <c r="AK482">
        <v>1</v>
      </c>
      <c r="AL482">
        <v>0</v>
      </c>
      <c r="AM482">
        <v>130832.187431128</v>
      </c>
      <c r="AN482">
        <v>0</v>
      </c>
      <c r="AO482">
        <v>130832.187431128</v>
      </c>
      <c r="AP482">
        <v>457912.65600895102</v>
      </c>
      <c r="AQ482">
        <v>0</v>
      </c>
      <c r="AR482">
        <v>0</v>
      </c>
      <c r="AS482">
        <v>0</v>
      </c>
      <c r="AT482">
        <v>1831650.6240358001</v>
      </c>
      <c r="AU482">
        <v>0</v>
      </c>
      <c r="AV482">
        <v>0</v>
      </c>
      <c r="AW482">
        <v>0</v>
      </c>
      <c r="AX482">
        <v>0</v>
      </c>
      <c r="AY482">
        <v>0</v>
      </c>
      <c r="AZ482">
        <v>0</v>
      </c>
      <c r="BA482">
        <v>0</v>
      </c>
      <c r="BB482">
        <v>0</v>
      </c>
      <c r="BC482">
        <v>0</v>
      </c>
      <c r="BD482">
        <v>0</v>
      </c>
      <c r="BE482">
        <v>0</v>
      </c>
      <c r="BG482" t="s">
        <v>1459</v>
      </c>
      <c r="BH482" t="s">
        <v>1460</v>
      </c>
      <c r="BN482" t="b">
        <v>0</v>
      </c>
      <c r="BS482">
        <v>1856</v>
      </c>
      <c r="BT482">
        <v>1</v>
      </c>
      <c r="BU482" t="s">
        <v>67</v>
      </c>
      <c r="BV482">
        <v>1</v>
      </c>
      <c r="BW482">
        <v>0</v>
      </c>
      <c r="BX482">
        <v>1</v>
      </c>
      <c r="BY482">
        <v>315.19560000000001</v>
      </c>
      <c r="BZ482">
        <v>0</v>
      </c>
      <c r="CB482">
        <v>315.19560000000001</v>
      </c>
      <c r="CC482">
        <v>1</v>
      </c>
      <c r="CD482">
        <v>3.5731999999999999</v>
      </c>
      <c r="CE482">
        <v>3.5731999999999999</v>
      </c>
      <c r="CF482" t="b">
        <v>0</v>
      </c>
      <c r="CG482">
        <v>0</v>
      </c>
      <c r="CH482">
        <v>1856</v>
      </c>
      <c r="CL482">
        <v>0</v>
      </c>
      <c r="CM482">
        <v>1831650.6240358001</v>
      </c>
      <c r="CQ482">
        <v>0</v>
      </c>
      <c r="CR482" t="s">
        <v>59</v>
      </c>
    </row>
    <row r="483" spans="1:96" hidden="1" x14ac:dyDescent="0.55000000000000004">
      <c r="S483" t="s">
        <v>208</v>
      </c>
      <c r="T483" t="s">
        <v>1461</v>
      </c>
      <c r="U483" t="s">
        <v>62</v>
      </c>
      <c r="V483" t="s">
        <v>1462</v>
      </c>
      <c r="W483" t="s">
        <v>64</v>
      </c>
      <c r="X483">
        <v>2</v>
      </c>
      <c r="Y483">
        <v>0.51948051948051899</v>
      </c>
      <c r="Z483">
        <v>0</v>
      </c>
      <c r="AB483">
        <v>0.5</v>
      </c>
      <c r="AC483">
        <v>786</v>
      </c>
      <c r="AD483">
        <v>0.4</v>
      </c>
      <c r="AE483">
        <v>14</v>
      </c>
      <c r="AI483" t="s">
        <v>59</v>
      </c>
      <c r="AJ483">
        <v>6</v>
      </c>
      <c r="AK483">
        <v>4</v>
      </c>
      <c r="AL483">
        <v>0</v>
      </c>
      <c r="AM483">
        <v>2431201.9574238998</v>
      </c>
      <c r="AN483">
        <v>0</v>
      </c>
      <c r="AO483">
        <v>2431201.9574238998</v>
      </c>
      <c r="AP483">
        <v>4923475.2303876504</v>
      </c>
      <c r="AQ483">
        <v>0</v>
      </c>
      <c r="AR483">
        <v>0</v>
      </c>
      <c r="AS483" s="1">
        <v>11776905.905701</v>
      </c>
      <c r="AT483">
        <v>0</v>
      </c>
      <c r="AU483">
        <v>0</v>
      </c>
      <c r="AV483">
        <v>0</v>
      </c>
      <c r="AW483" s="1">
        <v>19693900.921550602</v>
      </c>
      <c r="AX483">
        <v>0</v>
      </c>
      <c r="AY483">
        <v>0</v>
      </c>
      <c r="AZ483">
        <v>0</v>
      </c>
      <c r="BA483">
        <v>0</v>
      </c>
      <c r="BB483">
        <v>0</v>
      </c>
      <c r="BC483">
        <v>2566020.57668305</v>
      </c>
      <c r="BD483">
        <v>0</v>
      </c>
      <c r="BE483">
        <v>3585731.62059602</v>
      </c>
      <c r="BG483" t="s">
        <v>1463</v>
      </c>
      <c r="BH483" t="s">
        <v>491</v>
      </c>
      <c r="BN483" t="b">
        <v>0</v>
      </c>
      <c r="BS483">
        <v>786</v>
      </c>
      <c r="BT483">
        <v>6.5</v>
      </c>
      <c r="BU483" t="s">
        <v>67</v>
      </c>
      <c r="BV483">
        <v>3</v>
      </c>
      <c r="BW483">
        <v>0</v>
      </c>
      <c r="BX483">
        <v>6</v>
      </c>
      <c r="BY483">
        <v>189.1275</v>
      </c>
      <c r="BZ483">
        <v>0</v>
      </c>
      <c r="CB483">
        <v>189.1275</v>
      </c>
      <c r="CC483">
        <v>0.9</v>
      </c>
      <c r="CD483">
        <v>4.5233999999999996</v>
      </c>
      <c r="CE483">
        <v>4.5233999999999996</v>
      </c>
      <c r="CF483" t="b">
        <v>0</v>
      </c>
      <c r="CG483">
        <v>0</v>
      </c>
      <c r="CH483">
        <v>786</v>
      </c>
      <c r="CL483">
        <v>816</v>
      </c>
      <c r="CM483" s="1">
        <v>34036827.403934702</v>
      </c>
      <c r="CQ483">
        <v>0.38235294117647001</v>
      </c>
      <c r="CR483" t="s">
        <v>59</v>
      </c>
    </row>
    <row r="484" spans="1:96" hidden="1" x14ac:dyDescent="0.55000000000000004">
      <c r="S484" t="s">
        <v>83</v>
      </c>
      <c r="T484" t="s">
        <v>284</v>
      </c>
      <c r="U484" t="s">
        <v>62</v>
      </c>
      <c r="V484" t="s">
        <v>285</v>
      </c>
      <c r="W484" t="s">
        <v>64</v>
      </c>
      <c r="X484">
        <v>0</v>
      </c>
      <c r="Y484">
        <v>0</v>
      </c>
      <c r="Z484">
        <v>0</v>
      </c>
      <c r="AB484">
        <v>0</v>
      </c>
      <c r="AC484">
        <v>1854</v>
      </c>
      <c r="AD484">
        <v>0</v>
      </c>
      <c r="AE484">
        <v>-1</v>
      </c>
      <c r="AI484" t="s">
        <v>59</v>
      </c>
      <c r="AJ484">
        <v>2</v>
      </c>
      <c r="AK484">
        <v>0</v>
      </c>
      <c r="AL484">
        <v>0</v>
      </c>
      <c r="AM484">
        <v>221652.12494059699</v>
      </c>
      <c r="AN484">
        <v>0</v>
      </c>
      <c r="AO484">
        <v>221652.12494059699</v>
      </c>
      <c r="AP484">
        <v>775782.43729209004</v>
      </c>
      <c r="AQ484">
        <v>0</v>
      </c>
      <c r="AR484">
        <v>0</v>
      </c>
      <c r="AS484">
        <v>0</v>
      </c>
      <c r="AT484">
        <v>3103129.7491683601</v>
      </c>
      <c r="AU484">
        <v>0</v>
      </c>
      <c r="AV484">
        <v>0</v>
      </c>
      <c r="AW484">
        <v>0</v>
      </c>
      <c r="AX484">
        <v>0</v>
      </c>
      <c r="AY484">
        <v>0</v>
      </c>
      <c r="AZ484">
        <v>0</v>
      </c>
      <c r="BA484">
        <v>0</v>
      </c>
      <c r="BB484">
        <v>0</v>
      </c>
      <c r="BC484">
        <v>0</v>
      </c>
      <c r="BD484">
        <v>0</v>
      </c>
      <c r="BE484">
        <v>0</v>
      </c>
      <c r="BG484" t="s">
        <v>1464</v>
      </c>
      <c r="BH484" t="s">
        <v>66</v>
      </c>
      <c r="BN484" t="b">
        <v>1</v>
      </c>
      <c r="BS484">
        <v>1854</v>
      </c>
      <c r="BT484">
        <v>0</v>
      </c>
      <c r="BU484" t="s">
        <v>67</v>
      </c>
      <c r="BV484">
        <v>1</v>
      </c>
      <c r="BW484">
        <v>0</v>
      </c>
      <c r="BX484">
        <v>1</v>
      </c>
      <c r="BY484">
        <v>315.19540000000001</v>
      </c>
      <c r="BZ484">
        <v>0</v>
      </c>
      <c r="CB484">
        <v>315.19540000000001</v>
      </c>
      <c r="CC484" t="s">
        <v>68</v>
      </c>
      <c r="CD484">
        <v>4.9215999999999998</v>
      </c>
      <c r="CE484">
        <v>4.9215999999999998</v>
      </c>
      <c r="CF484" t="b">
        <v>0</v>
      </c>
      <c r="CG484">
        <v>1</v>
      </c>
      <c r="CH484">
        <v>1854</v>
      </c>
      <c r="CL484">
        <v>0</v>
      </c>
      <c r="CM484">
        <v>3103129.7491683601</v>
      </c>
      <c r="CQ484">
        <v>0</v>
      </c>
      <c r="CR484" t="s">
        <v>59</v>
      </c>
    </row>
    <row r="485" spans="1:96" hidden="1" x14ac:dyDescent="0.55000000000000004">
      <c r="S485" t="s">
        <v>79</v>
      </c>
      <c r="T485" t="s">
        <v>80</v>
      </c>
      <c r="U485" t="s">
        <v>62</v>
      </c>
      <c r="V485" t="s">
        <v>81</v>
      </c>
      <c r="W485" t="s">
        <v>64</v>
      </c>
      <c r="X485">
        <v>0</v>
      </c>
      <c r="Y485">
        <v>0</v>
      </c>
      <c r="Z485">
        <v>0</v>
      </c>
      <c r="AB485">
        <v>0</v>
      </c>
      <c r="AC485">
        <v>1394</v>
      </c>
      <c r="AD485">
        <v>0</v>
      </c>
      <c r="AE485">
        <v>-1</v>
      </c>
      <c r="AI485" t="s">
        <v>59</v>
      </c>
      <c r="AJ485">
        <v>2</v>
      </c>
      <c r="AK485">
        <v>0</v>
      </c>
      <c r="AL485">
        <v>0</v>
      </c>
      <c r="AM485">
        <v>120922.38176844599</v>
      </c>
      <c r="AN485">
        <v>0</v>
      </c>
      <c r="AO485">
        <v>120922.38176844599</v>
      </c>
      <c r="AP485">
        <v>0</v>
      </c>
      <c r="AQ485">
        <v>0</v>
      </c>
      <c r="AR485">
        <v>0</v>
      </c>
      <c r="AS485">
        <v>0</v>
      </c>
      <c r="AT485">
        <v>0</v>
      </c>
      <c r="AU485">
        <v>0</v>
      </c>
      <c r="AV485">
        <v>0</v>
      </c>
      <c r="AW485">
        <v>0</v>
      </c>
      <c r="AX485">
        <v>0</v>
      </c>
      <c r="AY485">
        <v>0</v>
      </c>
      <c r="AZ485">
        <v>1692913.34475824</v>
      </c>
      <c r="BA485">
        <v>0</v>
      </c>
      <c r="BB485">
        <v>0</v>
      </c>
      <c r="BC485">
        <v>0</v>
      </c>
      <c r="BD485">
        <v>0</v>
      </c>
      <c r="BE485">
        <v>423228.336189561</v>
      </c>
      <c r="BG485" t="s">
        <v>1465</v>
      </c>
      <c r="BH485" t="s">
        <v>66</v>
      </c>
      <c r="BN485" t="b">
        <v>1</v>
      </c>
      <c r="BS485">
        <v>1394</v>
      </c>
      <c r="BT485">
        <v>0</v>
      </c>
      <c r="BU485" t="s">
        <v>67</v>
      </c>
      <c r="BV485">
        <v>1</v>
      </c>
      <c r="BW485">
        <v>0</v>
      </c>
      <c r="BX485">
        <v>1</v>
      </c>
      <c r="BY485">
        <v>415.24810000000002</v>
      </c>
      <c r="BZ485">
        <v>0</v>
      </c>
      <c r="CB485">
        <v>415.24810000000002</v>
      </c>
      <c r="CC485" t="s">
        <v>68</v>
      </c>
      <c r="CD485">
        <v>3.5154000000000001</v>
      </c>
      <c r="CE485">
        <v>3.5154000000000001</v>
      </c>
      <c r="CF485" t="b">
        <v>0</v>
      </c>
      <c r="CG485">
        <v>1</v>
      </c>
      <c r="CH485">
        <v>1394</v>
      </c>
      <c r="CL485">
        <v>0</v>
      </c>
      <c r="CM485">
        <v>1692913.34475824</v>
      </c>
      <c r="CQ485">
        <v>0</v>
      </c>
      <c r="CR485" t="s">
        <v>59</v>
      </c>
    </row>
    <row r="486" spans="1:96" x14ac:dyDescent="0.55000000000000004">
      <c r="A486" t="s">
        <v>242</v>
      </c>
      <c r="B486" t="s">
        <v>866</v>
      </c>
      <c r="C486" t="s">
        <v>143</v>
      </c>
      <c r="D486" t="s">
        <v>244</v>
      </c>
      <c r="E486" t="s">
        <v>2193</v>
      </c>
      <c r="F486" t="s">
        <v>868</v>
      </c>
      <c r="G486" t="s">
        <v>215</v>
      </c>
      <c r="H486" t="s">
        <v>123</v>
      </c>
      <c r="I486" t="s">
        <v>147</v>
      </c>
      <c r="J486">
        <v>3</v>
      </c>
      <c r="K486">
        <v>1.98364E-4</v>
      </c>
      <c r="L486">
        <v>0.86960899999999997</v>
      </c>
      <c r="M486">
        <v>1.1196600000000001</v>
      </c>
      <c r="N486" t="s">
        <v>248</v>
      </c>
      <c r="O486">
        <v>19</v>
      </c>
      <c r="P486" t="s">
        <v>869</v>
      </c>
      <c r="Q486" t="s">
        <v>2194</v>
      </c>
      <c r="R486" t="s">
        <v>128</v>
      </c>
      <c r="S486" t="s">
        <v>79</v>
      </c>
      <c r="T486" t="s">
        <v>219</v>
      </c>
      <c r="U486" t="s">
        <v>62</v>
      </c>
      <c r="V486" t="s">
        <v>220</v>
      </c>
      <c r="W486" t="s">
        <v>64</v>
      </c>
      <c r="X486">
        <v>1</v>
      </c>
      <c r="Y486">
        <v>0</v>
      </c>
      <c r="Z486">
        <v>0</v>
      </c>
      <c r="AB486">
        <v>1</v>
      </c>
      <c r="AC486">
        <v>1022</v>
      </c>
      <c r="AD486">
        <v>0</v>
      </c>
      <c r="AE486">
        <v>223</v>
      </c>
      <c r="AF486" t="s">
        <v>866</v>
      </c>
      <c r="AG486" t="s">
        <v>143</v>
      </c>
      <c r="AH486" t="s">
        <v>244</v>
      </c>
      <c r="AI486" t="s">
        <v>59</v>
      </c>
      <c r="AJ486">
        <v>1</v>
      </c>
      <c r="AK486">
        <v>1</v>
      </c>
      <c r="AL486">
        <v>0</v>
      </c>
      <c r="AM486">
        <v>105684.66631381999</v>
      </c>
      <c r="AN486">
        <v>0</v>
      </c>
      <c r="AO486">
        <v>105684.66631381999</v>
      </c>
      <c r="AP486">
        <v>0</v>
      </c>
      <c r="AQ486">
        <v>0</v>
      </c>
      <c r="AR486">
        <v>0</v>
      </c>
      <c r="AS486">
        <v>1479585.32839348</v>
      </c>
      <c r="AT486">
        <v>0</v>
      </c>
      <c r="AU486">
        <v>0</v>
      </c>
      <c r="AV486">
        <v>0</v>
      </c>
      <c r="AW486">
        <v>0</v>
      </c>
      <c r="AX486">
        <v>0</v>
      </c>
      <c r="AY486">
        <v>0</v>
      </c>
      <c r="AZ486">
        <v>0</v>
      </c>
      <c r="BA486">
        <v>0</v>
      </c>
      <c r="BB486">
        <v>0</v>
      </c>
      <c r="BC486">
        <v>0</v>
      </c>
      <c r="BD486">
        <v>0</v>
      </c>
      <c r="BE486">
        <v>369896.33209837199</v>
      </c>
      <c r="BF486" t="s">
        <v>2193</v>
      </c>
      <c r="BG486" t="s">
        <v>2441</v>
      </c>
      <c r="BH486" t="s">
        <v>1323</v>
      </c>
      <c r="BJ486" t="s">
        <v>868</v>
      </c>
      <c r="BK486" t="s">
        <v>215</v>
      </c>
      <c r="BL486" t="s">
        <v>123</v>
      </c>
      <c r="BM486" t="s">
        <v>147</v>
      </c>
      <c r="BN486" t="b">
        <v>0</v>
      </c>
      <c r="BO486">
        <v>3</v>
      </c>
      <c r="BP486">
        <v>1.98364E-4</v>
      </c>
      <c r="BQ486">
        <v>0.86960899999999997</v>
      </c>
      <c r="BR486">
        <v>1.1196600000000001</v>
      </c>
      <c r="BS486">
        <v>1022</v>
      </c>
      <c r="BT486">
        <v>1</v>
      </c>
      <c r="BU486" t="s">
        <v>67</v>
      </c>
      <c r="BV486">
        <v>1</v>
      </c>
      <c r="BW486">
        <v>0</v>
      </c>
      <c r="BX486">
        <v>1</v>
      </c>
      <c r="BY486">
        <v>177.16380000000001</v>
      </c>
      <c r="BZ486">
        <v>0</v>
      </c>
      <c r="CA486" t="s">
        <v>248</v>
      </c>
      <c r="CB486">
        <v>177.16380000000001</v>
      </c>
      <c r="CC486">
        <v>1</v>
      </c>
      <c r="CD486">
        <v>2.0508999999999999</v>
      </c>
      <c r="CE486">
        <v>2.0508999999999999</v>
      </c>
      <c r="CF486" t="b">
        <v>0</v>
      </c>
      <c r="CG486">
        <v>0</v>
      </c>
      <c r="CH486">
        <v>1022</v>
      </c>
      <c r="CI486">
        <v>19</v>
      </c>
      <c r="CJ486" t="s">
        <v>869</v>
      </c>
      <c r="CK486" t="s">
        <v>2194</v>
      </c>
      <c r="CL486">
        <v>0</v>
      </c>
      <c r="CM486">
        <v>1479585.32839348</v>
      </c>
      <c r="CN486" t="s">
        <v>128</v>
      </c>
      <c r="CQ486">
        <v>0</v>
      </c>
      <c r="CR486" t="s">
        <v>59</v>
      </c>
    </row>
    <row r="487" spans="1:96" x14ac:dyDescent="0.55000000000000004">
      <c r="A487" t="s">
        <v>242</v>
      </c>
      <c r="B487" t="s">
        <v>917</v>
      </c>
      <c r="C487" t="s">
        <v>294</v>
      </c>
      <c r="D487" t="s">
        <v>1427</v>
      </c>
      <c r="E487" t="s">
        <v>1428</v>
      </c>
      <c r="F487" t="s">
        <v>920</v>
      </c>
      <c r="G487" t="s">
        <v>122</v>
      </c>
      <c r="H487" t="s">
        <v>179</v>
      </c>
      <c r="I487" t="s">
        <v>147</v>
      </c>
      <c r="J487">
        <v>3</v>
      </c>
      <c r="K487" s="1">
        <v>4.5776399999999998E-5</v>
      </c>
      <c r="L487">
        <v>0.89061199999999996</v>
      </c>
      <c r="M487">
        <v>0.30695099999999997</v>
      </c>
      <c r="N487" t="s">
        <v>298</v>
      </c>
      <c r="O487">
        <v>11</v>
      </c>
      <c r="P487" t="s">
        <v>921</v>
      </c>
      <c r="Q487" t="s">
        <v>1429</v>
      </c>
      <c r="R487" t="s">
        <v>128</v>
      </c>
      <c r="S487" t="s">
        <v>208</v>
      </c>
      <c r="T487" t="s">
        <v>1430</v>
      </c>
      <c r="U487" t="s">
        <v>62</v>
      </c>
      <c r="V487" t="s">
        <v>1431</v>
      </c>
      <c r="W487" t="s">
        <v>64</v>
      </c>
      <c r="X487">
        <v>1</v>
      </c>
      <c r="Y487">
        <v>1</v>
      </c>
      <c r="Z487">
        <v>0</v>
      </c>
      <c r="AB487">
        <v>1</v>
      </c>
      <c r="AC487">
        <v>120</v>
      </c>
      <c r="AD487">
        <v>0</v>
      </c>
      <c r="AE487">
        <v>214</v>
      </c>
      <c r="AF487" t="s">
        <v>917</v>
      </c>
      <c r="AG487" t="s">
        <v>294</v>
      </c>
      <c r="AH487" t="s">
        <v>1427</v>
      </c>
      <c r="AI487" t="s">
        <v>59</v>
      </c>
      <c r="AJ487">
        <v>2</v>
      </c>
      <c r="AK487">
        <v>1</v>
      </c>
      <c r="AL487">
        <v>0</v>
      </c>
      <c r="AM487">
        <v>2680320.3977339002</v>
      </c>
      <c r="AN487">
        <v>0</v>
      </c>
      <c r="AO487">
        <v>2680320.3977339002</v>
      </c>
      <c r="AP487">
        <v>2845085.3976204698</v>
      </c>
      <c r="AQ487">
        <v>0</v>
      </c>
      <c r="AR487">
        <v>0</v>
      </c>
      <c r="AS487">
        <v>1431965.1531138599</v>
      </c>
      <c r="AT487">
        <v>0</v>
      </c>
      <c r="AU487">
        <v>0</v>
      </c>
      <c r="AV487">
        <v>0</v>
      </c>
      <c r="AW487">
        <v>1940626.8185566601</v>
      </c>
      <c r="AX487">
        <v>0</v>
      </c>
      <c r="AY487">
        <v>9439714.7719252501</v>
      </c>
      <c r="AZ487" s="1">
        <v>21646778.1420477</v>
      </c>
      <c r="BA487">
        <v>0</v>
      </c>
      <c r="BB487">
        <v>0</v>
      </c>
      <c r="BC487">
        <v>3065400.6826312202</v>
      </c>
      <c r="BD487">
        <v>0</v>
      </c>
      <c r="BE487">
        <v>6536035.9944481999</v>
      </c>
      <c r="BF487" t="s">
        <v>1428</v>
      </c>
      <c r="BG487" t="s">
        <v>1432</v>
      </c>
      <c r="BH487" t="s">
        <v>1433</v>
      </c>
      <c r="BJ487" t="s">
        <v>920</v>
      </c>
      <c r="BK487" t="s">
        <v>122</v>
      </c>
      <c r="BL487" t="s">
        <v>179</v>
      </c>
      <c r="BM487" t="s">
        <v>147</v>
      </c>
      <c r="BN487" t="b">
        <v>0</v>
      </c>
      <c r="BO487">
        <v>3</v>
      </c>
      <c r="BP487" s="1">
        <v>4.5776399999999998E-5</v>
      </c>
      <c r="BQ487">
        <v>0.89061199999999996</v>
      </c>
      <c r="BR487">
        <v>0.30695099999999997</v>
      </c>
      <c r="BS487">
        <v>120</v>
      </c>
      <c r="BT487">
        <v>1</v>
      </c>
      <c r="BU487" t="s">
        <v>67</v>
      </c>
      <c r="BV487">
        <v>5</v>
      </c>
      <c r="BW487">
        <v>0</v>
      </c>
      <c r="BX487">
        <v>2</v>
      </c>
      <c r="BY487">
        <v>149.13249999999999</v>
      </c>
      <c r="BZ487">
        <v>0</v>
      </c>
      <c r="CA487" t="s">
        <v>298</v>
      </c>
      <c r="CB487">
        <v>149.13249999999999</v>
      </c>
      <c r="CC487">
        <v>1</v>
      </c>
      <c r="CD487">
        <v>5.8146000000000004</v>
      </c>
      <c r="CE487">
        <v>5.8146000000000004</v>
      </c>
      <c r="CF487" t="b">
        <v>0</v>
      </c>
      <c r="CG487">
        <v>0</v>
      </c>
      <c r="CH487">
        <v>120</v>
      </c>
      <c r="CI487">
        <v>11</v>
      </c>
      <c r="CJ487" t="s">
        <v>921</v>
      </c>
      <c r="CK487" t="s">
        <v>1429</v>
      </c>
      <c r="CL487">
        <v>2</v>
      </c>
      <c r="CM487" s="1">
        <v>37524485.568274699</v>
      </c>
      <c r="CN487" t="s">
        <v>128</v>
      </c>
      <c r="CQ487">
        <v>0</v>
      </c>
      <c r="CR487" t="s">
        <v>59</v>
      </c>
    </row>
    <row r="488" spans="1:96" hidden="1" x14ac:dyDescent="0.55000000000000004">
      <c r="S488" t="s">
        <v>713</v>
      </c>
      <c r="T488" t="s">
        <v>714</v>
      </c>
      <c r="U488" t="s">
        <v>62</v>
      </c>
      <c r="V488" t="s">
        <v>715</v>
      </c>
      <c r="W488" t="s">
        <v>64</v>
      </c>
      <c r="X488">
        <v>0</v>
      </c>
      <c r="Y488">
        <v>0</v>
      </c>
      <c r="Z488">
        <v>0</v>
      </c>
      <c r="AB488">
        <v>0</v>
      </c>
      <c r="AC488">
        <v>1079</v>
      </c>
      <c r="AD488">
        <v>0</v>
      </c>
      <c r="AE488">
        <v>-1</v>
      </c>
      <c r="AI488" t="s">
        <v>59</v>
      </c>
      <c r="AJ488">
        <v>2</v>
      </c>
      <c r="AK488">
        <v>0</v>
      </c>
      <c r="AL488">
        <v>0</v>
      </c>
      <c r="AM488">
        <v>499794.28740090702</v>
      </c>
      <c r="AN488">
        <v>0</v>
      </c>
      <c r="AO488">
        <v>499794.28740090702</v>
      </c>
      <c r="AP488">
        <v>0</v>
      </c>
      <c r="AQ488">
        <v>0</v>
      </c>
      <c r="AR488">
        <v>5344248.4845352601</v>
      </c>
      <c r="AS488">
        <v>1652871.53907744</v>
      </c>
      <c r="AT488">
        <v>0</v>
      </c>
      <c r="AU488">
        <v>0</v>
      </c>
      <c r="AV488">
        <v>0</v>
      </c>
      <c r="AW488">
        <v>0</v>
      </c>
      <c r="AX488">
        <v>0</v>
      </c>
      <c r="AY488">
        <v>0</v>
      </c>
      <c r="AZ488">
        <v>0</v>
      </c>
      <c r="BA488">
        <v>0</v>
      </c>
      <c r="BB488">
        <v>0</v>
      </c>
      <c r="BC488">
        <v>0</v>
      </c>
      <c r="BD488">
        <v>0</v>
      </c>
      <c r="BE488">
        <v>413217.88476936001</v>
      </c>
      <c r="BG488" t="s">
        <v>1474</v>
      </c>
      <c r="BH488" t="s">
        <v>66</v>
      </c>
      <c r="BN488" t="b">
        <v>1</v>
      </c>
      <c r="BS488">
        <v>1079</v>
      </c>
      <c r="BT488">
        <v>0</v>
      </c>
      <c r="BU488" t="s">
        <v>67</v>
      </c>
      <c r="BV488">
        <v>2</v>
      </c>
      <c r="BW488">
        <v>0</v>
      </c>
      <c r="BX488">
        <v>1</v>
      </c>
      <c r="BY488">
        <v>422.13670000000002</v>
      </c>
      <c r="BZ488">
        <v>0</v>
      </c>
      <c r="CB488">
        <v>211.5684</v>
      </c>
      <c r="CC488" t="s">
        <v>68</v>
      </c>
      <c r="CD488">
        <v>0.57320000000000004</v>
      </c>
      <c r="CE488">
        <v>0.57320000000000004</v>
      </c>
      <c r="CF488" t="b">
        <v>0</v>
      </c>
      <c r="CG488">
        <v>1</v>
      </c>
      <c r="CH488">
        <v>1079</v>
      </c>
      <c r="CL488">
        <v>0</v>
      </c>
      <c r="CM488">
        <v>6997120.0236127097</v>
      </c>
      <c r="CQ488">
        <v>0</v>
      </c>
      <c r="CR488" t="s">
        <v>59</v>
      </c>
    </row>
    <row r="489" spans="1:96" x14ac:dyDescent="0.55000000000000004">
      <c r="A489" t="s">
        <v>173</v>
      </c>
      <c r="B489" t="s">
        <v>266</v>
      </c>
      <c r="C489" t="s">
        <v>143</v>
      </c>
      <c r="D489" t="s">
        <v>267</v>
      </c>
      <c r="E489" t="s">
        <v>268</v>
      </c>
      <c r="F489" t="s">
        <v>269</v>
      </c>
      <c r="G489" t="s">
        <v>122</v>
      </c>
      <c r="H489" t="s">
        <v>123</v>
      </c>
      <c r="I489" t="s">
        <v>147</v>
      </c>
      <c r="J489">
        <v>1</v>
      </c>
      <c r="K489">
        <v>5.9509299999999999E-4</v>
      </c>
      <c r="L489">
        <v>0.89193199999999995</v>
      </c>
      <c r="M489">
        <v>2.9289099999999899</v>
      </c>
      <c r="N489" t="s">
        <v>270</v>
      </c>
      <c r="O489">
        <v>25</v>
      </c>
      <c r="P489" t="s">
        <v>271</v>
      </c>
      <c r="Q489" t="s">
        <v>272</v>
      </c>
      <c r="R489" t="s">
        <v>128</v>
      </c>
      <c r="S489" t="s">
        <v>208</v>
      </c>
      <c r="T489" t="s">
        <v>2716</v>
      </c>
      <c r="U489" t="s">
        <v>62</v>
      </c>
      <c r="V489" t="s">
        <v>1462</v>
      </c>
      <c r="W489" t="s">
        <v>64</v>
      </c>
      <c r="X489">
        <v>0</v>
      </c>
      <c r="Y489">
        <v>0</v>
      </c>
      <c r="Z489">
        <v>0</v>
      </c>
      <c r="AB489">
        <v>0</v>
      </c>
      <c r="AC489">
        <v>1033</v>
      </c>
      <c r="AD489">
        <v>0</v>
      </c>
      <c r="AE489">
        <v>-1</v>
      </c>
      <c r="AF489" t="s">
        <v>266</v>
      </c>
      <c r="AG489" t="s">
        <v>143</v>
      </c>
      <c r="AH489" t="s">
        <v>267</v>
      </c>
      <c r="AI489" t="s">
        <v>59</v>
      </c>
      <c r="AJ489">
        <v>2</v>
      </c>
      <c r="AK489">
        <v>0</v>
      </c>
      <c r="AL489">
        <v>0</v>
      </c>
      <c r="AM489">
        <v>412048.493019555</v>
      </c>
      <c r="AN489">
        <v>0</v>
      </c>
      <c r="AO489">
        <v>412048.493019555</v>
      </c>
      <c r="AP489">
        <v>753930.46927122003</v>
      </c>
      <c r="AQ489">
        <v>0</v>
      </c>
      <c r="AR489">
        <v>0</v>
      </c>
      <c r="AS489">
        <v>1430447.6177480901</v>
      </c>
      <c r="AT489">
        <v>0</v>
      </c>
      <c r="AU489">
        <v>0</v>
      </c>
      <c r="AV489">
        <v>0</v>
      </c>
      <c r="AW489">
        <v>1154077.69661815</v>
      </c>
      <c r="AX489">
        <v>1861644.1804667199</v>
      </c>
      <c r="AY489">
        <v>0</v>
      </c>
      <c r="AZ489">
        <v>0</v>
      </c>
      <c r="BA489">
        <v>0</v>
      </c>
      <c r="BB489">
        <v>0</v>
      </c>
      <c r="BC489">
        <v>1322509.40744079</v>
      </c>
      <c r="BD489">
        <v>0</v>
      </c>
      <c r="BE489">
        <v>688239.25629722199</v>
      </c>
      <c r="BF489" t="s">
        <v>268</v>
      </c>
      <c r="BG489" t="s">
        <v>3145</v>
      </c>
      <c r="BH489" t="s">
        <v>66</v>
      </c>
      <c r="BJ489" t="s">
        <v>269</v>
      </c>
      <c r="BK489" t="s">
        <v>122</v>
      </c>
      <c r="BL489" t="s">
        <v>123</v>
      </c>
      <c r="BM489" t="s">
        <v>147</v>
      </c>
      <c r="BN489" t="b">
        <v>1</v>
      </c>
      <c r="BO489">
        <v>1</v>
      </c>
      <c r="BP489">
        <v>5.9509299999999999E-4</v>
      </c>
      <c r="BQ489">
        <v>0.89193199999999995</v>
      </c>
      <c r="BR489">
        <v>2.9289099999999899</v>
      </c>
      <c r="BS489">
        <v>1033</v>
      </c>
      <c r="BT489">
        <v>0</v>
      </c>
      <c r="BU489" t="s">
        <v>67</v>
      </c>
      <c r="BV489">
        <v>4</v>
      </c>
      <c r="BW489">
        <v>0</v>
      </c>
      <c r="BX489">
        <v>1</v>
      </c>
      <c r="BY489">
        <v>203.17959999999999</v>
      </c>
      <c r="BZ489">
        <v>0</v>
      </c>
      <c r="CA489" t="s">
        <v>270</v>
      </c>
      <c r="CB489">
        <v>203.17959999999999</v>
      </c>
      <c r="CC489" t="s">
        <v>68</v>
      </c>
      <c r="CD489">
        <v>6.3129</v>
      </c>
      <c r="CE489">
        <v>6.3129</v>
      </c>
      <c r="CF489" t="b">
        <v>0</v>
      </c>
      <c r="CG489">
        <v>1</v>
      </c>
      <c r="CH489">
        <v>1033</v>
      </c>
      <c r="CI489">
        <v>25</v>
      </c>
      <c r="CJ489" t="s">
        <v>271</v>
      </c>
      <c r="CK489" t="s">
        <v>272</v>
      </c>
      <c r="CL489">
        <v>0</v>
      </c>
      <c r="CM489">
        <v>5768678.9022737704</v>
      </c>
      <c r="CN489" t="s">
        <v>128</v>
      </c>
      <c r="CQ489">
        <v>0</v>
      </c>
      <c r="CR489" t="s">
        <v>59</v>
      </c>
    </row>
    <row r="490" spans="1:96" hidden="1" x14ac:dyDescent="0.55000000000000004">
      <c r="S490" t="s">
        <v>83</v>
      </c>
      <c r="T490" t="s">
        <v>444</v>
      </c>
      <c r="U490" t="s">
        <v>62</v>
      </c>
      <c r="V490" t="s">
        <v>445</v>
      </c>
      <c r="W490" t="s">
        <v>64</v>
      </c>
      <c r="X490">
        <v>3.5588235294117601</v>
      </c>
      <c r="Y490">
        <v>3.55300446195452E-3</v>
      </c>
      <c r="Z490">
        <v>0</v>
      </c>
      <c r="AB490">
        <v>0.28099173553718998</v>
      </c>
      <c r="AC490">
        <v>135</v>
      </c>
      <c r="AD490">
        <v>0.5</v>
      </c>
      <c r="AE490">
        <v>8</v>
      </c>
      <c r="AI490" t="s">
        <v>59</v>
      </c>
      <c r="AJ490">
        <v>4</v>
      </c>
      <c r="AK490">
        <v>6</v>
      </c>
      <c r="AL490">
        <v>0</v>
      </c>
      <c r="AM490">
        <v>6594635.8509964803</v>
      </c>
      <c r="AN490">
        <v>0</v>
      </c>
      <c r="AO490">
        <v>6594635.8509964803</v>
      </c>
      <c r="AP490" s="1">
        <v>23081225.4784877</v>
      </c>
      <c r="AQ490">
        <v>0</v>
      </c>
      <c r="AR490">
        <v>0</v>
      </c>
      <c r="AS490">
        <v>0</v>
      </c>
      <c r="AT490">
        <v>9049659.1417740397</v>
      </c>
      <c r="AU490">
        <v>0</v>
      </c>
      <c r="AV490">
        <v>0</v>
      </c>
      <c r="AW490" s="1">
        <v>23794538.750741001</v>
      </c>
      <c r="AX490" s="1">
        <v>48828141.436559297</v>
      </c>
      <c r="AY490" s="1">
        <v>10652562.584876301</v>
      </c>
      <c r="AZ490">
        <v>0</v>
      </c>
      <c r="BA490">
        <v>0</v>
      </c>
      <c r="BB490">
        <v>0</v>
      </c>
      <c r="BC490">
        <v>0</v>
      </c>
      <c r="BD490">
        <v>0</v>
      </c>
      <c r="BE490">
        <v>0</v>
      </c>
      <c r="BG490" t="s">
        <v>1481</v>
      </c>
      <c r="BH490" t="s">
        <v>87</v>
      </c>
      <c r="BN490" t="b">
        <v>0</v>
      </c>
      <c r="BS490">
        <v>135</v>
      </c>
      <c r="BT490">
        <v>8.25</v>
      </c>
      <c r="BU490" t="s">
        <v>67</v>
      </c>
      <c r="BV490">
        <v>4</v>
      </c>
      <c r="BW490">
        <v>0</v>
      </c>
      <c r="BX490">
        <v>4</v>
      </c>
      <c r="BY490">
        <v>317.21109999999999</v>
      </c>
      <c r="BZ490">
        <v>0</v>
      </c>
      <c r="CB490">
        <v>317.21109999999999</v>
      </c>
      <c r="CC490">
        <v>0.744117647058823</v>
      </c>
      <c r="CD490">
        <v>4.6178999999999997</v>
      </c>
      <c r="CE490">
        <v>4.6178999999999997</v>
      </c>
      <c r="CF490" t="b">
        <v>0</v>
      </c>
      <c r="CG490">
        <v>0</v>
      </c>
      <c r="CH490">
        <v>135</v>
      </c>
      <c r="CL490">
        <v>98</v>
      </c>
      <c r="CM490" s="1">
        <v>92324901.913950801</v>
      </c>
      <c r="CQ490">
        <v>0.57142857142857095</v>
      </c>
      <c r="CR490" t="s">
        <v>59</v>
      </c>
    </row>
    <row r="491" spans="1:96" hidden="1" x14ac:dyDescent="0.55000000000000004">
      <c r="S491" t="s">
        <v>83</v>
      </c>
      <c r="T491" t="s">
        <v>874</v>
      </c>
      <c r="U491" t="s">
        <v>62</v>
      </c>
      <c r="V491" t="s">
        <v>198</v>
      </c>
      <c r="W491" t="s">
        <v>64</v>
      </c>
      <c r="X491">
        <v>0</v>
      </c>
      <c r="Y491">
        <v>0</v>
      </c>
      <c r="Z491">
        <v>0</v>
      </c>
      <c r="AB491">
        <v>0</v>
      </c>
      <c r="AC491">
        <v>130</v>
      </c>
      <c r="AD491">
        <v>0</v>
      </c>
      <c r="AE491">
        <v>-1</v>
      </c>
      <c r="AI491" t="s">
        <v>59</v>
      </c>
      <c r="AJ491">
        <v>2</v>
      </c>
      <c r="AK491">
        <v>0</v>
      </c>
      <c r="AL491">
        <v>0</v>
      </c>
      <c r="AM491">
        <v>761014.43828027695</v>
      </c>
      <c r="AN491">
        <v>0</v>
      </c>
      <c r="AO491">
        <v>761014.43828027695</v>
      </c>
      <c r="AP491">
        <v>2663550.5339809698</v>
      </c>
      <c r="AQ491">
        <v>0</v>
      </c>
      <c r="AR491">
        <v>0</v>
      </c>
      <c r="AS491">
        <v>0</v>
      </c>
      <c r="AT491">
        <v>0</v>
      </c>
      <c r="AU491">
        <v>0</v>
      </c>
      <c r="AV491">
        <v>0</v>
      </c>
      <c r="AW491">
        <v>5418059.1488137096</v>
      </c>
      <c r="AX491">
        <v>0</v>
      </c>
      <c r="AY491">
        <v>5236142.9871101603</v>
      </c>
      <c r="AZ491">
        <v>0</v>
      </c>
      <c r="BA491">
        <v>0</v>
      </c>
      <c r="BB491">
        <v>0</v>
      </c>
      <c r="BC491">
        <v>0</v>
      </c>
      <c r="BD491">
        <v>0</v>
      </c>
      <c r="BE491">
        <v>0</v>
      </c>
      <c r="BG491" t="s">
        <v>1482</v>
      </c>
      <c r="BH491" t="s">
        <v>66</v>
      </c>
      <c r="BN491" t="b">
        <v>1</v>
      </c>
      <c r="BS491">
        <v>130</v>
      </c>
      <c r="BT491">
        <v>0</v>
      </c>
      <c r="BU491" t="s">
        <v>67</v>
      </c>
      <c r="BV491">
        <v>2</v>
      </c>
      <c r="BW491">
        <v>0</v>
      </c>
      <c r="BX491">
        <v>1</v>
      </c>
      <c r="BY491">
        <v>359.0761</v>
      </c>
      <c r="BZ491">
        <v>0</v>
      </c>
      <c r="CB491">
        <v>359.0761</v>
      </c>
      <c r="CC491" t="s">
        <v>68</v>
      </c>
      <c r="CD491">
        <v>2.3388</v>
      </c>
      <c r="CE491">
        <v>2.3388</v>
      </c>
      <c r="CF491" t="b">
        <v>0</v>
      </c>
      <c r="CG491">
        <v>1</v>
      </c>
      <c r="CH491">
        <v>130</v>
      </c>
      <c r="CL491">
        <v>0</v>
      </c>
      <c r="CM491" s="1">
        <v>10654202.135923799</v>
      </c>
      <c r="CQ491">
        <v>0</v>
      </c>
      <c r="CR491" t="s">
        <v>59</v>
      </c>
    </row>
    <row r="492" spans="1:96" x14ac:dyDescent="0.55000000000000004">
      <c r="A492" t="s">
        <v>466</v>
      </c>
      <c r="B492" t="s">
        <v>467</v>
      </c>
      <c r="C492" t="s">
        <v>143</v>
      </c>
      <c r="D492" t="s">
        <v>186</v>
      </c>
      <c r="E492" t="s">
        <v>468</v>
      </c>
      <c r="F492" t="s">
        <v>469</v>
      </c>
      <c r="G492" t="s">
        <v>247</v>
      </c>
      <c r="H492" t="s">
        <v>123</v>
      </c>
      <c r="I492" t="s">
        <v>147</v>
      </c>
      <c r="J492">
        <v>3</v>
      </c>
      <c r="K492">
        <v>3.9672900000000002E-4</v>
      </c>
      <c r="L492">
        <v>0.87132799999999999</v>
      </c>
      <c r="M492">
        <v>2.07517</v>
      </c>
      <c r="N492" t="s">
        <v>421</v>
      </c>
      <c r="O492">
        <v>22</v>
      </c>
      <c r="P492" t="s">
        <v>470</v>
      </c>
      <c r="Q492" t="s">
        <v>471</v>
      </c>
      <c r="R492" t="s">
        <v>128</v>
      </c>
      <c r="S492" t="s">
        <v>79</v>
      </c>
      <c r="T492" t="s">
        <v>472</v>
      </c>
      <c r="U492" t="s">
        <v>62</v>
      </c>
      <c r="V492" t="s">
        <v>473</v>
      </c>
      <c r="W492" t="s">
        <v>64</v>
      </c>
      <c r="X492">
        <v>2.23529411764705</v>
      </c>
      <c r="Y492">
        <v>5.8823529411764698E-2</v>
      </c>
      <c r="Z492">
        <v>0</v>
      </c>
      <c r="AB492">
        <v>0.44736842105263103</v>
      </c>
      <c r="AC492">
        <v>998</v>
      </c>
      <c r="AD492">
        <v>0.8</v>
      </c>
      <c r="AE492">
        <v>54</v>
      </c>
      <c r="AF492" t="s">
        <v>467</v>
      </c>
      <c r="AG492" t="s">
        <v>143</v>
      </c>
      <c r="AH492" t="s">
        <v>186</v>
      </c>
      <c r="AI492" t="s">
        <v>59</v>
      </c>
      <c r="AJ492">
        <v>6</v>
      </c>
      <c r="AK492">
        <v>4</v>
      </c>
      <c r="AL492">
        <v>0</v>
      </c>
      <c r="AM492">
        <v>919209.21831739298</v>
      </c>
      <c r="AN492">
        <v>0</v>
      </c>
      <c r="AO492">
        <v>919209.21831739298</v>
      </c>
      <c r="AP492">
        <v>0</v>
      </c>
      <c r="AQ492">
        <v>0</v>
      </c>
      <c r="AR492">
        <v>0</v>
      </c>
      <c r="AS492">
        <v>1389377.896521</v>
      </c>
      <c r="AT492">
        <v>0</v>
      </c>
      <c r="AU492">
        <v>0</v>
      </c>
      <c r="AV492">
        <v>0</v>
      </c>
      <c r="AW492">
        <v>0</v>
      </c>
      <c r="AX492">
        <v>0</v>
      </c>
      <c r="AY492">
        <v>0</v>
      </c>
      <c r="AZ492" s="1">
        <v>11479551.159922499</v>
      </c>
      <c r="BA492">
        <v>0</v>
      </c>
      <c r="BB492">
        <v>0</v>
      </c>
      <c r="BC492">
        <v>0</v>
      </c>
      <c r="BD492">
        <v>0</v>
      </c>
      <c r="BE492">
        <v>3217232.2641108702</v>
      </c>
      <c r="BF492" t="s">
        <v>468</v>
      </c>
      <c r="BG492" t="s">
        <v>474</v>
      </c>
      <c r="BH492" t="s">
        <v>236</v>
      </c>
      <c r="BJ492" t="s">
        <v>469</v>
      </c>
      <c r="BK492" t="s">
        <v>247</v>
      </c>
      <c r="BL492" t="s">
        <v>123</v>
      </c>
      <c r="BM492" t="s">
        <v>147</v>
      </c>
      <c r="BN492" t="b">
        <v>0</v>
      </c>
      <c r="BO492">
        <v>3</v>
      </c>
      <c r="BP492">
        <v>3.9672900000000002E-4</v>
      </c>
      <c r="BQ492">
        <v>0.87132799999999999</v>
      </c>
      <c r="BR492">
        <v>2.07517</v>
      </c>
      <c r="BS492">
        <v>998</v>
      </c>
      <c r="BT492">
        <v>5.8333333333333304</v>
      </c>
      <c r="BU492" t="s">
        <v>67</v>
      </c>
      <c r="BV492">
        <v>2</v>
      </c>
      <c r="BW492">
        <v>0</v>
      </c>
      <c r="BX492">
        <v>6</v>
      </c>
      <c r="BY492">
        <v>191.17939999999999</v>
      </c>
      <c r="BZ492">
        <v>0</v>
      </c>
      <c r="CA492" t="s">
        <v>421</v>
      </c>
      <c r="CB492">
        <v>191.17939999999999</v>
      </c>
      <c r="CC492">
        <v>0.82352941176470495</v>
      </c>
      <c r="CD492">
        <v>4.3516000000000004</v>
      </c>
      <c r="CE492">
        <v>4.3516000000000004</v>
      </c>
      <c r="CF492" t="b">
        <v>0</v>
      </c>
      <c r="CG492">
        <v>0</v>
      </c>
      <c r="CH492">
        <v>998</v>
      </c>
      <c r="CI492">
        <v>22</v>
      </c>
      <c r="CJ492" t="s">
        <v>470</v>
      </c>
      <c r="CK492" t="s">
        <v>471</v>
      </c>
      <c r="CL492">
        <v>66</v>
      </c>
      <c r="CM492" s="1">
        <v>12868929.056443499</v>
      </c>
      <c r="CN492" t="s">
        <v>128</v>
      </c>
      <c r="CQ492">
        <v>0.58333333333333304</v>
      </c>
      <c r="CR492" t="s">
        <v>59</v>
      </c>
    </row>
    <row r="493" spans="1:96" hidden="1" x14ac:dyDescent="0.55000000000000004">
      <c r="S493" t="s">
        <v>79</v>
      </c>
      <c r="T493" t="s">
        <v>80</v>
      </c>
      <c r="U493" t="s">
        <v>62</v>
      </c>
      <c r="V493" t="s">
        <v>81</v>
      </c>
      <c r="W493" t="s">
        <v>64</v>
      </c>
      <c r="X493">
        <v>1</v>
      </c>
      <c r="Y493">
        <v>0</v>
      </c>
      <c r="Z493">
        <v>0</v>
      </c>
      <c r="AB493">
        <v>1</v>
      </c>
      <c r="AC493">
        <v>1320</v>
      </c>
      <c r="AD493">
        <v>0</v>
      </c>
      <c r="AE493">
        <v>316</v>
      </c>
      <c r="AI493" t="s">
        <v>59</v>
      </c>
      <c r="AJ493">
        <v>1</v>
      </c>
      <c r="AK493">
        <v>1</v>
      </c>
      <c r="AL493">
        <v>0</v>
      </c>
      <c r="AM493">
        <v>664509.37745837204</v>
      </c>
      <c r="AN493">
        <v>0</v>
      </c>
      <c r="AO493">
        <v>664509.37745837204</v>
      </c>
      <c r="AP493">
        <v>0</v>
      </c>
      <c r="AQ493">
        <v>0</v>
      </c>
      <c r="AR493">
        <v>0</v>
      </c>
      <c r="AS493">
        <v>0</v>
      </c>
      <c r="AT493">
        <v>0</v>
      </c>
      <c r="AU493">
        <v>0</v>
      </c>
      <c r="AV493">
        <v>0</v>
      </c>
      <c r="AW493">
        <v>0</v>
      </c>
      <c r="AX493">
        <v>0</v>
      </c>
      <c r="AY493">
        <v>0</v>
      </c>
      <c r="AZ493">
        <v>9303131.2844172101</v>
      </c>
      <c r="BA493">
        <v>0</v>
      </c>
      <c r="BB493">
        <v>0</v>
      </c>
      <c r="BC493">
        <v>0</v>
      </c>
      <c r="BD493">
        <v>0</v>
      </c>
      <c r="BE493">
        <v>2325782.8211043002</v>
      </c>
      <c r="BG493" t="s">
        <v>1484</v>
      </c>
      <c r="BH493" t="s">
        <v>1237</v>
      </c>
      <c r="BN493" t="b">
        <v>0</v>
      </c>
      <c r="BS493">
        <v>1320</v>
      </c>
      <c r="BT493">
        <v>1</v>
      </c>
      <c r="BU493" t="s">
        <v>67</v>
      </c>
      <c r="BV493">
        <v>1</v>
      </c>
      <c r="BW493">
        <v>0</v>
      </c>
      <c r="BX493">
        <v>1</v>
      </c>
      <c r="BY493">
        <v>464.30110000000002</v>
      </c>
      <c r="BZ493">
        <v>0</v>
      </c>
      <c r="CB493">
        <v>464.30110000000002</v>
      </c>
      <c r="CC493">
        <v>1</v>
      </c>
      <c r="CD493">
        <v>4.5087999999999999</v>
      </c>
      <c r="CE493">
        <v>4.5087999999999999</v>
      </c>
      <c r="CF493" t="b">
        <v>0</v>
      </c>
      <c r="CG493">
        <v>0</v>
      </c>
      <c r="CH493">
        <v>1320</v>
      </c>
      <c r="CL493">
        <v>0</v>
      </c>
      <c r="CM493">
        <v>9303131.2844172101</v>
      </c>
      <c r="CQ493">
        <v>0</v>
      </c>
      <c r="CR493" t="s">
        <v>59</v>
      </c>
    </row>
    <row r="494" spans="1:96" hidden="1" x14ac:dyDescent="0.55000000000000004">
      <c r="S494" t="s">
        <v>74</v>
      </c>
      <c r="T494" t="s">
        <v>91</v>
      </c>
      <c r="U494" t="s">
        <v>62</v>
      </c>
      <c r="V494" t="s">
        <v>92</v>
      </c>
      <c r="W494" t="s">
        <v>64</v>
      </c>
      <c r="X494">
        <v>0</v>
      </c>
      <c r="Y494">
        <v>0</v>
      </c>
      <c r="Z494">
        <v>0</v>
      </c>
      <c r="AB494">
        <v>0</v>
      </c>
      <c r="AC494">
        <v>598</v>
      </c>
      <c r="AD494">
        <v>0</v>
      </c>
      <c r="AE494">
        <v>-1</v>
      </c>
      <c r="AI494" t="s">
        <v>59</v>
      </c>
      <c r="AJ494">
        <v>2</v>
      </c>
      <c r="AK494">
        <v>0</v>
      </c>
      <c r="AL494">
        <v>1746521.33339331</v>
      </c>
      <c r="AM494">
        <v>702743.89743767597</v>
      </c>
      <c r="AN494">
        <v>0</v>
      </c>
      <c r="AO494">
        <v>702743.89743767597</v>
      </c>
      <c r="AP494">
        <v>0</v>
      </c>
      <c r="AQ494">
        <v>0</v>
      </c>
      <c r="AR494">
        <v>0</v>
      </c>
      <c r="AS494">
        <v>0</v>
      </c>
      <c r="AT494">
        <v>0</v>
      </c>
      <c r="AU494">
        <v>0</v>
      </c>
      <c r="AV494">
        <v>0</v>
      </c>
      <c r="AW494">
        <v>0</v>
      </c>
      <c r="AX494">
        <v>0</v>
      </c>
      <c r="AY494">
        <v>0</v>
      </c>
      <c r="AZ494">
        <v>0</v>
      </c>
      <c r="BA494">
        <v>5239564.0001799501</v>
      </c>
      <c r="BB494">
        <v>0</v>
      </c>
      <c r="BC494">
        <v>4598850.56394751</v>
      </c>
      <c r="BD494">
        <v>0</v>
      </c>
      <c r="BE494">
        <v>1149712.64098687</v>
      </c>
      <c r="BG494" t="s">
        <v>1485</v>
      </c>
      <c r="BH494" t="s">
        <v>66</v>
      </c>
      <c r="BN494" t="b">
        <v>1</v>
      </c>
      <c r="BS494">
        <v>598</v>
      </c>
      <c r="BT494">
        <v>0</v>
      </c>
      <c r="BU494" t="s">
        <v>67</v>
      </c>
      <c r="BV494">
        <v>2</v>
      </c>
      <c r="BW494">
        <v>0</v>
      </c>
      <c r="BX494">
        <v>1</v>
      </c>
      <c r="BY494">
        <v>387.28949999999998</v>
      </c>
      <c r="BZ494">
        <v>0</v>
      </c>
      <c r="CB494">
        <v>387.28949999999998</v>
      </c>
      <c r="CC494" t="s">
        <v>68</v>
      </c>
      <c r="CD494">
        <v>3.6292</v>
      </c>
      <c r="CE494">
        <v>3.6292</v>
      </c>
      <c r="CF494" t="b">
        <v>0</v>
      </c>
      <c r="CG494">
        <v>1</v>
      </c>
      <c r="CH494">
        <v>598</v>
      </c>
      <c r="CL494">
        <v>0</v>
      </c>
      <c r="CM494">
        <v>9838414.5641274601</v>
      </c>
      <c r="CQ494">
        <v>0</v>
      </c>
      <c r="CR494" t="s">
        <v>59</v>
      </c>
    </row>
    <row r="495" spans="1:96" hidden="1" x14ac:dyDescent="0.55000000000000004">
      <c r="S495" t="s">
        <v>79</v>
      </c>
      <c r="T495" t="s">
        <v>219</v>
      </c>
      <c r="U495" t="s">
        <v>62</v>
      </c>
      <c r="V495" t="s">
        <v>220</v>
      </c>
      <c r="W495" t="s">
        <v>64</v>
      </c>
      <c r="X495">
        <v>0</v>
      </c>
      <c r="Y495">
        <v>0</v>
      </c>
      <c r="Z495">
        <v>0</v>
      </c>
      <c r="AB495">
        <v>0</v>
      </c>
      <c r="AC495">
        <v>991</v>
      </c>
      <c r="AD495">
        <v>0</v>
      </c>
      <c r="AE495">
        <v>-1</v>
      </c>
      <c r="AI495" t="s">
        <v>59</v>
      </c>
      <c r="AJ495">
        <v>2</v>
      </c>
      <c r="AK495">
        <v>0</v>
      </c>
      <c r="AL495">
        <v>0</v>
      </c>
      <c r="AM495">
        <v>170994.951796259</v>
      </c>
      <c r="AN495">
        <v>0</v>
      </c>
      <c r="AO495">
        <v>170994.951796259</v>
      </c>
      <c r="AP495">
        <v>0</v>
      </c>
      <c r="AQ495">
        <v>0</v>
      </c>
      <c r="AR495">
        <v>0</v>
      </c>
      <c r="AS495">
        <v>2393929.3251476199</v>
      </c>
      <c r="AT495">
        <v>0</v>
      </c>
      <c r="AU495">
        <v>0</v>
      </c>
      <c r="AV495">
        <v>0</v>
      </c>
      <c r="AW495">
        <v>0</v>
      </c>
      <c r="AX495">
        <v>0</v>
      </c>
      <c r="AY495">
        <v>0</v>
      </c>
      <c r="AZ495">
        <v>0</v>
      </c>
      <c r="BA495">
        <v>0</v>
      </c>
      <c r="BB495">
        <v>0</v>
      </c>
      <c r="BC495">
        <v>0</v>
      </c>
      <c r="BD495">
        <v>0</v>
      </c>
      <c r="BE495">
        <v>598482.33128690696</v>
      </c>
      <c r="BG495" t="s">
        <v>1486</v>
      </c>
      <c r="BH495" t="s">
        <v>66</v>
      </c>
      <c r="BN495" t="b">
        <v>1</v>
      </c>
      <c r="BS495">
        <v>991</v>
      </c>
      <c r="BT495">
        <v>0</v>
      </c>
      <c r="BU495" t="s">
        <v>67</v>
      </c>
      <c r="BV495">
        <v>1</v>
      </c>
      <c r="BW495">
        <v>0</v>
      </c>
      <c r="BX495">
        <v>1</v>
      </c>
      <c r="BY495">
        <v>187.1482</v>
      </c>
      <c r="BZ495">
        <v>0</v>
      </c>
      <c r="CB495">
        <v>187.1482</v>
      </c>
      <c r="CC495" t="s">
        <v>68</v>
      </c>
      <c r="CD495">
        <v>3.4380000000000002</v>
      </c>
      <c r="CE495">
        <v>3.4380000000000002</v>
      </c>
      <c r="CF495" t="b">
        <v>0</v>
      </c>
      <c r="CG495">
        <v>1</v>
      </c>
      <c r="CH495">
        <v>991</v>
      </c>
      <c r="CL495">
        <v>0</v>
      </c>
      <c r="CM495">
        <v>2393929.3251476199</v>
      </c>
      <c r="CQ495">
        <v>0</v>
      </c>
      <c r="CR495" t="s">
        <v>59</v>
      </c>
    </row>
    <row r="496" spans="1:96" hidden="1" x14ac:dyDescent="0.55000000000000004">
      <c r="S496" t="s">
        <v>74</v>
      </c>
      <c r="T496" t="s">
        <v>91</v>
      </c>
      <c r="U496" t="s">
        <v>62</v>
      </c>
      <c r="V496" t="s">
        <v>92</v>
      </c>
      <c r="W496" t="s">
        <v>64</v>
      </c>
      <c r="X496">
        <v>1.6</v>
      </c>
      <c r="Y496">
        <v>0</v>
      </c>
      <c r="Z496">
        <v>0</v>
      </c>
      <c r="AB496">
        <v>0.625</v>
      </c>
      <c r="AC496">
        <v>555</v>
      </c>
      <c r="AD496">
        <v>1</v>
      </c>
      <c r="AE496">
        <v>42</v>
      </c>
      <c r="AI496" t="s">
        <v>59</v>
      </c>
      <c r="AJ496">
        <v>3</v>
      </c>
      <c r="AK496">
        <v>3</v>
      </c>
      <c r="AL496">
        <v>1271526.33621449</v>
      </c>
      <c r="AM496">
        <v>698074.73932795704</v>
      </c>
      <c r="AN496">
        <v>0</v>
      </c>
      <c r="AO496">
        <v>698074.73932795704</v>
      </c>
      <c r="AP496">
        <v>0</v>
      </c>
      <c r="AQ496">
        <v>0</v>
      </c>
      <c r="AR496">
        <v>0</v>
      </c>
      <c r="AS496">
        <v>0</v>
      </c>
      <c r="AT496">
        <v>0</v>
      </c>
      <c r="AU496">
        <v>0</v>
      </c>
      <c r="AV496">
        <v>0</v>
      </c>
      <c r="AW496">
        <v>0</v>
      </c>
      <c r="AX496">
        <v>0</v>
      </c>
      <c r="AY496">
        <v>0</v>
      </c>
      <c r="AZ496">
        <v>0</v>
      </c>
      <c r="BA496">
        <v>3814579.00864348</v>
      </c>
      <c r="BB496">
        <v>0</v>
      </c>
      <c r="BC496">
        <v>5958467.3419479104</v>
      </c>
      <c r="BD496">
        <v>0</v>
      </c>
      <c r="BE496">
        <v>1489616.8354869699</v>
      </c>
      <c r="BG496" t="s">
        <v>1487</v>
      </c>
      <c r="BH496" t="s">
        <v>1488</v>
      </c>
      <c r="BN496" t="b">
        <v>0</v>
      </c>
      <c r="BS496">
        <v>555</v>
      </c>
      <c r="BT496">
        <v>3.3333333333333299</v>
      </c>
      <c r="BU496" t="s">
        <v>67</v>
      </c>
      <c r="BV496">
        <v>2</v>
      </c>
      <c r="BW496">
        <v>0</v>
      </c>
      <c r="BX496">
        <v>3</v>
      </c>
      <c r="BY496">
        <v>259.24209999999999</v>
      </c>
      <c r="BZ496">
        <v>0</v>
      </c>
      <c r="CB496">
        <v>259.24209999999999</v>
      </c>
      <c r="CC496">
        <v>0.85</v>
      </c>
      <c r="CD496">
        <v>4.7491000000000003</v>
      </c>
      <c r="CE496">
        <v>4.7491000000000003</v>
      </c>
      <c r="CF496" t="b">
        <v>0</v>
      </c>
      <c r="CG496">
        <v>0</v>
      </c>
      <c r="CH496">
        <v>555</v>
      </c>
      <c r="CL496">
        <v>0</v>
      </c>
      <c r="CM496">
        <v>9773046.3505914006</v>
      </c>
      <c r="CQ496">
        <v>0.83333333333333304</v>
      </c>
      <c r="CR496" t="s">
        <v>59</v>
      </c>
    </row>
    <row r="497" spans="1:96" hidden="1" x14ac:dyDescent="0.55000000000000004">
      <c r="S497" t="s">
        <v>74</v>
      </c>
      <c r="T497" t="s">
        <v>1489</v>
      </c>
      <c r="U497" t="s">
        <v>62</v>
      </c>
      <c r="V497" t="s">
        <v>1490</v>
      </c>
      <c r="W497" t="s">
        <v>64</v>
      </c>
      <c r="X497">
        <v>0</v>
      </c>
      <c r="Y497">
        <v>0</v>
      </c>
      <c r="Z497">
        <v>0</v>
      </c>
      <c r="AB497">
        <v>0</v>
      </c>
      <c r="AC497">
        <v>1134</v>
      </c>
      <c r="AD497">
        <v>0</v>
      </c>
      <c r="AE497">
        <v>-1</v>
      </c>
      <c r="AI497" t="s">
        <v>59</v>
      </c>
      <c r="AJ497">
        <v>2</v>
      </c>
      <c r="AK497">
        <v>0</v>
      </c>
      <c r="AL497">
        <v>5228125.1102920696</v>
      </c>
      <c r="AM497">
        <v>2517410.2976556299</v>
      </c>
      <c r="AN497">
        <v>0</v>
      </c>
      <c r="AO497">
        <v>2517410.2976556299</v>
      </c>
      <c r="AP497">
        <v>0</v>
      </c>
      <c r="AQ497">
        <v>4844713.32111206</v>
      </c>
      <c r="AR497">
        <v>0</v>
      </c>
      <c r="AS497">
        <v>0</v>
      </c>
      <c r="AT497">
        <v>0</v>
      </c>
      <c r="AU497">
        <v>5343186.8707352299</v>
      </c>
      <c r="AV497" s="1">
        <v>10341188.460140999</v>
      </c>
      <c r="AW497">
        <v>0</v>
      </c>
      <c r="AX497">
        <v>0</v>
      </c>
      <c r="AY497">
        <v>0</v>
      </c>
      <c r="AZ497">
        <v>8529308.2148610707</v>
      </c>
      <c r="BA497">
        <v>0</v>
      </c>
      <c r="BB497">
        <v>0</v>
      </c>
      <c r="BC497">
        <v>6185347.3003294803</v>
      </c>
      <c r="BD497">
        <v>0</v>
      </c>
      <c r="BE497">
        <v>4889842.2090756502</v>
      </c>
      <c r="BG497" t="s">
        <v>1491</v>
      </c>
      <c r="BH497" t="s">
        <v>66</v>
      </c>
      <c r="BN497" t="b">
        <v>1</v>
      </c>
      <c r="BS497">
        <v>1134</v>
      </c>
      <c r="BT497">
        <v>0</v>
      </c>
      <c r="BU497" t="s">
        <v>67</v>
      </c>
      <c r="BV497">
        <v>5</v>
      </c>
      <c r="BW497">
        <v>0</v>
      </c>
      <c r="BX497">
        <v>1</v>
      </c>
      <c r="BY497">
        <v>629.27350000000001</v>
      </c>
      <c r="BZ497">
        <v>0</v>
      </c>
      <c r="CB497">
        <v>629.27350000000001</v>
      </c>
      <c r="CC497" t="s">
        <v>68</v>
      </c>
      <c r="CD497">
        <v>6.3367000000000004</v>
      </c>
      <c r="CE497">
        <v>6.3367000000000004</v>
      </c>
      <c r="CF497" t="b">
        <v>0</v>
      </c>
      <c r="CG497">
        <v>1</v>
      </c>
      <c r="CH497">
        <v>1134</v>
      </c>
      <c r="CL497">
        <v>0</v>
      </c>
      <c r="CM497" s="1">
        <v>35243744.167178802</v>
      </c>
      <c r="CQ497">
        <v>0</v>
      </c>
      <c r="CR497" t="s">
        <v>59</v>
      </c>
    </row>
    <row r="498" spans="1:96" hidden="1" x14ac:dyDescent="0.55000000000000004">
      <c r="S498" t="s">
        <v>876</v>
      </c>
      <c r="T498" t="s">
        <v>1492</v>
      </c>
      <c r="U498" t="s">
        <v>62</v>
      </c>
      <c r="V498" t="s">
        <v>1493</v>
      </c>
      <c r="W498" t="s">
        <v>64</v>
      </c>
      <c r="X498">
        <v>1</v>
      </c>
      <c r="Y498">
        <v>0</v>
      </c>
      <c r="Z498">
        <v>0</v>
      </c>
      <c r="AB498">
        <v>1</v>
      </c>
      <c r="AC498">
        <v>365</v>
      </c>
      <c r="AD498">
        <v>0</v>
      </c>
      <c r="AE498">
        <v>172</v>
      </c>
      <c r="AI498" t="s">
        <v>59</v>
      </c>
      <c r="AJ498">
        <v>1</v>
      </c>
      <c r="AK498">
        <v>1</v>
      </c>
      <c r="AL498">
        <v>1836076.2565192999</v>
      </c>
      <c r="AM498">
        <v>1450898.6552943401</v>
      </c>
      <c r="AN498">
        <v>0</v>
      </c>
      <c r="AO498">
        <v>1450898.6552943401</v>
      </c>
      <c r="AP498">
        <v>2305405.29764891</v>
      </c>
      <c r="AQ498">
        <v>0</v>
      </c>
      <c r="AR498">
        <v>5582731.2139672302</v>
      </c>
      <c r="AS498">
        <v>0</v>
      </c>
      <c r="AT498">
        <v>5089607.1267494103</v>
      </c>
      <c r="AU498">
        <v>5508228.7695579203</v>
      </c>
      <c r="AV498">
        <v>0</v>
      </c>
      <c r="AW498">
        <v>0</v>
      </c>
      <c r="AX498">
        <v>0</v>
      </c>
      <c r="AY498">
        <v>4132014.0638462398</v>
      </c>
      <c r="AZ498">
        <v>0</v>
      </c>
      <c r="BA498">
        <v>0</v>
      </c>
      <c r="BB498">
        <v>0</v>
      </c>
      <c r="BC498">
        <v>0</v>
      </c>
      <c r="BD498">
        <v>0</v>
      </c>
      <c r="BE498">
        <v>0</v>
      </c>
      <c r="BG498" t="s">
        <v>1494</v>
      </c>
      <c r="BH498" t="s">
        <v>1495</v>
      </c>
      <c r="BN498" t="b">
        <v>0</v>
      </c>
      <c r="BS498">
        <v>365</v>
      </c>
      <c r="BT498">
        <v>1</v>
      </c>
      <c r="BU498" t="s">
        <v>67</v>
      </c>
      <c r="BV498">
        <v>4</v>
      </c>
      <c r="BW498">
        <v>0</v>
      </c>
      <c r="BX498">
        <v>1</v>
      </c>
      <c r="BY498">
        <v>850.78499999999997</v>
      </c>
      <c r="BZ498">
        <v>0</v>
      </c>
      <c r="CB498">
        <v>850.78499999999997</v>
      </c>
      <c r="CC498">
        <v>1</v>
      </c>
      <c r="CD498">
        <v>6.5887000000000002</v>
      </c>
      <c r="CE498">
        <v>6.5887000000000002</v>
      </c>
      <c r="CF498" t="b">
        <v>0</v>
      </c>
      <c r="CG498">
        <v>0</v>
      </c>
      <c r="CH498">
        <v>365</v>
      </c>
      <c r="CL498">
        <v>0</v>
      </c>
      <c r="CM498" s="1">
        <v>20312581.174120799</v>
      </c>
      <c r="CQ498">
        <v>0</v>
      </c>
      <c r="CR498" t="s">
        <v>59</v>
      </c>
    </row>
    <row r="499" spans="1:96" hidden="1" x14ac:dyDescent="0.55000000000000004">
      <c r="S499" t="s">
        <v>74</v>
      </c>
      <c r="T499" t="s">
        <v>91</v>
      </c>
      <c r="U499" t="s">
        <v>62</v>
      </c>
      <c r="V499" t="s">
        <v>92</v>
      </c>
      <c r="W499" t="s">
        <v>64</v>
      </c>
      <c r="X499">
        <v>0</v>
      </c>
      <c r="Y499">
        <v>0</v>
      </c>
      <c r="Z499">
        <v>0</v>
      </c>
      <c r="AB499">
        <v>0</v>
      </c>
      <c r="AC499">
        <v>464</v>
      </c>
      <c r="AD499">
        <v>0</v>
      </c>
      <c r="AE499">
        <v>-1</v>
      </c>
      <c r="AI499" t="s">
        <v>59</v>
      </c>
      <c r="AJ499">
        <v>2</v>
      </c>
      <c r="AK499">
        <v>0</v>
      </c>
      <c r="AL499">
        <v>2683767.65730013</v>
      </c>
      <c r="AM499">
        <v>1714775.1934914701</v>
      </c>
      <c r="AN499">
        <v>0</v>
      </c>
      <c r="AO499">
        <v>1714775.1934914701</v>
      </c>
      <c r="AP499">
        <v>0</v>
      </c>
      <c r="AQ499">
        <v>0</v>
      </c>
      <c r="AR499">
        <v>0</v>
      </c>
      <c r="AS499">
        <v>0</v>
      </c>
      <c r="AT499">
        <v>0</v>
      </c>
      <c r="AU499">
        <v>0</v>
      </c>
      <c r="AV499">
        <v>0</v>
      </c>
      <c r="AW499">
        <v>0</v>
      </c>
      <c r="AX499">
        <v>0</v>
      </c>
      <c r="AY499">
        <v>0</v>
      </c>
      <c r="AZ499">
        <v>0</v>
      </c>
      <c r="BA499">
        <v>8051302.9719003905</v>
      </c>
      <c r="BB499">
        <v>0</v>
      </c>
      <c r="BC499" s="1">
        <v>15955549.7369802</v>
      </c>
      <c r="BD499">
        <v>0</v>
      </c>
      <c r="BE499">
        <v>3988887.4342450602</v>
      </c>
      <c r="BG499" t="s">
        <v>1496</v>
      </c>
      <c r="BH499" t="s">
        <v>66</v>
      </c>
      <c r="BN499" t="b">
        <v>1</v>
      </c>
      <c r="BS499">
        <v>464</v>
      </c>
      <c r="BT499">
        <v>0</v>
      </c>
      <c r="BU499" t="s">
        <v>67</v>
      </c>
      <c r="BV499">
        <v>2</v>
      </c>
      <c r="BW499">
        <v>0</v>
      </c>
      <c r="BX499">
        <v>1</v>
      </c>
      <c r="BY499">
        <v>125.06</v>
      </c>
      <c r="BZ499">
        <v>0</v>
      </c>
      <c r="CB499">
        <v>125.06</v>
      </c>
      <c r="CC499" t="s">
        <v>68</v>
      </c>
      <c r="CD499">
        <v>5.3282999999999996</v>
      </c>
      <c r="CE499">
        <v>5.3282999999999996</v>
      </c>
      <c r="CF499" t="b">
        <v>0</v>
      </c>
      <c r="CG499">
        <v>1</v>
      </c>
      <c r="CH499">
        <v>464</v>
      </c>
      <c r="CL499">
        <v>0</v>
      </c>
      <c r="CM499" s="1">
        <v>24006852.7088806</v>
      </c>
      <c r="CQ499">
        <v>0</v>
      </c>
      <c r="CR499" t="s">
        <v>59</v>
      </c>
    </row>
    <row r="500" spans="1:96" hidden="1" x14ac:dyDescent="0.55000000000000004">
      <c r="S500" t="s">
        <v>69</v>
      </c>
      <c r="T500" t="s">
        <v>526</v>
      </c>
      <c r="U500" t="s">
        <v>62</v>
      </c>
      <c r="V500" t="s">
        <v>527</v>
      </c>
      <c r="W500" t="s">
        <v>64</v>
      </c>
      <c r="X500">
        <v>0</v>
      </c>
      <c r="Y500">
        <v>0</v>
      </c>
      <c r="Z500">
        <v>0</v>
      </c>
      <c r="AB500">
        <v>0</v>
      </c>
      <c r="AC500">
        <v>1121</v>
      </c>
      <c r="AD500">
        <v>0</v>
      </c>
      <c r="AE500">
        <v>-1</v>
      </c>
      <c r="AI500" t="s">
        <v>59</v>
      </c>
      <c r="AJ500">
        <v>2</v>
      </c>
      <c r="AK500">
        <v>0</v>
      </c>
      <c r="AL500" s="1">
        <v>10587286.976925701</v>
      </c>
      <c r="AM500">
        <v>2268704.3521983698</v>
      </c>
      <c r="AN500">
        <v>0</v>
      </c>
      <c r="AO500">
        <v>2268704.3521983698</v>
      </c>
      <c r="AP500">
        <v>0</v>
      </c>
      <c r="AQ500">
        <v>0</v>
      </c>
      <c r="AR500">
        <v>0</v>
      </c>
      <c r="AS500">
        <v>0</v>
      </c>
      <c r="AT500">
        <v>0</v>
      </c>
      <c r="AU500" s="1">
        <v>24211672.845530901</v>
      </c>
      <c r="AV500">
        <v>7550188.0852462603</v>
      </c>
      <c r="AW500">
        <v>0</v>
      </c>
      <c r="AX500">
        <v>0</v>
      </c>
      <c r="AY500">
        <v>0</v>
      </c>
      <c r="AZ500">
        <v>0</v>
      </c>
      <c r="BA500">
        <v>0</v>
      </c>
      <c r="BB500">
        <v>0</v>
      </c>
      <c r="BC500">
        <v>0</v>
      </c>
      <c r="BD500">
        <v>0</v>
      </c>
      <c r="BE500">
        <v>0</v>
      </c>
      <c r="BG500" t="s">
        <v>1497</v>
      </c>
      <c r="BH500" t="s">
        <v>66</v>
      </c>
      <c r="BN500" t="b">
        <v>1</v>
      </c>
      <c r="BS500">
        <v>1121</v>
      </c>
      <c r="BT500">
        <v>0</v>
      </c>
      <c r="BU500" t="s">
        <v>67</v>
      </c>
      <c r="BV500">
        <v>2</v>
      </c>
      <c r="BW500">
        <v>0</v>
      </c>
      <c r="BX500">
        <v>1</v>
      </c>
      <c r="BY500">
        <v>359.07619999999997</v>
      </c>
      <c r="BZ500">
        <v>0</v>
      </c>
      <c r="CB500">
        <v>359.07619999999997</v>
      </c>
      <c r="CC500" t="s">
        <v>68</v>
      </c>
      <c r="CD500">
        <v>1.8892</v>
      </c>
      <c r="CE500">
        <v>1.8892</v>
      </c>
      <c r="CF500" t="b">
        <v>0</v>
      </c>
      <c r="CG500">
        <v>1</v>
      </c>
      <c r="CH500">
        <v>1121</v>
      </c>
      <c r="CL500">
        <v>0</v>
      </c>
      <c r="CM500" s="1">
        <v>31761860.9307772</v>
      </c>
      <c r="CQ500">
        <v>0</v>
      </c>
      <c r="CR500" t="s">
        <v>59</v>
      </c>
    </row>
    <row r="501" spans="1:96" x14ac:dyDescent="0.55000000000000004">
      <c r="A501" t="s">
        <v>116</v>
      </c>
      <c r="B501" t="s">
        <v>739</v>
      </c>
      <c r="C501" t="s">
        <v>294</v>
      </c>
      <c r="D501" t="s">
        <v>740</v>
      </c>
      <c r="E501" t="s">
        <v>741</v>
      </c>
      <c r="F501" t="s">
        <v>742</v>
      </c>
      <c r="G501" t="s">
        <v>122</v>
      </c>
      <c r="H501" t="s">
        <v>179</v>
      </c>
      <c r="I501" t="s">
        <v>147</v>
      </c>
      <c r="J501">
        <v>3</v>
      </c>
      <c r="K501" s="1">
        <v>3.0517600000000001E-5</v>
      </c>
      <c r="L501">
        <v>0.900003</v>
      </c>
      <c r="M501">
        <v>0.20195399999999999</v>
      </c>
      <c r="N501" t="s">
        <v>298</v>
      </c>
      <c r="O501">
        <v>28</v>
      </c>
      <c r="P501" t="s">
        <v>743</v>
      </c>
      <c r="Q501" t="s">
        <v>744</v>
      </c>
      <c r="R501" t="s">
        <v>128</v>
      </c>
      <c r="S501" t="s">
        <v>208</v>
      </c>
      <c r="T501" t="s">
        <v>1813</v>
      </c>
      <c r="U501" t="s">
        <v>62</v>
      </c>
      <c r="V501" t="s">
        <v>576</v>
      </c>
      <c r="W501" t="s">
        <v>64</v>
      </c>
      <c r="X501">
        <v>1.25</v>
      </c>
      <c r="Y501">
        <v>0.5</v>
      </c>
      <c r="Z501">
        <v>0</v>
      </c>
      <c r="AB501">
        <v>0.8</v>
      </c>
      <c r="AC501">
        <v>1030</v>
      </c>
      <c r="AD501">
        <v>0.33333333333333298</v>
      </c>
      <c r="AE501">
        <v>140</v>
      </c>
      <c r="AF501" t="s">
        <v>739</v>
      </c>
      <c r="AG501" t="s">
        <v>294</v>
      </c>
      <c r="AH501" t="s">
        <v>740</v>
      </c>
      <c r="AI501" t="s">
        <v>59</v>
      </c>
      <c r="AJ501">
        <v>3</v>
      </c>
      <c r="AK501">
        <v>2</v>
      </c>
      <c r="AL501">
        <v>0</v>
      </c>
      <c r="AM501">
        <v>235739.85118237601</v>
      </c>
      <c r="AN501">
        <v>0</v>
      </c>
      <c r="AO501">
        <v>235739.85118237601</v>
      </c>
      <c r="AP501">
        <v>493305.21999450203</v>
      </c>
      <c r="AQ501">
        <v>0</v>
      </c>
      <c r="AR501">
        <v>0</v>
      </c>
      <c r="AS501">
        <v>1327137.0365752501</v>
      </c>
      <c r="AT501">
        <v>0</v>
      </c>
      <c r="AU501">
        <v>0</v>
      </c>
      <c r="AV501">
        <v>0</v>
      </c>
      <c r="AW501">
        <v>0</v>
      </c>
      <c r="AX501">
        <v>1973220.87997801</v>
      </c>
      <c r="AY501">
        <v>0</v>
      </c>
      <c r="AZ501">
        <v>0</v>
      </c>
      <c r="BA501">
        <v>0</v>
      </c>
      <c r="BB501">
        <v>0</v>
      </c>
      <c r="BC501">
        <v>0</v>
      </c>
      <c r="BD501">
        <v>0</v>
      </c>
      <c r="BE501">
        <v>331784.25914381398</v>
      </c>
      <c r="BF501" t="s">
        <v>741</v>
      </c>
      <c r="BG501" t="s">
        <v>3066</v>
      </c>
      <c r="BH501" t="s">
        <v>746</v>
      </c>
      <c r="BJ501" t="s">
        <v>742</v>
      </c>
      <c r="BK501" t="s">
        <v>122</v>
      </c>
      <c r="BL501" t="s">
        <v>179</v>
      </c>
      <c r="BM501" t="s">
        <v>147</v>
      </c>
      <c r="BN501" t="b">
        <v>0</v>
      </c>
      <c r="BO501">
        <v>3</v>
      </c>
      <c r="BP501" s="1">
        <v>3.0517600000000001E-5</v>
      </c>
      <c r="BQ501">
        <v>0.900003</v>
      </c>
      <c r="BR501">
        <v>0.20195399999999999</v>
      </c>
      <c r="BS501">
        <v>1030</v>
      </c>
      <c r="BT501">
        <v>2.3333333333333299</v>
      </c>
      <c r="BU501" t="s">
        <v>67</v>
      </c>
      <c r="BV501">
        <v>2</v>
      </c>
      <c r="BW501">
        <v>0</v>
      </c>
      <c r="BX501">
        <v>3</v>
      </c>
      <c r="BY501">
        <v>151.11179999999999</v>
      </c>
      <c r="BZ501">
        <v>0</v>
      </c>
      <c r="CA501" t="s">
        <v>298</v>
      </c>
      <c r="CB501">
        <v>151.11179999999999</v>
      </c>
      <c r="CC501">
        <v>0.91666666666666596</v>
      </c>
      <c r="CD501">
        <v>3.1305000000000001</v>
      </c>
      <c r="CE501">
        <v>3.1305000000000001</v>
      </c>
      <c r="CF501" t="b">
        <v>0</v>
      </c>
      <c r="CG501">
        <v>0</v>
      </c>
      <c r="CH501">
        <v>1030</v>
      </c>
      <c r="CI501">
        <v>28</v>
      </c>
      <c r="CJ501" t="s">
        <v>743</v>
      </c>
      <c r="CK501" t="s">
        <v>744</v>
      </c>
      <c r="CL501">
        <v>8</v>
      </c>
      <c r="CM501">
        <v>3300357.9165532598</v>
      </c>
      <c r="CN501" t="s">
        <v>128</v>
      </c>
      <c r="CQ501">
        <v>0.66666666666666596</v>
      </c>
      <c r="CR501" t="s">
        <v>59</v>
      </c>
    </row>
    <row r="502" spans="1:96" hidden="1" x14ac:dyDescent="0.55000000000000004">
      <c r="S502" t="s">
        <v>83</v>
      </c>
      <c r="T502" t="s">
        <v>278</v>
      </c>
      <c r="U502" t="s">
        <v>62</v>
      </c>
      <c r="V502" t="s">
        <v>279</v>
      </c>
      <c r="W502" t="s">
        <v>64</v>
      </c>
      <c r="X502">
        <v>1</v>
      </c>
      <c r="Y502">
        <v>0</v>
      </c>
      <c r="Z502">
        <v>0</v>
      </c>
      <c r="AB502">
        <v>1</v>
      </c>
      <c r="AC502">
        <v>1549</v>
      </c>
      <c r="AD502">
        <v>0</v>
      </c>
      <c r="AE502">
        <v>317</v>
      </c>
      <c r="AI502" t="s">
        <v>59</v>
      </c>
      <c r="AJ502">
        <v>1</v>
      </c>
      <c r="AK502">
        <v>1</v>
      </c>
      <c r="AL502">
        <v>0</v>
      </c>
      <c r="AM502">
        <v>711701.617215698</v>
      </c>
      <c r="AN502">
        <v>0</v>
      </c>
      <c r="AO502">
        <v>711701.617215698</v>
      </c>
      <c r="AP502">
        <v>2490955.6602549399</v>
      </c>
      <c r="AQ502">
        <v>0</v>
      </c>
      <c r="AR502">
        <v>0</v>
      </c>
      <c r="AS502">
        <v>0</v>
      </c>
      <c r="AT502">
        <v>3101516.1372484099</v>
      </c>
      <c r="AU502">
        <v>0</v>
      </c>
      <c r="AV502">
        <v>0</v>
      </c>
      <c r="AW502">
        <v>2430458.7559698401</v>
      </c>
      <c r="AX502">
        <v>4431847.7478015097</v>
      </c>
      <c r="AY502">
        <v>0</v>
      </c>
      <c r="AZ502">
        <v>0</v>
      </c>
      <c r="BA502">
        <v>0</v>
      </c>
      <c r="BB502">
        <v>0</v>
      </c>
      <c r="BC502">
        <v>0</v>
      </c>
      <c r="BD502">
        <v>0</v>
      </c>
      <c r="BE502">
        <v>0</v>
      </c>
      <c r="BG502" t="s">
        <v>1501</v>
      </c>
      <c r="BH502" t="s">
        <v>1460</v>
      </c>
      <c r="BN502" t="b">
        <v>0</v>
      </c>
      <c r="BS502">
        <v>1549</v>
      </c>
      <c r="BT502">
        <v>1</v>
      </c>
      <c r="BU502" t="s">
        <v>67</v>
      </c>
      <c r="BV502">
        <v>3</v>
      </c>
      <c r="BW502">
        <v>0</v>
      </c>
      <c r="BX502">
        <v>1</v>
      </c>
      <c r="BY502">
        <v>301.2158</v>
      </c>
      <c r="BZ502">
        <v>0</v>
      </c>
      <c r="CB502">
        <v>301.2158</v>
      </c>
      <c r="CC502">
        <v>1</v>
      </c>
      <c r="CD502">
        <v>4.4790999999999999</v>
      </c>
      <c r="CE502">
        <v>4.4790999999999999</v>
      </c>
      <c r="CF502" t="b">
        <v>0</v>
      </c>
      <c r="CG502">
        <v>0</v>
      </c>
      <c r="CH502">
        <v>1549</v>
      </c>
      <c r="CL502">
        <v>0</v>
      </c>
      <c r="CM502">
        <v>9963822.6410197709</v>
      </c>
      <c r="CQ502">
        <v>0</v>
      </c>
      <c r="CR502" t="s">
        <v>59</v>
      </c>
    </row>
    <row r="503" spans="1:96" hidden="1" x14ac:dyDescent="0.55000000000000004">
      <c r="S503" t="s">
        <v>83</v>
      </c>
      <c r="T503" t="s">
        <v>225</v>
      </c>
      <c r="U503" t="s">
        <v>62</v>
      </c>
      <c r="V503" t="s">
        <v>85</v>
      </c>
      <c r="W503" t="s">
        <v>64</v>
      </c>
      <c r="X503">
        <v>0</v>
      </c>
      <c r="Y503">
        <v>0</v>
      </c>
      <c r="Z503">
        <v>0</v>
      </c>
      <c r="AB503">
        <v>0</v>
      </c>
      <c r="AC503">
        <v>1693</v>
      </c>
      <c r="AD503">
        <v>0</v>
      </c>
      <c r="AE503">
        <v>-1</v>
      </c>
      <c r="AI503" t="s">
        <v>59</v>
      </c>
      <c r="AJ503">
        <v>2</v>
      </c>
      <c r="AK503">
        <v>0</v>
      </c>
      <c r="AL503">
        <v>0</v>
      </c>
      <c r="AM503">
        <v>264246.88957692601</v>
      </c>
      <c r="AN503">
        <v>0</v>
      </c>
      <c r="AO503">
        <v>264246.88957692601</v>
      </c>
      <c r="AP503">
        <v>924864.11351924099</v>
      </c>
      <c r="AQ503">
        <v>0</v>
      </c>
      <c r="AR503">
        <v>0</v>
      </c>
      <c r="AS503">
        <v>0</v>
      </c>
      <c r="AT503">
        <v>0</v>
      </c>
      <c r="AU503">
        <v>0</v>
      </c>
      <c r="AV503">
        <v>0</v>
      </c>
      <c r="AW503">
        <v>0</v>
      </c>
      <c r="AX503">
        <v>3699456.4540769602</v>
      </c>
      <c r="AY503">
        <v>0</v>
      </c>
      <c r="AZ503">
        <v>0</v>
      </c>
      <c r="BA503">
        <v>0</v>
      </c>
      <c r="BB503">
        <v>0</v>
      </c>
      <c r="BC503">
        <v>0</v>
      </c>
      <c r="BD503">
        <v>0</v>
      </c>
      <c r="BE503">
        <v>0</v>
      </c>
      <c r="BG503" t="s">
        <v>1502</v>
      </c>
      <c r="BH503" t="s">
        <v>66</v>
      </c>
      <c r="BN503" t="b">
        <v>1</v>
      </c>
      <c r="BS503">
        <v>1693</v>
      </c>
      <c r="BT503">
        <v>0</v>
      </c>
      <c r="BU503" t="s">
        <v>67</v>
      </c>
      <c r="BV503">
        <v>1</v>
      </c>
      <c r="BW503">
        <v>0</v>
      </c>
      <c r="BX503">
        <v>1</v>
      </c>
      <c r="BY503">
        <v>711.3854</v>
      </c>
      <c r="BZ503">
        <v>0</v>
      </c>
      <c r="CB503">
        <v>711.3854</v>
      </c>
      <c r="CC503" t="s">
        <v>68</v>
      </c>
      <c r="CD503">
        <v>4.7460000000000004</v>
      </c>
      <c r="CE503">
        <v>4.7460000000000004</v>
      </c>
      <c r="CF503" t="b">
        <v>0</v>
      </c>
      <c r="CG503">
        <v>1</v>
      </c>
      <c r="CH503">
        <v>1693</v>
      </c>
      <c r="CL503">
        <v>0</v>
      </c>
      <c r="CM503">
        <v>3699456.4540769602</v>
      </c>
      <c r="CQ503">
        <v>0</v>
      </c>
      <c r="CR503" t="s">
        <v>59</v>
      </c>
    </row>
    <row r="504" spans="1:96" x14ac:dyDescent="0.55000000000000004">
      <c r="A504" t="s">
        <v>116</v>
      </c>
      <c r="B504" t="s">
        <v>1701</v>
      </c>
      <c r="C504" t="s">
        <v>143</v>
      </c>
      <c r="D504" t="s">
        <v>267</v>
      </c>
      <c r="E504" t="s">
        <v>1702</v>
      </c>
      <c r="F504" t="s">
        <v>1703</v>
      </c>
      <c r="G504" t="s">
        <v>122</v>
      </c>
      <c r="H504" t="s">
        <v>123</v>
      </c>
      <c r="I504" t="s">
        <v>147</v>
      </c>
      <c r="J504">
        <v>1</v>
      </c>
      <c r="K504" s="1">
        <v>9.1552700000000002E-5</v>
      </c>
      <c r="L504">
        <v>0.79947800000000002</v>
      </c>
      <c r="M504">
        <v>0.301923</v>
      </c>
      <c r="N504" t="s">
        <v>270</v>
      </c>
      <c r="O504">
        <v>26</v>
      </c>
      <c r="P504" t="s">
        <v>1704</v>
      </c>
      <c r="Q504" t="s">
        <v>1705</v>
      </c>
      <c r="R504" t="s">
        <v>128</v>
      </c>
      <c r="S504" t="s">
        <v>79</v>
      </c>
      <c r="T504" t="s">
        <v>219</v>
      </c>
      <c r="U504" t="s">
        <v>62</v>
      </c>
      <c r="V504" t="s">
        <v>220</v>
      </c>
      <c r="W504" t="s">
        <v>64</v>
      </c>
      <c r="X504">
        <v>0</v>
      </c>
      <c r="Y504">
        <v>0</v>
      </c>
      <c r="Z504">
        <v>0</v>
      </c>
      <c r="AB504">
        <v>0</v>
      </c>
      <c r="AC504">
        <v>1031</v>
      </c>
      <c r="AD504">
        <v>0</v>
      </c>
      <c r="AE504">
        <v>-1</v>
      </c>
      <c r="AF504" t="s">
        <v>1701</v>
      </c>
      <c r="AG504" t="s">
        <v>143</v>
      </c>
      <c r="AH504" t="s">
        <v>267</v>
      </c>
      <c r="AI504" t="s">
        <v>59</v>
      </c>
      <c r="AJ504">
        <v>2</v>
      </c>
      <c r="AK504">
        <v>0</v>
      </c>
      <c r="AL504">
        <v>0</v>
      </c>
      <c r="AM504">
        <v>92734.835800206201</v>
      </c>
      <c r="AN504">
        <v>0</v>
      </c>
      <c r="AO504">
        <v>92734.835800206201</v>
      </c>
      <c r="AP504">
        <v>0</v>
      </c>
      <c r="AQ504">
        <v>0</v>
      </c>
      <c r="AR504">
        <v>0</v>
      </c>
      <c r="AS504">
        <v>1298287.7012028799</v>
      </c>
      <c r="AT504">
        <v>0</v>
      </c>
      <c r="AU504">
        <v>0</v>
      </c>
      <c r="AV504">
        <v>0</v>
      </c>
      <c r="AW504">
        <v>0</v>
      </c>
      <c r="AX504">
        <v>0</v>
      </c>
      <c r="AY504">
        <v>0</v>
      </c>
      <c r="AZ504">
        <v>0</v>
      </c>
      <c r="BA504">
        <v>0</v>
      </c>
      <c r="BB504">
        <v>0</v>
      </c>
      <c r="BC504">
        <v>0</v>
      </c>
      <c r="BD504">
        <v>0</v>
      </c>
      <c r="BE504">
        <v>324571.92530072102</v>
      </c>
      <c r="BF504" t="s">
        <v>1702</v>
      </c>
      <c r="BG504" t="s">
        <v>1706</v>
      </c>
      <c r="BH504" t="s">
        <v>66</v>
      </c>
      <c r="BJ504" t="s">
        <v>1703</v>
      </c>
      <c r="BK504" t="s">
        <v>122</v>
      </c>
      <c r="BL504" t="s">
        <v>123</v>
      </c>
      <c r="BM504" t="s">
        <v>147</v>
      </c>
      <c r="BN504" t="b">
        <v>1</v>
      </c>
      <c r="BO504">
        <v>1</v>
      </c>
      <c r="BP504" s="1">
        <v>9.1552700000000002E-5</v>
      </c>
      <c r="BQ504">
        <v>0.79947800000000002</v>
      </c>
      <c r="BR504">
        <v>0.301923</v>
      </c>
      <c r="BS504">
        <v>1031</v>
      </c>
      <c r="BT504">
        <v>0</v>
      </c>
      <c r="BU504" t="s">
        <v>67</v>
      </c>
      <c r="BV504">
        <v>1</v>
      </c>
      <c r="BW504">
        <v>0</v>
      </c>
      <c r="BX504">
        <v>1</v>
      </c>
      <c r="BY504">
        <v>303.2319</v>
      </c>
      <c r="BZ504">
        <v>0</v>
      </c>
      <c r="CA504" t="s">
        <v>270</v>
      </c>
      <c r="CB504">
        <v>303.2319</v>
      </c>
      <c r="CC504" t="s">
        <v>68</v>
      </c>
      <c r="CD504">
        <v>4.1082000000000001</v>
      </c>
      <c r="CE504">
        <v>4.1082000000000001</v>
      </c>
      <c r="CF504" t="b">
        <v>0</v>
      </c>
      <c r="CG504">
        <v>1</v>
      </c>
      <c r="CH504">
        <v>1031</v>
      </c>
      <c r="CI504">
        <v>26</v>
      </c>
      <c r="CJ504" t="s">
        <v>1704</v>
      </c>
      <c r="CK504" t="s">
        <v>1705</v>
      </c>
      <c r="CL504">
        <v>0</v>
      </c>
      <c r="CM504">
        <v>1298287.7012028799</v>
      </c>
      <c r="CN504" t="s">
        <v>128</v>
      </c>
      <c r="CQ504">
        <v>0</v>
      </c>
      <c r="CR504" t="s">
        <v>59</v>
      </c>
    </row>
    <row r="505" spans="1:96" hidden="1" x14ac:dyDescent="0.55000000000000004">
      <c r="S505" t="s">
        <v>102</v>
      </c>
      <c r="T505" t="s">
        <v>1510</v>
      </c>
      <c r="U505" t="s">
        <v>62</v>
      </c>
      <c r="V505" t="s">
        <v>1511</v>
      </c>
      <c r="W505" t="s">
        <v>64</v>
      </c>
      <c r="X505">
        <v>3.0188679245282999</v>
      </c>
      <c r="Y505">
        <v>4.0602421784795603E-2</v>
      </c>
      <c r="Z505">
        <v>0</v>
      </c>
      <c r="AB505">
        <v>0.33124999999999999</v>
      </c>
      <c r="AC505">
        <v>109</v>
      </c>
      <c r="AD505">
        <v>0.55555555555555503</v>
      </c>
      <c r="AE505">
        <v>24</v>
      </c>
      <c r="AI505" t="s">
        <v>59</v>
      </c>
      <c r="AJ505">
        <v>10</v>
      </c>
      <c r="AK505">
        <v>6</v>
      </c>
      <c r="AL505" s="1">
        <v>13246747.8702612</v>
      </c>
      <c r="AM505" s="1">
        <v>10660683.264281901</v>
      </c>
      <c r="AN505" s="1">
        <v>19238166.471111</v>
      </c>
      <c r="AO505" s="1">
        <v>10660683.264281901</v>
      </c>
      <c r="AP505" s="1">
        <v>12708881.358391199</v>
      </c>
      <c r="AQ505">
        <v>0</v>
      </c>
      <c r="AR505">
        <v>6721432.5650644004</v>
      </c>
      <c r="AS505">
        <v>0</v>
      </c>
      <c r="AT505" s="1">
        <v>16610098.122906299</v>
      </c>
      <c r="AU505">
        <v>9542459.1010354292</v>
      </c>
      <c r="AV505" s="1">
        <v>19499372.457909498</v>
      </c>
      <c r="AW505" s="1">
        <v>12015390.624394899</v>
      </c>
      <c r="AX505" s="1">
        <v>11010376.586450901</v>
      </c>
      <c r="AY505" s="1">
        <v>11199660.0998128</v>
      </c>
      <c r="AZ505">
        <v>5393528.5189215597</v>
      </c>
      <c r="BA505" s="1">
        <v>10698412.051838599</v>
      </c>
      <c r="BB505" s="1">
        <v>24788540.7259712</v>
      </c>
      <c r="BC505">
        <v>8082502.6293903701</v>
      </c>
      <c r="BD505" s="1">
        <v>13687792.216250701</v>
      </c>
      <c r="BE505">
        <v>3369007.7870779801</v>
      </c>
      <c r="BG505" t="s">
        <v>1512</v>
      </c>
      <c r="BH505" t="s">
        <v>252</v>
      </c>
      <c r="BN505" t="b">
        <v>0</v>
      </c>
      <c r="BS505">
        <v>109</v>
      </c>
      <c r="BT505">
        <v>8.4</v>
      </c>
      <c r="BU505" t="s">
        <v>67</v>
      </c>
      <c r="BV505">
        <v>12</v>
      </c>
      <c r="BW505">
        <v>0</v>
      </c>
      <c r="BX505">
        <v>10</v>
      </c>
      <c r="BY505">
        <v>378.11849999999998</v>
      </c>
      <c r="BZ505">
        <v>0</v>
      </c>
      <c r="CB505">
        <v>378.11849999999998</v>
      </c>
      <c r="CC505">
        <v>0.81646655231560805</v>
      </c>
      <c r="CD505">
        <v>2.1724999999999999</v>
      </c>
      <c r="CE505">
        <v>2.1724999999999999</v>
      </c>
      <c r="CF505" t="b">
        <v>0</v>
      </c>
      <c r="CG505">
        <v>0</v>
      </c>
      <c r="CH505">
        <v>109</v>
      </c>
      <c r="CL505">
        <v>1924</v>
      </c>
      <c r="CM505" s="1">
        <v>149249565.699947</v>
      </c>
      <c r="CQ505">
        <v>0.36521739130434699</v>
      </c>
      <c r="CR505" t="s">
        <v>59</v>
      </c>
    </row>
    <row r="506" spans="1:96" hidden="1" x14ac:dyDescent="0.55000000000000004">
      <c r="S506" t="s">
        <v>79</v>
      </c>
      <c r="T506" t="s">
        <v>200</v>
      </c>
      <c r="U506" t="s">
        <v>62</v>
      </c>
      <c r="V506" t="s">
        <v>201</v>
      </c>
      <c r="W506" t="s">
        <v>64</v>
      </c>
      <c r="X506">
        <v>2</v>
      </c>
      <c r="Y506">
        <v>0</v>
      </c>
      <c r="Z506">
        <v>0</v>
      </c>
      <c r="AB506">
        <v>0.5</v>
      </c>
      <c r="AC506">
        <v>1624</v>
      </c>
      <c r="AD506">
        <v>0</v>
      </c>
      <c r="AE506">
        <v>18</v>
      </c>
      <c r="AI506" t="s">
        <v>59</v>
      </c>
      <c r="AJ506">
        <v>1</v>
      </c>
      <c r="AK506">
        <v>3</v>
      </c>
      <c r="AL506">
        <v>0</v>
      </c>
      <c r="AM506">
        <v>423806.63024635898</v>
      </c>
      <c r="AN506">
        <v>0</v>
      </c>
      <c r="AO506">
        <v>423806.63024635898</v>
      </c>
      <c r="AP506">
        <v>0</v>
      </c>
      <c r="AQ506">
        <v>5933292.8234490203</v>
      </c>
      <c r="AR506">
        <v>0</v>
      </c>
      <c r="AS506">
        <v>0</v>
      </c>
      <c r="AT506">
        <v>0</v>
      </c>
      <c r="AU506">
        <v>0</v>
      </c>
      <c r="AV506">
        <v>0</v>
      </c>
      <c r="AW506">
        <v>0</v>
      </c>
      <c r="AX506">
        <v>0</v>
      </c>
      <c r="AY506">
        <v>0</v>
      </c>
      <c r="AZ506">
        <v>0</v>
      </c>
      <c r="BA506">
        <v>0</v>
      </c>
      <c r="BB506">
        <v>0</v>
      </c>
      <c r="BC506">
        <v>0</v>
      </c>
      <c r="BD506">
        <v>0</v>
      </c>
      <c r="BE506">
        <v>1483323.2058622499</v>
      </c>
      <c r="BG506" t="s">
        <v>1513</v>
      </c>
      <c r="BH506" t="s">
        <v>402</v>
      </c>
      <c r="BN506" t="b">
        <v>0</v>
      </c>
      <c r="BS506">
        <v>1624</v>
      </c>
      <c r="BT506">
        <v>3</v>
      </c>
      <c r="BU506" t="s">
        <v>67</v>
      </c>
      <c r="BV506">
        <v>1</v>
      </c>
      <c r="BW506">
        <v>0</v>
      </c>
      <c r="BX506">
        <v>1</v>
      </c>
      <c r="BY506">
        <v>882.60889999999995</v>
      </c>
      <c r="BZ506">
        <v>0</v>
      </c>
      <c r="CB506">
        <v>882.60889999999995</v>
      </c>
      <c r="CC506">
        <v>0.66666666666666596</v>
      </c>
      <c r="CD506">
        <v>4.7949999999999999</v>
      </c>
      <c r="CE506">
        <v>4.7949999999999999</v>
      </c>
      <c r="CF506" t="b">
        <v>0</v>
      </c>
      <c r="CG506">
        <v>0</v>
      </c>
      <c r="CH506">
        <v>1624</v>
      </c>
      <c r="CL506">
        <v>0</v>
      </c>
      <c r="CM506">
        <v>5933292.8234490203</v>
      </c>
      <c r="CQ506">
        <v>0</v>
      </c>
      <c r="CR506" t="s">
        <v>59</v>
      </c>
    </row>
    <row r="507" spans="1:96" x14ac:dyDescent="0.55000000000000004">
      <c r="A507" t="s">
        <v>173</v>
      </c>
      <c r="B507" t="s">
        <v>266</v>
      </c>
      <c r="C507" t="s">
        <v>143</v>
      </c>
      <c r="D507" t="s">
        <v>267</v>
      </c>
      <c r="E507" t="s">
        <v>268</v>
      </c>
      <c r="F507" t="s">
        <v>269</v>
      </c>
      <c r="G507" t="s">
        <v>122</v>
      </c>
      <c r="H507" t="s">
        <v>123</v>
      </c>
      <c r="I507" t="s">
        <v>147</v>
      </c>
      <c r="J507">
        <v>1</v>
      </c>
      <c r="K507">
        <v>5.9509299999999999E-4</v>
      </c>
      <c r="L507">
        <v>0.88396200000000003</v>
      </c>
      <c r="M507">
        <v>2.9289099999999899</v>
      </c>
      <c r="N507" t="s">
        <v>270</v>
      </c>
      <c r="O507">
        <v>19</v>
      </c>
      <c r="P507" t="s">
        <v>271</v>
      </c>
      <c r="Q507" t="s">
        <v>272</v>
      </c>
      <c r="R507" t="s">
        <v>128</v>
      </c>
      <c r="S507" t="s">
        <v>79</v>
      </c>
      <c r="T507" t="s">
        <v>219</v>
      </c>
      <c r="U507" t="s">
        <v>62</v>
      </c>
      <c r="V507" t="s">
        <v>220</v>
      </c>
      <c r="W507" t="s">
        <v>64</v>
      </c>
      <c r="X507">
        <v>0</v>
      </c>
      <c r="Y507">
        <v>0</v>
      </c>
      <c r="Z507">
        <v>0</v>
      </c>
      <c r="AB507">
        <v>0</v>
      </c>
      <c r="AC507">
        <v>1057</v>
      </c>
      <c r="AD507">
        <v>0</v>
      </c>
      <c r="AE507">
        <v>-1</v>
      </c>
      <c r="AF507" t="s">
        <v>266</v>
      </c>
      <c r="AG507" t="s">
        <v>143</v>
      </c>
      <c r="AH507" t="s">
        <v>267</v>
      </c>
      <c r="AI507" t="s">
        <v>59</v>
      </c>
      <c r="AJ507">
        <v>2</v>
      </c>
      <c r="AK507">
        <v>0</v>
      </c>
      <c r="AL507">
        <v>0</v>
      </c>
      <c r="AM507">
        <v>87921.207490393295</v>
      </c>
      <c r="AN507">
        <v>0</v>
      </c>
      <c r="AO507">
        <v>87921.207490393295</v>
      </c>
      <c r="AP507">
        <v>0</v>
      </c>
      <c r="AQ507">
        <v>0</v>
      </c>
      <c r="AR507">
        <v>0</v>
      </c>
      <c r="AS507">
        <v>1230896.9048655001</v>
      </c>
      <c r="AT507">
        <v>0</v>
      </c>
      <c r="AU507">
        <v>0</v>
      </c>
      <c r="AV507">
        <v>0</v>
      </c>
      <c r="AW507">
        <v>0</v>
      </c>
      <c r="AX507">
        <v>0</v>
      </c>
      <c r="AY507">
        <v>0</v>
      </c>
      <c r="AZ507">
        <v>0</v>
      </c>
      <c r="BA507">
        <v>0</v>
      </c>
      <c r="BB507">
        <v>0</v>
      </c>
      <c r="BC507">
        <v>0</v>
      </c>
      <c r="BD507">
        <v>0</v>
      </c>
      <c r="BE507">
        <v>307724.226216376</v>
      </c>
      <c r="BF507" t="s">
        <v>268</v>
      </c>
      <c r="BG507" t="s">
        <v>1055</v>
      </c>
      <c r="BH507" t="s">
        <v>66</v>
      </c>
      <c r="BJ507" t="s">
        <v>269</v>
      </c>
      <c r="BK507" t="s">
        <v>122</v>
      </c>
      <c r="BL507" t="s">
        <v>123</v>
      </c>
      <c r="BM507" t="s">
        <v>147</v>
      </c>
      <c r="BN507" t="b">
        <v>1</v>
      </c>
      <c r="BO507">
        <v>1</v>
      </c>
      <c r="BP507">
        <v>5.9509299999999999E-4</v>
      </c>
      <c r="BQ507">
        <v>0.88396200000000003</v>
      </c>
      <c r="BR507">
        <v>2.9289099999999899</v>
      </c>
      <c r="BS507">
        <v>1057</v>
      </c>
      <c r="BT507">
        <v>0</v>
      </c>
      <c r="BU507" t="s">
        <v>67</v>
      </c>
      <c r="BV507">
        <v>1</v>
      </c>
      <c r="BW507">
        <v>0</v>
      </c>
      <c r="BX507">
        <v>1</v>
      </c>
      <c r="BY507">
        <v>203.17959999999999</v>
      </c>
      <c r="BZ507">
        <v>0</v>
      </c>
      <c r="CA507" t="s">
        <v>270</v>
      </c>
      <c r="CB507">
        <v>203.17959999999999</v>
      </c>
      <c r="CC507" t="s">
        <v>68</v>
      </c>
      <c r="CD507">
        <v>6.1273999999999997</v>
      </c>
      <c r="CE507">
        <v>6.1273999999999997</v>
      </c>
      <c r="CF507" t="b">
        <v>0</v>
      </c>
      <c r="CG507">
        <v>1</v>
      </c>
      <c r="CH507">
        <v>1057</v>
      </c>
      <c r="CI507">
        <v>19</v>
      </c>
      <c r="CJ507" t="s">
        <v>271</v>
      </c>
      <c r="CK507" t="s">
        <v>272</v>
      </c>
      <c r="CL507">
        <v>0</v>
      </c>
      <c r="CM507">
        <v>1230896.9048655001</v>
      </c>
      <c r="CN507" t="s">
        <v>128</v>
      </c>
      <c r="CQ507">
        <v>0</v>
      </c>
      <c r="CR507" t="s">
        <v>59</v>
      </c>
    </row>
    <row r="508" spans="1:96" hidden="1" x14ac:dyDescent="0.55000000000000004">
      <c r="S508" t="s">
        <v>79</v>
      </c>
      <c r="T508" t="s">
        <v>219</v>
      </c>
      <c r="U508" t="s">
        <v>62</v>
      </c>
      <c r="V508" t="s">
        <v>220</v>
      </c>
      <c r="W508" t="s">
        <v>64</v>
      </c>
      <c r="X508">
        <v>0</v>
      </c>
      <c r="Y508">
        <v>0</v>
      </c>
      <c r="Z508">
        <v>0</v>
      </c>
      <c r="AB508">
        <v>0</v>
      </c>
      <c r="AC508">
        <v>769</v>
      </c>
      <c r="AD508">
        <v>0</v>
      </c>
      <c r="AE508">
        <v>-1</v>
      </c>
      <c r="AI508" t="s">
        <v>59</v>
      </c>
      <c r="AJ508">
        <v>2</v>
      </c>
      <c r="AK508">
        <v>0</v>
      </c>
      <c r="AL508">
        <v>0</v>
      </c>
      <c r="AM508">
        <v>640819.98850783706</v>
      </c>
      <c r="AN508">
        <v>0</v>
      </c>
      <c r="AO508">
        <v>640819.98850783706</v>
      </c>
      <c r="AP508">
        <v>0</v>
      </c>
      <c r="AQ508">
        <v>0</v>
      </c>
      <c r="AR508">
        <v>0</v>
      </c>
      <c r="AS508">
        <v>8971479.8391097095</v>
      </c>
      <c r="AT508">
        <v>0</v>
      </c>
      <c r="AU508">
        <v>0</v>
      </c>
      <c r="AV508">
        <v>0</v>
      </c>
      <c r="AW508">
        <v>0</v>
      </c>
      <c r="AX508">
        <v>0</v>
      </c>
      <c r="AY508">
        <v>0</v>
      </c>
      <c r="AZ508">
        <v>0</v>
      </c>
      <c r="BA508">
        <v>0</v>
      </c>
      <c r="BB508">
        <v>0</v>
      </c>
      <c r="BC508">
        <v>0</v>
      </c>
      <c r="BD508">
        <v>0</v>
      </c>
      <c r="BE508">
        <v>2242869.9597774199</v>
      </c>
      <c r="BG508" t="s">
        <v>1515</v>
      </c>
      <c r="BH508" t="s">
        <v>66</v>
      </c>
      <c r="BN508" t="b">
        <v>1</v>
      </c>
      <c r="BS508">
        <v>769</v>
      </c>
      <c r="BT508">
        <v>0</v>
      </c>
      <c r="BU508" t="s">
        <v>67</v>
      </c>
      <c r="BV508">
        <v>1</v>
      </c>
      <c r="BW508">
        <v>0</v>
      </c>
      <c r="BX508">
        <v>1</v>
      </c>
      <c r="BY508">
        <v>505.27719999999999</v>
      </c>
      <c r="BZ508">
        <v>0</v>
      </c>
      <c r="CB508">
        <v>505.27719999999999</v>
      </c>
      <c r="CC508" t="s">
        <v>68</v>
      </c>
      <c r="CD508">
        <v>3.3769</v>
      </c>
      <c r="CE508">
        <v>3.3769</v>
      </c>
      <c r="CF508" t="b">
        <v>0</v>
      </c>
      <c r="CG508">
        <v>1</v>
      </c>
      <c r="CH508">
        <v>769</v>
      </c>
      <c r="CL508">
        <v>0</v>
      </c>
      <c r="CM508">
        <v>8971479.8391097095</v>
      </c>
      <c r="CQ508">
        <v>0</v>
      </c>
      <c r="CR508" t="s">
        <v>59</v>
      </c>
    </row>
    <row r="509" spans="1:96" hidden="1" x14ac:dyDescent="0.55000000000000004">
      <c r="S509" t="s">
        <v>238</v>
      </c>
      <c r="T509" t="s">
        <v>239</v>
      </c>
      <c r="U509" t="s">
        <v>62</v>
      </c>
      <c r="V509" t="s">
        <v>240</v>
      </c>
      <c r="W509" t="s">
        <v>64</v>
      </c>
      <c r="X509">
        <v>0</v>
      </c>
      <c r="Y509">
        <v>0</v>
      </c>
      <c r="Z509">
        <v>0</v>
      </c>
      <c r="AB509">
        <v>0</v>
      </c>
      <c r="AC509">
        <v>1524</v>
      </c>
      <c r="AD509">
        <v>0</v>
      </c>
      <c r="AE509">
        <v>-1</v>
      </c>
      <c r="AI509" t="s">
        <v>59</v>
      </c>
      <c r="AJ509">
        <v>2</v>
      </c>
      <c r="AK509">
        <v>0</v>
      </c>
      <c r="AL509">
        <v>0</v>
      </c>
      <c r="AM509">
        <v>885403.03411576594</v>
      </c>
      <c r="AN509">
        <v>0</v>
      </c>
      <c r="AO509">
        <v>885403.03411576594</v>
      </c>
      <c r="AP509">
        <v>2139458.8490720298</v>
      </c>
      <c r="AQ509">
        <v>0</v>
      </c>
      <c r="AR509">
        <v>3837807.0813326002</v>
      </c>
      <c r="AS509">
        <v>0</v>
      </c>
      <c r="AT509">
        <v>0</v>
      </c>
      <c r="AU509">
        <v>0</v>
      </c>
      <c r="AV509">
        <v>0</v>
      </c>
      <c r="AW509">
        <v>3739051.9317089398</v>
      </c>
      <c r="AX509">
        <v>4818783.4645791799</v>
      </c>
      <c r="AY509">
        <v>0</v>
      </c>
      <c r="AZ509">
        <v>0</v>
      </c>
      <c r="BA509">
        <v>0</v>
      </c>
      <c r="BB509">
        <v>0</v>
      </c>
      <c r="BC509">
        <v>0</v>
      </c>
      <c r="BD509">
        <v>0</v>
      </c>
      <c r="BE509">
        <v>0</v>
      </c>
      <c r="BG509" t="s">
        <v>1516</v>
      </c>
      <c r="BH509" t="s">
        <v>66</v>
      </c>
      <c r="BN509" t="b">
        <v>1</v>
      </c>
      <c r="BS509">
        <v>1524</v>
      </c>
      <c r="BT509">
        <v>0</v>
      </c>
      <c r="BU509" t="s">
        <v>67</v>
      </c>
      <c r="BV509">
        <v>3</v>
      </c>
      <c r="BW509">
        <v>0</v>
      </c>
      <c r="BX509">
        <v>1</v>
      </c>
      <c r="BY509">
        <v>135.11689999999999</v>
      </c>
      <c r="BZ509">
        <v>0</v>
      </c>
      <c r="CB509">
        <v>135.11689999999999</v>
      </c>
      <c r="CC509" t="s">
        <v>68</v>
      </c>
      <c r="CD509">
        <v>2.1383000000000001</v>
      </c>
      <c r="CE509">
        <v>2.1383000000000001</v>
      </c>
      <c r="CF509" t="b">
        <v>0</v>
      </c>
      <c r="CG509">
        <v>1</v>
      </c>
      <c r="CH509">
        <v>1524</v>
      </c>
      <c r="CL509">
        <v>0</v>
      </c>
      <c r="CM509" s="1">
        <v>12395642.4776207</v>
      </c>
      <c r="CQ509">
        <v>0</v>
      </c>
      <c r="CR509" t="s">
        <v>59</v>
      </c>
    </row>
    <row r="510" spans="1:96" x14ac:dyDescent="0.55000000000000004">
      <c r="A510" t="s">
        <v>334</v>
      </c>
      <c r="B510" t="s">
        <v>2706</v>
      </c>
      <c r="C510" t="s">
        <v>118</v>
      </c>
      <c r="D510" t="s">
        <v>2707</v>
      </c>
      <c r="E510" t="s">
        <v>2708</v>
      </c>
      <c r="F510" t="s">
        <v>2709</v>
      </c>
      <c r="G510" t="s">
        <v>339</v>
      </c>
      <c r="H510" t="s">
        <v>128</v>
      </c>
      <c r="I510" t="s">
        <v>124</v>
      </c>
      <c r="J510">
        <v>3</v>
      </c>
      <c r="K510">
        <v>3.0517599999999999E-4</v>
      </c>
      <c r="L510">
        <v>0.71579499999999996</v>
      </c>
      <c r="M510">
        <v>0.65900300000000001</v>
      </c>
      <c r="N510" t="s">
        <v>125</v>
      </c>
      <c r="O510">
        <v>7</v>
      </c>
      <c r="P510" t="s">
        <v>128</v>
      </c>
      <c r="Q510" t="s">
        <v>2710</v>
      </c>
      <c r="R510" t="s">
        <v>128</v>
      </c>
      <c r="S510" t="s">
        <v>262</v>
      </c>
      <c r="T510" t="s">
        <v>2711</v>
      </c>
      <c r="U510" t="s">
        <v>62</v>
      </c>
      <c r="V510" t="s">
        <v>2712</v>
      </c>
      <c r="W510" t="s">
        <v>64</v>
      </c>
      <c r="X510">
        <v>5.5</v>
      </c>
      <c r="Y510">
        <v>1.11111111111111E-3</v>
      </c>
      <c r="Z510">
        <v>0</v>
      </c>
      <c r="AB510">
        <v>0.18181818181818099</v>
      </c>
      <c r="AC510">
        <v>416</v>
      </c>
      <c r="AD510">
        <v>0</v>
      </c>
      <c r="AE510">
        <v>22</v>
      </c>
      <c r="AF510" t="s">
        <v>2706</v>
      </c>
      <c r="AG510" t="s">
        <v>118</v>
      </c>
      <c r="AH510" t="s">
        <v>2707</v>
      </c>
      <c r="AI510" t="s">
        <v>59</v>
      </c>
      <c r="AJ510">
        <v>2</v>
      </c>
      <c r="AK510">
        <v>11</v>
      </c>
      <c r="AL510">
        <v>6982714.9727390101</v>
      </c>
      <c r="AM510" s="1">
        <v>19709996.679097701</v>
      </c>
      <c r="AN510">
        <v>0</v>
      </c>
      <c r="AO510" s="1">
        <v>19709996.679097701</v>
      </c>
      <c r="AP510" s="1">
        <v>34309776.268904902</v>
      </c>
      <c r="AQ510">
        <v>0</v>
      </c>
      <c r="AR510" s="1">
        <v>47785657.256272599</v>
      </c>
      <c r="AS510">
        <v>0</v>
      </c>
      <c r="AT510" s="1">
        <v>107259108.40467399</v>
      </c>
      <c r="AU510">
        <v>0</v>
      </c>
      <c r="AV510">
        <v>0</v>
      </c>
      <c r="AW510" s="1">
        <v>10867446.3312429</v>
      </c>
      <c r="AX510" s="1">
        <v>19112550.339701999</v>
      </c>
      <c r="AY510">
        <v>0</v>
      </c>
      <c r="AZ510">
        <v>2791628.06506124</v>
      </c>
      <c r="BA510" s="1">
        <v>20948144.918217</v>
      </c>
      <c r="BB510">
        <v>0</v>
      </c>
      <c r="BC510" s="1">
        <v>67175418.192197099</v>
      </c>
      <c r="BD510">
        <v>0</v>
      </c>
      <c r="BE510" s="1">
        <v>17491761.564314499</v>
      </c>
      <c r="BF510" t="s">
        <v>2708</v>
      </c>
      <c r="BG510" t="s">
        <v>2713</v>
      </c>
      <c r="BH510" t="s">
        <v>141</v>
      </c>
      <c r="BJ510" t="s">
        <v>2709</v>
      </c>
      <c r="BK510" t="s">
        <v>339</v>
      </c>
      <c r="BL510" t="s">
        <v>128</v>
      </c>
      <c r="BM510" t="s">
        <v>124</v>
      </c>
      <c r="BN510" t="b">
        <v>0</v>
      </c>
      <c r="BO510">
        <v>3</v>
      </c>
      <c r="BP510">
        <v>3.0517599999999999E-4</v>
      </c>
      <c r="BQ510">
        <v>0.71579499999999996</v>
      </c>
      <c r="BR510">
        <v>0.65900300000000001</v>
      </c>
      <c r="BS510">
        <v>416</v>
      </c>
      <c r="BT510">
        <v>5.5</v>
      </c>
      <c r="BU510" t="s">
        <v>67</v>
      </c>
      <c r="BV510">
        <v>7</v>
      </c>
      <c r="BW510">
        <v>0</v>
      </c>
      <c r="BX510">
        <v>2</v>
      </c>
      <c r="BY510">
        <v>463.08730000000003</v>
      </c>
      <c r="BZ510">
        <v>0</v>
      </c>
      <c r="CA510" t="s">
        <v>125</v>
      </c>
      <c r="CB510">
        <v>463.08730000000003</v>
      </c>
      <c r="CC510">
        <v>0.4375</v>
      </c>
      <c r="CD510">
        <v>2.1520000000000001</v>
      </c>
      <c r="CE510">
        <v>2.1520000000000001</v>
      </c>
      <c r="CF510" t="b">
        <v>0</v>
      </c>
      <c r="CG510">
        <v>0</v>
      </c>
      <c r="CH510">
        <v>416</v>
      </c>
      <c r="CI510">
        <v>7</v>
      </c>
      <c r="CJ510" t="s">
        <v>128</v>
      </c>
      <c r="CK510" t="s">
        <v>2710</v>
      </c>
      <c r="CL510">
        <v>6</v>
      </c>
      <c r="CM510" s="1">
        <v>275939953.50736701</v>
      </c>
      <c r="CN510" t="s">
        <v>128</v>
      </c>
      <c r="CQ510">
        <v>0.64285714285714202</v>
      </c>
      <c r="CR510" t="s">
        <v>59</v>
      </c>
    </row>
    <row r="511" spans="1:96" hidden="1" x14ac:dyDescent="0.55000000000000004">
      <c r="S511" t="s">
        <v>74</v>
      </c>
      <c r="T511" t="s">
        <v>91</v>
      </c>
      <c r="U511" t="s">
        <v>62</v>
      </c>
      <c r="V511" t="s">
        <v>92</v>
      </c>
      <c r="W511" t="s">
        <v>64</v>
      </c>
      <c r="X511">
        <v>1</v>
      </c>
      <c r="Y511">
        <v>0</v>
      </c>
      <c r="Z511">
        <v>0</v>
      </c>
      <c r="AB511">
        <v>1</v>
      </c>
      <c r="AC511">
        <v>591</v>
      </c>
      <c r="AD511">
        <v>0</v>
      </c>
      <c r="AE511">
        <v>176</v>
      </c>
      <c r="AI511" t="s">
        <v>59</v>
      </c>
      <c r="AJ511">
        <v>1</v>
      </c>
      <c r="AK511">
        <v>1</v>
      </c>
      <c r="AL511">
        <v>449531.55044011603</v>
      </c>
      <c r="AM511">
        <v>220789.31155573201</v>
      </c>
      <c r="AN511">
        <v>0</v>
      </c>
      <c r="AO511">
        <v>220789.31155573201</v>
      </c>
      <c r="AP511">
        <v>0</v>
      </c>
      <c r="AQ511">
        <v>0</v>
      </c>
      <c r="AR511">
        <v>0</v>
      </c>
      <c r="AS511">
        <v>0</v>
      </c>
      <c r="AT511">
        <v>0</v>
      </c>
      <c r="AU511">
        <v>0</v>
      </c>
      <c r="AV511">
        <v>0</v>
      </c>
      <c r="AW511">
        <v>0</v>
      </c>
      <c r="AX511">
        <v>0</v>
      </c>
      <c r="AY511">
        <v>0</v>
      </c>
      <c r="AZ511">
        <v>0</v>
      </c>
      <c r="BA511">
        <v>1348594.6513203499</v>
      </c>
      <c r="BB511">
        <v>0</v>
      </c>
      <c r="BC511">
        <v>1742455.7104599001</v>
      </c>
      <c r="BD511">
        <v>0</v>
      </c>
      <c r="BE511">
        <v>435613.92761497502</v>
      </c>
      <c r="BG511" t="s">
        <v>1525</v>
      </c>
      <c r="BH511" t="s">
        <v>1526</v>
      </c>
      <c r="BN511" t="b">
        <v>0</v>
      </c>
      <c r="BS511">
        <v>591</v>
      </c>
      <c r="BT511">
        <v>1</v>
      </c>
      <c r="BU511" t="s">
        <v>67</v>
      </c>
      <c r="BV511">
        <v>2</v>
      </c>
      <c r="BW511">
        <v>0</v>
      </c>
      <c r="BX511">
        <v>1</v>
      </c>
      <c r="BY511">
        <v>368.27089999999998</v>
      </c>
      <c r="BZ511">
        <v>0</v>
      </c>
      <c r="CB511">
        <v>368.27089999999998</v>
      </c>
      <c r="CC511">
        <v>1</v>
      </c>
      <c r="CD511">
        <v>4.2942999999999998</v>
      </c>
      <c r="CE511">
        <v>4.2942999999999998</v>
      </c>
      <c r="CF511" t="b">
        <v>0</v>
      </c>
      <c r="CG511">
        <v>0</v>
      </c>
      <c r="CH511">
        <v>591</v>
      </c>
      <c r="CL511">
        <v>0</v>
      </c>
      <c r="CM511">
        <v>3091050.36178025</v>
      </c>
      <c r="CQ511">
        <v>0</v>
      </c>
      <c r="CR511" t="s">
        <v>59</v>
      </c>
    </row>
    <row r="512" spans="1:96" hidden="1" x14ac:dyDescent="0.55000000000000004">
      <c r="S512" t="s">
        <v>74</v>
      </c>
      <c r="T512" t="s">
        <v>110</v>
      </c>
      <c r="U512" t="s">
        <v>62</v>
      </c>
      <c r="V512" t="s">
        <v>111</v>
      </c>
      <c r="W512" t="s">
        <v>64</v>
      </c>
      <c r="X512">
        <v>1</v>
      </c>
      <c r="Y512">
        <v>0</v>
      </c>
      <c r="Z512">
        <v>0</v>
      </c>
      <c r="AB512">
        <v>1</v>
      </c>
      <c r="AC512">
        <v>532</v>
      </c>
      <c r="AD512">
        <v>0</v>
      </c>
      <c r="AE512">
        <v>100</v>
      </c>
      <c r="AI512" t="s">
        <v>59</v>
      </c>
      <c r="AJ512">
        <v>1</v>
      </c>
      <c r="AK512">
        <v>1</v>
      </c>
      <c r="AL512">
        <v>1668606.85894443</v>
      </c>
      <c r="AM512">
        <v>2701646.2786750998</v>
      </c>
      <c r="AN512">
        <v>0</v>
      </c>
      <c r="AO512">
        <v>2701646.2786750998</v>
      </c>
      <c r="AP512">
        <v>0</v>
      </c>
      <c r="AQ512">
        <v>0</v>
      </c>
      <c r="AR512">
        <v>0</v>
      </c>
      <c r="AS512" s="1">
        <v>25916321.218068998</v>
      </c>
      <c r="AT512">
        <v>0</v>
      </c>
      <c r="AU512">
        <v>0</v>
      </c>
      <c r="AV512">
        <v>0</v>
      </c>
      <c r="AW512">
        <v>0</v>
      </c>
      <c r="AX512">
        <v>0</v>
      </c>
      <c r="AY512">
        <v>0</v>
      </c>
      <c r="AZ512">
        <v>0</v>
      </c>
      <c r="BA512">
        <v>5005820.5768333096</v>
      </c>
      <c r="BB512">
        <v>0</v>
      </c>
      <c r="BC512">
        <v>6900906.1065491103</v>
      </c>
      <c r="BD512">
        <v>0</v>
      </c>
      <c r="BE512">
        <v>8204306.8311545299</v>
      </c>
      <c r="BG512" t="s">
        <v>1527</v>
      </c>
      <c r="BH512" t="s">
        <v>1528</v>
      </c>
      <c r="BN512" t="b">
        <v>0</v>
      </c>
      <c r="BS512">
        <v>532</v>
      </c>
      <c r="BT512">
        <v>1</v>
      </c>
      <c r="BU512" t="s">
        <v>67</v>
      </c>
      <c r="BV512">
        <v>3</v>
      </c>
      <c r="BW512">
        <v>0</v>
      </c>
      <c r="BX512">
        <v>1</v>
      </c>
      <c r="BY512">
        <v>255.21080000000001</v>
      </c>
      <c r="BZ512">
        <v>0</v>
      </c>
      <c r="CB512">
        <v>255.21080000000001</v>
      </c>
      <c r="CC512">
        <v>1</v>
      </c>
      <c r="CD512">
        <v>4.5125999999999999</v>
      </c>
      <c r="CE512">
        <v>4.5125999999999999</v>
      </c>
      <c r="CF512" t="b">
        <v>0</v>
      </c>
      <c r="CG512">
        <v>0</v>
      </c>
      <c r="CH512">
        <v>532</v>
      </c>
      <c r="CL512">
        <v>0</v>
      </c>
      <c r="CM512" s="1">
        <v>37823047.901451401</v>
      </c>
      <c r="CQ512">
        <v>0</v>
      </c>
      <c r="CR512" t="s">
        <v>59</v>
      </c>
    </row>
    <row r="513" spans="1:96" hidden="1" x14ac:dyDescent="0.55000000000000004">
      <c r="S513" t="s">
        <v>1420</v>
      </c>
      <c r="T513" t="s">
        <v>1529</v>
      </c>
      <c r="U513" t="s">
        <v>62</v>
      </c>
      <c r="V513" t="s">
        <v>1530</v>
      </c>
      <c r="W513" t="s">
        <v>64</v>
      </c>
      <c r="X513">
        <v>3.3970588235294099</v>
      </c>
      <c r="Y513">
        <v>8.6844910605382505E-2</v>
      </c>
      <c r="Z513">
        <v>0</v>
      </c>
      <c r="AB513">
        <v>0.29437229437229401</v>
      </c>
      <c r="AC513">
        <v>1461</v>
      </c>
      <c r="AD513">
        <v>0.33333333333333298</v>
      </c>
      <c r="AE513">
        <v>8</v>
      </c>
      <c r="AI513" t="s">
        <v>59</v>
      </c>
      <c r="AJ513">
        <v>3</v>
      </c>
      <c r="AK513">
        <v>7</v>
      </c>
      <c r="AL513">
        <v>0</v>
      </c>
      <c r="AM513">
        <v>4580412.2423474696</v>
      </c>
      <c r="AN513" s="1">
        <v>13837063.091233401</v>
      </c>
      <c r="AO513">
        <v>4580412.2423474696</v>
      </c>
      <c r="AP513">
        <v>9112911.3025994394</v>
      </c>
      <c r="AQ513">
        <v>0</v>
      </c>
      <c r="AR513">
        <v>0</v>
      </c>
      <c r="AS513">
        <v>0</v>
      </c>
      <c r="AT513">
        <v>2266528.6384537099</v>
      </c>
      <c r="AU513">
        <v>0</v>
      </c>
      <c r="AV513">
        <v>0</v>
      </c>
      <c r="AW513" s="1">
        <v>10216396.1816683</v>
      </c>
      <c r="AX513" s="1">
        <v>23968720.390275698</v>
      </c>
      <c r="AY513">
        <v>0</v>
      </c>
      <c r="AZ513">
        <v>0</v>
      </c>
      <c r="BA513">
        <v>0</v>
      </c>
      <c r="BB513">
        <v>0</v>
      </c>
      <c r="BC513">
        <v>0</v>
      </c>
      <c r="BD513" s="1">
        <v>27674126.182466902</v>
      </c>
      <c r="BE513">
        <v>0</v>
      </c>
      <c r="BG513" t="s">
        <v>1531</v>
      </c>
      <c r="BH513" t="s">
        <v>87</v>
      </c>
      <c r="BN513" t="b">
        <v>0</v>
      </c>
      <c r="BS513">
        <v>1461</v>
      </c>
      <c r="BT513">
        <v>8.6666666666666607</v>
      </c>
      <c r="BU513" t="s">
        <v>67</v>
      </c>
      <c r="BV513">
        <v>4</v>
      </c>
      <c r="BW513">
        <v>0</v>
      </c>
      <c r="BX513">
        <v>3</v>
      </c>
      <c r="BY513">
        <v>315.19549999999998</v>
      </c>
      <c r="BZ513">
        <v>0</v>
      </c>
      <c r="CB513">
        <v>315.19549999999998</v>
      </c>
      <c r="CC513">
        <v>0.76029411764705801</v>
      </c>
      <c r="CD513">
        <v>4.6844999999999999</v>
      </c>
      <c r="CE513">
        <v>4.6844999999999999</v>
      </c>
      <c r="CF513" t="b">
        <v>0</v>
      </c>
      <c r="CG513">
        <v>0</v>
      </c>
      <c r="CH513">
        <v>1461</v>
      </c>
      <c r="CL513">
        <v>2246</v>
      </c>
      <c r="CM513" s="1">
        <v>64125771.3928646</v>
      </c>
      <c r="CQ513">
        <v>0.49019607843137197</v>
      </c>
      <c r="CR513" t="s">
        <v>59</v>
      </c>
    </row>
    <row r="514" spans="1:96" hidden="1" x14ac:dyDescent="0.55000000000000004">
      <c r="S514" t="s">
        <v>74</v>
      </c>
      <c r="T514" t="s">
        <v>91</v>
      </c>
      <c r="U514" t="s">
        <v>62</v>
      </c>
      <c r="V514" t="s">
        <v>92</v>
      </c>
      <c r="W514" t="s">
        <v>64</v>
      </c>
      <c r="X514">
        <v>0</v>
      </c>
      <c r="Y514">
        <v>0</v>
      </c>
      <c r="Z514">
        <v>0</v>
      </c>
      <c r="AB514">
        <v>0</v>
      </c>
      <c r="AC514">
        <v>487</v>
      </c>
      <c r="AD514">
        <v>0</v>
      </c>
      <c r="AE514">
        <v>-1</v>
      </c>
      <c r="AI514" t="s">
        <v>59</v>
      </c>
      <c r="AJ514">
        <v>2</v>
      </c>
      <c r="AK514">
        <v>0</v>
      </c>
      <c r="AL514">
        <v>2158336.0097573199</v>
      </c>
      <c r="AM514">
        <v>981968.81832278403</v>
      </c>
      <c r="AN514">
        <v>0</v>
      </c>
      <c r="AO514">
        <v>981968.81832278403</v>
      </c>
      <c r="AP514">
        <v>0</v>
      </c>
      <c r="AQ514">
        <v>0</v>
      </c>
      <c r="AR514">
        <v>0</v>
      </c>
      <c r="AS514">
        <v>0</v>
      </c>
      <c r="AT514">
        <v>0</v>
      </c>
      <c r="AU514">
        <v>0</v>
      </c>
      <c r="AV514">
        <v>0</v>
      </c>
      <c r="AW514">
        <v>0</v>
      </c>
      <c r="AX514">
        <v>0</v>
      </c>
      <c r="AY514">
        <v>0</v>
      </c>
      <c r="AZ514">
        <v>0</v>
      </c>
      <c r="BA514">
        <v>6475008.0292719603</v>
      </c>
      <c r="BB514">
        <v>0</v>
      </c>
      <c r="BC514">
        <v>7272555.4272470204</v>
      </c>
      <c r="BD514">
        <v>0</v>
      </c>
      <c r="BE514">
        <v>1818138.85681175</v>
      </c>
      <c r="BG514" t="s">
        <v>1532</v>
      </c>
      <c r="BH514" t="s">
        <v>66</v>
      </c>
      <c r="BN514" t="b">
        <v>1</v>
      </c>
      <c r="BS514">
        <v>487</v>
      </c>
      <c r="BT514">
        <v>0</v>
      </c>
      <c r="BU514" t="s">
        <v>67</v>
      </c>
      <c r="BV514">
        <v>2</v>
      </c>
      <c r="BW514">
        <v>0</v>
      </c>
      <c r="BX514">
        <v>1</v>
      </c>
      <c r="BY514">
        <v>273.18470000000002</v>
      </c>
      <c r="BZ514">
        <v>0</v>
      </c>
      <c r="CB514">
        <v>273.18470000000002</v>
      </c>
      <c r="CC514" t="s">
        <v>68</v>
      </c>
      <c r="CD514">
        <v>5.4189999999999996</v>
      </c>
      <c r="CE514">
        <v>5.4189999999999996</v>
      </c>
      <c r="CF514" t="b">
        <v>0</v>
      </c>
      <c r="CG514">
        <v>1</v>
      </c>
      <c r="CH514">
        <v>487</v>
      </c>
      <c r="CL514">
        <v>0</v>
      </c>
      <c r="CM514" s="1">
        <v>13747563.4565189</v>
      </c>
      <c r="CQ514">
        <v>0</v>
      </c>
      <c r="CR514" t="s">
        <v>59</v>
      </c>
    </row>
    <row r="515" spans="1:96" hidden="1" x14ac:dyDescent="0.55000000000000004">
      <c r="S515" t="s">
        <v>287</v>
      </c>
      <c r="T515" t="s">
        <v>1533</v>
      </c>
      <c r="U515" t="s">
        <v>62</v>
      </c>
      <c r="V515" t="s">
        <v>1534</v>
      </c>
      <c r="W515" t="s">
        <v>64</v>
      </c>
      <c r="X515">
        <v>0</v>
      </c>
      <c r="Y515">
        <v>0</v>
      </c>
      <c r="Z515">
        <v>0</v>
      </c>
      <c r="AB515">
        <v>0</v>
      </c>
      <c r="AC515">
        <v>1165</v>
      </c>
      <c r="AD515">
        <v>0</v>
      </c>
      <c r="AE515">
        <v>-1</v>
      </c>
      <c r="AI515" t="s">
        <v>59</v>
      </c>
      <c r="AJ515">
        <v>2</v>
      </c>
      <c r="AK515">
        <v>0</v>
      </c>
      <c r="AL515">
        <v>4560577.1221681302</v>
      </c>
      <c r="AM515">
        <v>3980329.4838946899</v>
      </c>
      <c r="AN515">
        <v>3027116.4112914498</v>
      </c>
      <c r="AO515">
        <v>3980329.4838946899</v>
      </c>
      <c r="AP515">
        <v>2060640.22316292</v>
      </c>
      <c r="AQ515" s="1">
        <v>10091840.855359299</v>
      </c>
      <c r="AR515">
        <v>0</v>
      </c>
      <c r="AS515">
        <v>0</v>
      </c>
      <c r="AT515">
        <v>8242560.8926517097</v>
      </c>
      <c r="AU515">
        <v>6665217.1178596802</v>
      </c>
      <c r="AV515">
        <v>7016514.2486447096</v>
      </c>
      <c r="AW515">
        <v>0</v>
      </c>
      <c r="AX515">
        <v>0</v>
      </c>
      <c r="AY515">
        <v>0</v>
      </c>
      <c r="AZ515" s="1">
        <v>12326890.340092801</v>
      </c>
      <c r="BA515">
        <v>0</v>
      </c>
      <c r="BB515">
        <v>1406463.1616094499</v>
      </c>
      <c r="BC515">
        <v>5327356.4973344896</v>
      </c>
      <c r="BD515">
        <v>4647769.6609734502</v>
      </c>
      <c r="BE515">
        <v>6936521.9231966604</v>
      </c>
      <c r="BG515" t="s">
        <v>1535</v>
      </c>
      <c r="BH515" t="s">
        <v>66</v>
      </c>
      <c r="BN515" t="b">
        <v>1</v>
      </c>
      <c r="BS515">
        <v>1165</v>
      </c>
      <c r="BT515">
        <v>0</v>
      </c>
      <c r="BU515" t="s">
        <v>67</v>
      </c>
      <c r="BV515">
        <v>8</v>
      </c>
      <c r="BW515">
        <v>0</v>
      </c>
      <c r="BX515">
        <v>1</v>
      </c>
      <c r="BY515">
        <v>639.40189999999996</v>
      </c>
      <c r="BZ515">
        <v>0</v>
      </c>
      <c r="CB515">
        <v>639.40189999999996</v>
      </c>
      <c r="CC515" t="s">
        <v>68</v>
      </c>
      <c r="CD515">
        <v>5.6647999999999996</v>
      </c>
      <c r="CE515">
        <v>5.6647999999999996</v>
      </c>
      <c r="CF515" t="b">
        <v>0</v>
      </c>
      <c r="CG515">
        <v>1</v>
      </c>
      <c r="CH515">
        <v>1165</v>
      </c>
      <c r="CL515">
        <v>0</v>
      </c>
      <c r="CM515" s="1">
        <v>55724612.774525598</v>
      </c>
      <c r="CQ515">
        <v>0</v>
      </c>
      <c r="CR515" t="s">
        <v>59</v>
      </c>
    </row>
    <row r="516" spans="1:96" hidden="1" x14ac:dyDescent="0.55000000000000004">
      <c r="S516" t="s">
        <v>79</v>
      </c>
      <c r="T516" t="s">
        <v>80</v>
      </c>
      <c r="U516" t="s">
        <v>62</v>
      </c>
      <c r="V516" t="s">
        <v>81</v>
      </c>
      <c r="W516" t="s">
        <v>64</v>
      </c>
      <c r="X516">
        <v>0</v>
      </c>
      <c r="Y516">
        <v>0</v>
      </c>
      <c r="Z516">
        <v>0</v>
      </c>
      <c r="AB516">
        <v>0</v>
      </c>
      <c r="AC516">
        <v>1363</v>
      </c>
      <c r="AD516">
        <v>0</v>
      </c>
      <c r="AE516">
        <v>-1</v>
      </c>
      <c r="AI516" t="s">
        <v>59</v>
      </c>
      <c r="AJ516">
        <v>2</v>
      </c>
      <c r="AK516">
        <v>0</v>
      </c>
      <c r="AL516">
        <v>0</v>
      </c>
      <c r="AM516">
        <v>459185.963535694</v>
      </c>
      <c r="AN516">
        <v>0</v>
      </c>
      <c r="AO516">
        <v>459185.963535694</v>
      </c>
      <c r="AP516">
        <v>0</v>
      </c>
      <c r="AQ516">
        <v>0</v>
      </c>
      <c r="AR516">
        <v>0</v>
      </c>
      <c r="AS516">
        <v>0</v>
      </c>
      <c r="AT516">
        <v>0</v>
      </c>
      <c r="AU516">
        <v>0</v>
      </c>
      <c r="AV516">
        <v>0</v>
      </c>
      <c r="AW516">
        <v>0</v>
      </c>
      <c r="AX516">
        <v>0</v>
      </c>
      <c r="AY516">
        <v>0</v>
      </c>
      <c r="AZ516">
        <v>6428603.4894997198</v>
      </c>
      <c r="BA516">
        <v>0</v>
      </c>
      <c r="BB516">
        <v>0</v>
      </c>
      <c r="BC516">
        <v>0</v>
      </c>
      <c r="BD516">
        <v>0</v>
      </c>
      <c r="BE516">
        <v>1607150.87237493</v>
      </c>
      <c r="BG516" t="s">
        <v>1536</v>
      </c>
      <c r="BH516" t="s">
        <v>66</v>
      </c>
      <c r="BN516" t="b">
        <v>1</v>
      </c>
      <c r="BS516">
        <v>1363</v>
      </c>
      <c r="BT516">
        <v>0</v>
      </c>
      <c r="BU516" t="s">
        <v>67</v>
      </c>
      <c r="BV516">
        <v>1</v>
      </c>
      <c r="BW516">
        <v>0</v>
      </c>
      <c r="BX516">
        <v>1</v>
      </c>
      <c r="BY516">
        <v>439.2457</v>
      </c>
      <c r="BZ516">
        <v>0</v>
      </c>
      <c r="CB516">
        <v>439.2457</v>
      </c>
      <c r="CC516" t="s">
        <v>68</v>
      </c>
      <c r="CD516">
        <v>3.8498000000000001</v>
      </c>
      <c r="CE516">
        <v>3.8498000000000001</v>
      </c>
      <c r="CF516" t="b">
        <v>0</v>
      </c>
      <c r="CG516">
        <v>1</v>
      </c>
      <c r="CH516">
        <v>1363</v>
      </c>
      <c r="CL516">
        <v>0</v>
      </c>
      <c r="CM516">
        <v>6428603.4894997198</v>
      </c>
      <c r="CQ516">
        <v>0</v>
      </c>
      <c r="CR516" t="s">
        <v>59</v>
      </c>
    </row>
    <row r="517" spans="1:96" hidden="1" x14ac:dyDescent="0.55000000000000004">
      <c r="S517" t="s">
        <v>69</v>
      </c>
      <c r="T517" t="s">
        <v>150</v>
      </c>
      <c r="U517" t="s">
        <v>62</v>
      </c>
      <c r="V517" t="s">
        <v>151</v>
      </c>
      <c r="W517" t="s">
        <v>64</v>
      </c>
      <c r="X517">
        <v>1.93333333333333</v>
      </c>
      <c r="Y517">
        <v>0.19047619047618999</v>
      </c>
      <c r="Z517">
        <v>0</v>
      </c>
      <c r="AB517">
        <v>0.51724137931034397</v>
      </c>
      <c r="AC517">
        <v>1793</v>
      </c>
      <c r="AD517">
        <v>0.66666666666666596</v>
      </c>
      <c r="AE517">
        <v>12</v>
      </c>
      <c r="AI517" t="s">
        <v>59</v>
      </c>
      <c r="AJ517">
        <v>4</v>
      </c>
      <c r="AK517">
        <v>3</v>
      </c>
      <c r="AL517">
        <v>503933.27892256097</v>
      </c>
      <c r="AM517">
        <v>107985.702626263</v>
      </c>
      <c r="AN517">
        <v>0</v>
      </c>
      <c r="AO517">
        <v>107985.702626263</v>
      </c>
      <c r="AP517">
        <v>0</v>
      </c>
      <c r="AQ517">
        <v>0</v>
      </c>
      <c r="AR517">
        <v>0</v>
      </c>
      <c r="AS517">
        <v>0</v>
      </c>
      <c r="AT517">
        <v>0</v>
      </c>
      <c r="AU517">
        <v>0</v>
      </c>
      <c r="AV517">
        <v>1511799.83676768</v>
      </c>
      <c r="AW517">
        <v>0</v>
      </c>
      <c r="AX517">
        <v>0</v>
      </c>
      <c r="AY517">
        <v>0</v>
      </c>
      <c r="AZ517">
        <v>0</v>
      </c>
      <c r="BA517">
        <v>0</v>
      </c>
      <c r="BB517">
        <v>0</v>
      </c>
      <c r="BC517">
        <v>0</v>
      </c>
      <c r="BD517">
        <v>0</v>
      </c>
      <c r="BE517">
        <v>0</v>
      </c>
      <c r="BG517" t="s">
        <v>1537</v>
      </c>
      <c r="BH517" t="s">
        <v>731</v>
      </c>
      <c r="BN517" t="b">
        <v>0</v>
      </c>
      <c r="BS517">
        <v>1793</v>
      </c>
      <c r="BT517">
        <v>5.25</v>
      </c>
      <c r="BU517" t="s">
        <v>67</v>
      </c>
      <c r="BV517">
        <v>1</v>
      </c>
      <c r="BW517">
        <v>0</v>
      </c>
      <c r="BX517">
        <v>4</v>
      </c>
      <c r="BY517">
        <v>183.11680000000001</v>
      </c>
      <c r="BZ517">
        <v>0</v>
      </c>
      <c r="CB517">
        <v>183.11680000000001</v>
      </c>
      <c r="CC517">
        <v>0.88333333333333297</v>
      </c>
      <c r="CD517">
        <v>4.0544000000000002</v>
      </c>
      <c r="CE517">
        <v>4.0544000000000002</v>
      </c>
      <c r="CF517" t="b">
        <v>0</v>
      </c>
      <c r="CG517">
        <v>0</v>
      </c>
      <c r="CH517">
        <v>1793</v>
      </c>
      <c r="CL517">
        <v>208</v>
      </c>
      <c r="CM517">
        <v>1511799.83676768</v>
      </c>
      <c r="CQ517">
        <v>0.4375</v>
      </c>
      <c r="CR517" t="s">
        <v>59</v>
      </c>
    </row>
    <row r="518" spans="1:96" hidden="1" x14ac:dyDescent="0.55000000000000004">
      <c r="S518" t="s">
        <v>208</v>
      </c>
      <c r="T518" t="s">
        <v>1538</v>
      </c>
      <c r="U518" t="s">
        <v>62</v>
      </c>
      <c r="V518" t="s">
        <v>1539</v>
      </c>
      <c r="W518" t="s">
        <v>64</v>
      </c>
      <c r="X518">
        <v>1</v>
      </c>
      <c r="Y518">
        <v>0.66666666666666596</v>
      </c>
      <c r="Z518">
        <v>0</v>
      </c>
      <c r="AB518">
        <v>1</v>
      </c>
      <c r="AC518">
        <v>929</v>
      </c>
      <c r="AD518">
        <v>0.33333333333333298</v>
      </c>
      <c r="AE518">
        <v>36</v>
      </c>
      <c r="AI518" t="s">
        <v>59</v>
      </c>
      <c r="AJ518">
        <v>3</v>
      </c>
      <c r="AK518">
        <v>1</v>
      </c>
      <c r="AL518">
        <v>0</v>
      </c>
      <c r="AM518">
        <v>1502217.30407746</v>
      </c>
      <c r="AN518">
        <v>0</v>
      </c>
      <c r="AO518">
        <v>1502217.30407746</v>
      </c>
      <c r="AP518">
        <v>674147.18496731203</v>
      </c>
      <c r="AQ518" s="1">
        <v>11854554.9019929</v>
      </c>
      <c r="AR518">
        <v>0</v>
      </c>
      <c r="AS518">
        <v>3130647.7591234501</v>
      </c>
      <c r="AT518">
        <v>0</v>
      </c>
      <c r="AU518">
        <v>0</v>
      </c>
      <c r="AV518">
        <v>0</v>
      </c>
      <c r="AW518">
        <v>0</v>
      </c>
      <c r="AX518">
        <v>2696588.7398692402</v>
      </c>
      <c r="AY518">
        <v>0</v>
      </c>
      <c r="AZ518">
        <v>3349250.8560988102</v>
      </c>
      <c r="BA518">
        <v>0</v>
      </c>
      <c r="BB518">
        <v>0</v>
      </c>
      <c r="BC518">
        <v>0</v>
      </c>
      <c r="BD518">
        <v>0</v>
      </c>
      <c r="BE518">
        <v>4583613.3793037999</v>
      </c>
      <c r="BG518" t="s">
        <v>1540</v>
      </c>
      <c r="BH518" t="s">
        <v>346</v>
      </c>
      <c r="BN518" t="b">
        <v>0</v>
      </c>
      <c r="BS518">
        <v>929</v>
      </c>
      <c r="BT518">
        <v>1.6666666666666601</v>
      </c>
      <c r="BU518" t="s">
        <v>67</v>
      </c>
      <c r="BV518">
        <v>4</v>
      </c>
      <c r="BW518">
        <v>0</v>
      </c>
      <c r="BX518">
        <v>3</v>
      </c>
      <c r="BY518">
        <v>241.99969999999999</v>
      </c>
      <c r="BZ518">
        <v>0</v>
      </c>
      <c r="CB518">
        <v>241.99969999999999</v>
      </c>
      <c r="CC518">
        <v>1</v>
      </c>
      <c r="CD518">
        <v>0.33200000000000002</v>
      </c>
      <c r="CE518">
        <v>0.33200000000000002</v>
      </c>
      <c r="CF518" t="b">
        <v>0</v>
      </c>
      <c r="CG518">
        <v>0</v>
      </c>
      <c r="CH518">
        <v>929</v>
      </c>
      <c r="CL518">
        <v>4</v>
      </c>
      <c r="CM518" s="1">
        <v>21031042.257084399</v>
      </c>
      <c r="CQ518">
        <v>0.66666666666666596</v>
      </c>
      <c r="CR518" t="s">
        <v>59</v>
      </c>
    </row>
    <row r="519" spans="1:96" hidden="1" x14ac:dyDescent="0.55000000000000004">
      <c r="S519" t="s">
        <v>69</v>
      </c>
      <c r="T519" t="s">
        <v>150</v>
      </c>
      <c r="U519" t="s">
        <v>62</v>
      </c>
      <c r="V519" t="s">
        <v>151</v>
      </c>
      <c r="W519" t="s">
        <v>64</v>
      </c>
      <c r="X519">
        <v>0</v>
      </c>
      <c r="Y519">
        <v>0</v>
      </c>
      <c r="Z519">
        <v>0</v>
      </c>
      <c r="AB519">
        <v>0</v>
      </c>
      <c r="AC519">
        <v>1789</v>
      </c>
      <c r="AD519">
        <v>0</v>
      </c>
      <c r="AE519">
        <v>-1</v>
      </c>
      <c r="AI519" t="s">
        <v>59</v>
      </c>
      <c r="AJ519">
        <v>2</v>
      </c>
      <c r="AK519">
        <v>0</v>
      </c>
      <c r="AL519">
        <v>2327636.8425602498</v>
      </c>
      <c r="AM519">
        <v>498779.32340576698</v>
      </c>
      <c r="AN519">
        <v>0</v>
      </c>
      <c r="AO519">
        <v>498779.32340576698</v>
      </c>
      <c r="AP519">
        <v>0</v>
      </c>
      <c r="AQ519">
        <v>0</v>
      </c>
      <c r="AR519">
        <v>0</v>
      </c>
      <c r="AS519">
        <v>0</v>
      </c>
      <c r="AT519">
        <v>0</v>
      </c>
      <c r="AU519">
        <v>0</v>
      </c>
      <c r="AV519">
        <v>6982910.52768075</v>
      </c>
      <c r="AW519">
        <v>0</v>
      </c>
      <c r="AX519">
        <v>0</v>
      </c>
      <c r="AY519">
        <v>0</v>
      </c>
      <c r="AZ519">
        <v>0</v>
      </c>
      <c r="BA519">
        <v>0</v>
      </c>
      <c r="BB519">
        <v>0</v>
      </c>
      <c r="BC519">
        <v>0</v>
      </c>
      <c r="BD519">
        <v>0</v>
      </c>
      <c r="BE519">
        <v>0</v>
      </c>
      <c r="BG519" t="s">
        <v>1541</v>
      </c>
      <c r="BH519" t="s">
        <v>66</v>
      </c>
      <c r="BN519" t="b">
        <v>1</v>
      </c>
      <c r="BS519">
        <v>1789</v>
      </c>
      <c r="BT519">
        <v>0</v>
      </c>
      <c r="BU519" t="s">
        <v>67</v>
      </c>
      <c r="BV519">
        <v>1</v>
      </c>
      <c r="BW519">
        <v>0</v>
      </c>
      <c r="BX519">
        <v>1</v>
      </c>
      <c r="BY519">
        <v>296.06560000000002</v>
      </c>
      <c r="BZ519">
        <v>0</v>
      </c>
      <c r="CB519">
        <v>296.06560000000002</v>
      </c>
      <c r="CC519" t="s">
        <v>68</v>
      </c>
      <c r="CD519">
        <v>0.3745</v>
      </c>
      <c r="CE519">
        <v>0.3745</v>
      </c>
      <c r="CF519" t="b">
        <v>0</v>
      </c>
      <c r="CG519">
        <v>1</v>
      </c>
      <c r="CH519">
        <v>1789</v>
      </c>
      <c r="CL519">
        <v>0</v>
      </c>
      <c r="CM519">
        <v>6982910.52768075</v>
      </c>
      <c r="CQ519">
        <v>0</v>
      </c>
      <c r="CR519" t="s">
        <v>59</v>
      </c>
    </row>
    <row r="520" spans="1:96" hidden="1" x14ac:dyDescent="0.55000000000000004">
      <c r="S520" t="s">
        <v>74</v>
      </c>
      <c r="T520" t="s">
        <v>91</v>
      </c>
      <c r="U520" t="s">
        <v>62</v>
      </c>
      <c r="V520" t="s">
        <v>92</v>
      </c>
      <c r="W520" t="s">
        <v>64</v>
      </c>
      <c r="X520">
        <v>4.5208333333333304</v>
      </c>
      <c r="Y520">
        <v>5.3545101254208E-2</v>
      </c>
      <c r="Z520">
        <v>0</v>
      </c>
      <c r="AB520">
        <v>0.221198156682027</v>
      </c>
      <c r="AC520">
        <v>418</v>
      </c>
      <c r="AD520">
        <v>0.30555555555555503</v>
      </c>
      <c r="AE520">
        <v>4</v>
      </c>
      <c r="AI520" t="s">
        <v>59</v>
      </c>
      <c r="AJ520">
        <v>9</v>
      </c>
      <c r="AK520">
        <v>13</v>
      </c>
      <c r="AL520">
        <v>6227558.9563363697</v>
      </c>
      <c r="AM520">
        <v>6638909.7770994101</v>
      </c>
      <c r="AN520">
        <v>0</v>
      </c>
      <c r="AO520">
        <v>6638909.7770994101</v>
      </c>
      <c r="AP520">
        <v>0</v>
      </c>
      <c r="AQ520">
        <v>0</v>
      </c>
      <c r="AR520">
        <v>0</v>
      </c>
      <c r="AS520">
        <v>0</v>
      </c>
      <c r="AT520">
        <v>0</v>
      </c>
      <c r="AU520">
        <v>0</v>
      </c>
      <c r="AV520">
        <v>0</v>
      </c>
      <c r="AW520">
        <v>0</v>
      </c>
      <c r="AX520">
        <v>0</v>
      </c>
      <c r="AY520">
        <v>0</v>
      </c>
      <c r="AZ520">
        <v>0</v>
      </c>
      <c r="BA520" s="1">
        <v>18682676.8690091</v>
      </c>
      <c r="BB520">
        <v>0</v>
      </c>
      <c r="BC520" s="1">
        <v>74262060.010382697</v>
      </c>
      <c r="BD520">
        <v>0</v>
      </c>
      <c r="BE520" s="1">
        <v>18565515.0025956</v>
      </c>
      <c r="BG520" t="s">
        <v>1542</v>
      </c>
      <c r="BH520" t="s">
        <v>196</v>
      </c>
      <c r="BN520" t="b">
        <v>0</v>
      </c>
      <c r="BS520">
        <v>418</v>
      </c>
      <c r="BT520">
        <v>7.55555555555555</v>
      </c>
      <c r="BU520" t="s">
        <v>67</v>
      </c>
      <c r="BV520">
        <v>2</v>
      </c>
      <c r="BW520">
        <v>0</v>
      </c>
      <c r="BX520">
        <v>9</v>
      </c>
      <c r="BY520">
        <v>409.27350000000001</v>
      </c>
      <c r="BZ520">
        <v>0</v>
      </c>
      <c r="CB520">
        <v>409.27350000000001</v>
      </c>
      <c r="CC520">
        <v>0.64791666666666603</v>
      </c>
      <c r="CD520">
        <v>5.0183</v>
      </c>
      <c r="CE520">
        <v>5.0183</v>
      </c>
      <c r="CF520" t="b">
        <v>0</v>
      </c>
      <c r="CG520">
        <v>0</v>
      </c>
      <c r="CH520">
        <v>418</v>
      </c>
      <c r="CL520">
        <v>2916</v>
      </c>
      <c r="CM520" s="1">
        <v>92944736.879391804</v>
      </c>
      <c r="CQ520">
        <v>0.26587301587301498</v>
      </c>
      <c r="CR520" t="s">
        <v>59</v>
      </c>
    </row>
    <row r="521" spans="1:96" hidden="1" x14ac:dyDescent="0.55000000000000004">
      <c r="S521" t="s">
        <v>69</v>
      </c>
      <c r="T521" t="s">
        <v>70</v>
      </c>
      <c r="U521" t="s">
        <v>62</v>
      </c>
      <c r="V521" t="s">
        <v>71</v>
      </c>
      <c r="W521" t="s">
        <v>64</v>
      </c>
      <c r="X521">
        <v>0</v>
      </c>
      <c r="Y521">
        <v>0</v>
      </c>
      <c r="Z521">
        <v>0</v>
      </c>
      <c r="AB521">
        <v>0</v>
      </c>
      <c r="AC521">
        <v>511</v>
      </c>
      <c r="AD521">
        <v>0</v>
      </c>
      <c r="AE521">
        <v>-1</v>
      </c>
      <c r="AI521" t="s">
        <v>59</v>
      </c>
      <c r="AJ521">
        <v>2</v>
      </c>
      <c r="AK521">
        <v>0</v>
      </c>
      <c r="AL521">
        <v>2180687.5013716901</v>
      </c>
      <c r="AM521">
        <v>467290.178865364</v>
      </c>
      <c r="AN521">
        <v>0</v>
      </c>
      <c r="AO521">
        <v>467290.178865364</v>
      </c>
      <c r="AP521">
        <v>0</v>
      </c>
      <c r="AQ521">
        <v>0</v>
      </c>
      <c r="AR521">
        <v>0</v>
      </c>
      <c r="AS521">
        <v>0</v>
      </c>
      <c r="AT521">
        <v>0</v>
      </c>
      <c r="AU521">
        <v>0</v>
      </c>
      <c r="AV521">
        <v>0</v>
      </c>
      <c r="AW521">
        <v>0</v>
      </c>
      <c r="AX521">
        <v>0</v>
      </c>
      <c r="AY521">
        <v>0</v>
      </c>
      <c r="AZ521">
        <v>0</v>
      </c>
      <c r="BA521">
        <v>6542062.5041150898</v>
      </c>
      <c r="BB521">
        <v>0</v>
      </c>
      <c r="BC521">
        <v>0</v>
      </c>
      <c r="BD521">
        <v>0</v>
      </c>
      <c r="BE521">
        <v>0</v>
      </c>
      <c r="BG521" t="s">
        <v>1543</v>
      </c>
      <c r="BH521" t="s">
        <v>66</v>
      </c>
      <c r="BN521" t="b">
        <v>1</v>
      </c>
      <c r="BS521">
        <v>511</v>
      </c>
      <c r="BT521">
        <v>0</v>
      </c>
      <c r="BU521" t="s">
        <v>67</v>
      </c>
      <c r="BV521">
        <v>1</v>
      </c>
      <c r="BW521">
        <v>0</v>
      </c>
      <c r="BX521">
        <v>1</v>
      </c>
      <c r="BY521">
        <v>290.84730000000002</v>
      </c>
      <c r="BZ521">
        <v>0</v>
      </c>
      <c r="CB521">
        <v>290.84730000000002</v>
      </c>
      <c r="CC521" t="s">
        <v>68</v>
      </c>
      <c r="CD521">
        <v>0.37309999999999999</v>
      </c>
      <c r="CE521">
        <v>0.37309999999999999</v>
      </c>
      <c r="CF521" t="b">
        <v>0</v>
      </c>
      <c r="CG521">
        <v>1</v>
      </c>
      <c r="CH521">
        <v>511</v>
      </c>
      <c r="CL521">
        <v>0</v>
      </c>
      <c r="CM521">
        <v>6542062.5041150898</v>
      </c>
      <c r="CQ521">
        <v>0</v>
      </c>
      <c r="CR521" t="s">
        <v>59</v>
      </c>
    </row>
    <row r="522" spans="1:96" hidden="1" x14ac:dyDescent="0.55000000000000004">
      <c r="S522" t="s">
        <v>79</v>
      </c>
      <c r="T522" t="s">
        <v>200</v>
      </c>
      <c r="U522" t="s">
        <v>62</v>
      </c>
      <c r="V522" t="s">
        <v>201</v>
      </c>
      <c r="W522" t="s">
        <v>64</v>
      </c>
      <c r="X522">
        <v>0</v>
      </c>
      <c r="Y522">
        <v>0</v>
      </c>
      <c r="Z522">
        <v>0</v>
      </c>
      <c r="AB522">
        <v>0</v>
      </c>
      <c r="AC522">
        <v>1619</v>
      </c>
      <c r="AD522">
        <v>0</v>
      </c>
      <c r="AE522">
        <v>-1</v>
      </c>
      <c r="AI522" t="s">
        <v>59</v>
      </c>
      <c r="AJ522">
        <v>2</v>
      </c>
      <c r="AK522">
        <v>0</v>
      </c>
      <c r="AL522">
        <v>0</v>
      </c>
      <c r="AM522">
        <v>259982.75339324301</v>
      </c>
      <c r="AN522">
        <v>0</v>
      </c>
      <c r="AO522">
        <v>259982.75339324301</v>
      </c>
      <c r="AP522">
        <v>0</v>
      </c>
      <c r="AQ522">
        <v>3639758.5475054001</v>
      </c>
      <c r="AR522">
        <v>0</v>
      </c>
      <c r="AS522">
        <v>0</v>
      </c>
      <c r="AT522">
        <v>0</v>
      </c>
      <c r="AU522">
        <v>0</v>
      </c>
      <c r="AV522">
        <v>0</v>
      </c>
      <c r="AW522">
        <v>0</v>
      </c>
      <c r="AX522">
        <v>0</v>
      </c>
      <c r="AY522">
        <v>0</v>
      </c>
      <c r="AZ522">
        <v>0</v>
      </c>
      <c r="BA522">
        <v>0</v>
      </c>
      <c r="BB522">
        <v>0</v>
      </c>
      <c r="BC522">
        <v>0</v>
      </c>
      <c r="BD522">
        <v>0</v>
      </c>
      <c r="BE522">
        <v>909939.63687635097</v>
      </c>
      <c r="BG522" t="s">
        <v>1544</v>
      </c>
      <c r="BH522" t="s">
        <v>66</v>
      </c>
      <c r="BN522" t="b">
        <v>1</v>
      </c>
      <c r="BS522">
        <v>1619</v>
      </c>
      <c r="BT522">
        <v>0</v>
      </c>
      <c r="BU522" t="s">
        <v>67</v>
      </c>
      <c r="BV522">
        <v>1</v>
      </c>
      <c r="BW522">
        <v>0</v>
      </c>
      <c r="BX522">
        <v>1</v>
      </c>
      <c r="BY522">
        <v>513.35770000000002</v>
      </c>
      <c r="BZ522">
        <v>0</v>
      </c>
      <c r="CB522">
        <v>513.35770000000002</v>
      </c>
      <c r="CC522" t="s">
        <v>68</v>
      </c>
      <c r="CD522">
        <v>4.7023999999999999</v>
      </c>
      <c r="CE522">
        <v>4.7023999999999999</v>
      </c>
      <c r="CF522" t="b">
        <v>0</v>
      </c>
      <c r="CG522">
        <v>1</v>
      </c>
      <c r="CH522">
        <v>1619</v>
      </c>
      <c r="CL522">
        <v>0</v>
      </c>
      <c r="CM522">
        <v>3639758.5475054001</v>
      </c>
      <c r="CQ522">
        <v>0</v>
      </c>
      <c r="CR522" t="s">
        <v>59</v>
      </c>
    </row>
    <row r="523" spans="1:96" hidden="1" x14ac:dyDescent="0.55000000000000004">
      <c r="S523" t="s">
        <v>79</v>
      </c>
      <c r="T523" t="s">
        <v>219</v>
      </c>
      <c r="U523" t="s">
        <v>62</v>
      </c>
      <c r="V523" t="s">
        <v>220</v>
      </c>
      <c r="W523" t="s">
        <v>64</v>
      </c>
      <c r="X523">
        <v>0</v>
      </c>
      <c r="Y523">
        <v>0</v>
      </c>
      <c r="Z523">
        <v>0</v>
      </c>
      <c r="AB523">
        <v>0</v>
      </c>
      <c r="AC523">
        <v>1049</v>
      </c>
      <c r="AD523">
        <v>0</v>
      </c>
      <c r="AE523">
        <v>-1</v>
      </c>
      <c r="AI523" t="s">
        <v>59</v>
      </c>
      <c r="AJ523">
        <v>2</v>
      </c>
      <c r="AK523">
        <v>0</v>
      </c>
      <c r="AL523">
        <v>0</v>
      </c>
      <c r="AM523">
        <v>160022.509509228</v>
      </c>
      <c r="AN523">
        <v>0</v>
      </c>
      <c r="AO523">
        <v>160022.509509228</v>
      </c>
      <c r="AP523">
        <v>0</v>
      </c>
      <c r="AQ523">
        <v>0</v>
      </c>
      <c r="AR523">
        <v>0</v>
      </c>
      <c r="AS523">
        <v>2240315.1331291902</v>
      </c>
      <c r="AT523">
        <v>0</v>
      </c>
      <c r="AU523">
        <v>0</v>
      </c>
      <c r="AV523">
        <v>0</v>
      </c>
      <c r="AW523">
        <v>0</v>
      </c>
      <c r="AX523">
        <v>0</v>
      </c>
      <c r="AY523">
        <v>0</v>
      </c>
      <c r="AZ523">
        <v>0</v>
      </c>
      <c r="BA523">
        <v>0</v>
      </c>
      <c r="BB523">
        <v>0</v>
      </c>
      <c r="BC523">
        <v>0</v>
      </c>
      <c r="BD523">
        <v>0</v>
      </c>
      <c r="BE523">
        <v>560078.78328229801</v>
      </c>
      <c r="BG523" t="s">
        <v>1545</v>
      </c>
      <c r="BH523" t="s">
        <v>66</v>
      </c>
      <c r="BN523" t="b">
        <v>1</v>
      </c>
      <c r="BS523">
        <v>1049</v>
      </c>
      <c r="BT523">
        <v>0</v>
      </c>
      <c r="BU523" t="s">
        <v>67</v>
      </c>
      <c r="BV523">
        <v>1</v>
      </c>
      <c r="BW523">
        <v>0</v>
      </c>
      <c r="BX523">
        <v>1</v>
      </c>
      <c r="BY523">
        <v>464.33730000000003</v>
      </c>
      <c r="BZ523">
        <v>0</v>
      </c>
      <c r="CB523">
        <v>464.33730000000003</v>
      </c>
      <c r="CC523" t="s">
        <v>68</v>
      </c>
      <c r="CD523">
        <v>3.1353</v>
      </c>
      <c r="CE523">
        <v>3.1353</v>
      </c>
      <c r="CF523" t="b">
        <v>0</v>
      </c>
      <c r="CG523">
        <v>1</v>
      </c>
      <c r="CH523">
        <v>1049</v>
      </c>
      <c r="CL523">
        <v>0</v>
      </c>
      <c r="CM523">
        <v>2240315.1331291902</v>
      </c>
      <c r="CQ523">
        <v>0</v>
      </c>
      <c r="CR523" t="s">
        <v>59</v>
      </c>
    </row>
    <row r="524" spans="1:96" hidden="1" x14ac:dyDescent="0.55000000000000004">
      <c r="S524" t="s">
        <v>165</v>
      </c>
      <c r="T524" t="s">
        <v>1546</v>
      </c>
      <c r="U524" t="s">
        <v>62</v>
      </c>
      <c r="V524" t="s">
        <v>1547</v>
      </c>
      <c r="W524" t="s">
        <v>64</v>
      </c>
      <c r="X524">
        <v>1.9090909090909001</v>
      </c>
      <c r="Y524">
        <v>0</v>
      </c>
      <c r="Z524">
        <v>0</v>
      </c>
      <c r="AB524">
        <v>0.52380952380952295</v>
      </c>
      <c r="AC524">
        <v>477</v>
      </c>
      <c r="AD524">
        <v>1</v>
      </c>
      <c r="AE524">
        <v>96</v>
      </c>
      <c r="AI524" t="s">
        <v>59</v>
      </c>
      <c r="AJ524">
        <v>2</v>
      </c>
      <c r="AK524">
        <v>3</v>
      </c>
      <c r="AL524">
        <v>2332052.2056744699</v>
      </c>
      <c r="AM524">
        <v>881438.51912363805</v>
      </c>
      <c r="AN524">
        <v>0</v>
      </c>
      <c r="AO524">
        <v>881438.51912363805</v>
      </c>
      <c r="AP524">
        <v>663601.63494852302</v>
      </c>
      <c r="AQ524">
        <v>1362540.71508597</v>
      </c>
      <c r="AR524">
        <v>0</v>
      </c>
      <c r="AS524">
        <v>0</v>
      </c>
      <c r="AT524">
        <v>2654406.5397940902</v>
      </c>
      <c r="AU524">
        <v>1000258.82812365</v>
      </c>
      <c r="AV524">
        <v>4978664.69262389</v>
      </c>
      <c r="AW524">
        <v>0</v>
      </c>
      <c r="AX524">
        <v>0</v>
      </c>
      <c r="AY524">
        <v>0</v>
      </c>
      <c r="AZ524">
        <v>1327035.3958274301</v>
      </c>
      <c r="BA524">
        <v>1017233.09627587</v>
      </c>
      <c r="BB524">
        <v>0</v>
      </c>
      <c r="BC524">
        <v>0</v>
      </c>
      <c r="BD524">
        <v>0</v>
      </c>
      <c r="BE524">
        <v>672394.027728352</v>
      </c>
      <c r="BG524" t="s">
        <v>1548</v>
      </c>
      <c r="BH524" t="s">
        <v>538</v>
      </c>
      <c r="BN524" t="b">
        <v>0</v>
      </c>
      <c r="BS524">
        <v>477</v>
      </c>
      <c r="BT524">
        <v>7.5</v>
      </c>
      <c r="BU524" t="s">
        <v>67</v>
      </c>
      <c r="BV524">
        <v>6</v>
      </c>
      <c r="BW524">
        <v>0</v>
      </c>
      <c r="BX524">
        <v>2</v>
      </c>
      <c r="BY524">
        <v>583.41470000000004</v>
      </c>
      <c r="BZ524">
        <v>0</v>
      </c>
      <c r="CB524">
        <v>583.41470000000004</v>
      </c>
      <c r="CC524">
        <v>0.90909090909090895</v>
      </c>
      <c r="CD524">
        <v>6.0385</v>
      </c>
      <c r="CE524">
        <v>6.0385</v>
      </c>
      <c r="CF524" t="b">
        <v>0</v>
      </c>
      <c r="CG524">
        <v>0</v>
      </c>
      <c r="CH524">
        <v>477</v>
      </c>
      <c r="CL524">
        <v>0</v>
      </c>
      <c r="CM524" s="1">
        <v>12340139.267730899</v>
      </c>
      <c r="CQ524">
        <v>0.75</v>
      </c>
      <c r="CR524" t="s">
        <v>59</v>
      </c>
    </row>
    <row r="525" spans="1:96" hidden="1" x14ac:dyDescent="0.55000000000000004">
      <c r="S525" t="s">
        <v>79</v>
      </c>
      <c r="T525" t="s">
        <v>561</v>
      </c>
      <c r="U525" t="s">
        <v>62</v>
      </c>
      <c r="V525" t="s">
        <v>562</v>
      </c>
      <c r="W525" t="s">
        <v>64</v>
      </c>
      <c r="X525">
        <v>0</v>
      </c>
      <c r="Y525">
        <v>0</v>
      </c>
      <c r="Z525">
        <v>0</v>
      </c>
      <c r="AB525">
        <v>0</v>
      </c>
      <c r="AC525">
        <v>1055</v>
      </c>
      <c r="AD525">
        <v>0</v>
      </c>
      <c r="AE525">
        <v>-1</v>
      </c>
      <c r="AI525" t="s">
        <v>59</v>
      </c>
      <c r="AJ525">
        <v>2</v>
      </c>
      <c r="AK525">
        <v>0</v>
      </c>
      <c r="AL525">
        <v>0</v>
      </c>
      <c r="AM525">
        <v>1521874.37784756</v>
      </c>
      <c r="AN525">
        <v>0</v>
      </c>
      <c r="AO525">
        <v>1521874.37784756</v>
      </c>
      <c r="AP525">
        <v>0</v>
      </c>
      <c r="AQ525">
        <v>0</v>
      </c>
      <c r="AR525">
        <v>0</v>
      </c>
      <c r="AS525">
        <v>1427055.2507380799</v>
      </c>
      <c r="AT525">
        <v>0</v>
      </c>
      <c r="AU525">
        <v>0</v>
      </c>
      <c r="AV525">
        <v>0</v>
      </c>
      <c r="AW525">
        <v>0</v>
      </c>
      <c r="AX525">
        <v>0</v>
      </c>
      <c r="AY525">
        <v>0</v>
      </c>
      <c r="AZ525">
        <v>1353408.06583574</v>
      </c>
      <c r="BA525">
        <v>0</v>
      </c>
      <c r="BB525">
        <v>0</v>
      </c>
      <c r="BC525" s="1">
        <v>18525777.973292101</v>
      </c>
      <c r="BD525">
        <v>0</v>
      </c>
      <c r="BE525">
        <v>5326560.3224664899</v>
      </c>
      <c r="BG525" t="s">
        <v>1549</v>
      </c>
      <c r="BH525" t="s">
        <v>66</v>
      </c>
      <c r="BN525" t="b">
        <v>1</v>
      </c>
      <c r="BS525">
        <v>1055</v>
      </c>
      <c r="BT525">
        <v>0</v>
      </c>
      <c r="BU525" t="s">
        <v>67</v>
      </c>
      <c r="BV525">
        <v>3</v>
      </c>
      <c r="BW525">
        <v>0</v>
      </c>
      <c r="BX525">
        <v>1</v>
      </c>
      <c r="BY525">
        <v>429.29739999999998</v>
      </c>
      <c r="BZ525">
        <v>0</v>
      </c>
      <c r="CB525">
        <v>429.29739999999998</v>
      </c>
      <c r="CC525" t="s">
        <v>68</v>
      </c>
      <c r="CD525">
        <v>5.0166000000000004</v>
      </c>
      <c r="CE525">
        <v>5.0166000000000004</v>
      </c>
      <c r="CF525" t="b">
        <v>0</v>
      </c>
      <c r="CG525">
        <v>1</v>
      </c>
      <c r="CH525">
        <v>1055</v>
      </c>
      <c r="CL525">
        <v>0</v>
      </c>
      <c r="CM525" s="1">
        <v>21306241.2898659</v>
      </c>
      <c r="CQ525">
        <v>0</v>
      </c>
      <c r="CR525" t="s">
        <v>59</v>
      </c>
    </row>
    <row r="526" spans="1:96" hidden="1" x14ac:dyDescent="0.55000000000000004">
      <c r="S526" t="s">
        <v>313</v>
      </c>
      <c r="T526" t="s">
        <v>1550</v>
      </c>
      <c r="U526" t="s">
        <v>62</v>
      </c>
      <c r="V526" t="s">
        <v>1551</v>
      </c>
      <c r="W526" t="s">
        <v>64</v>
      </c>
      <c r="X526">
        <v>0</v>
      </c>
      <c r="Y526">
        <v>0</v>
      </c>
      <c r="Z526">
        <v>0</v>
      </c>
      <c r="AB526">
        <v>0</v>
      </c>
      <c r="AC526">
        <v>215</v>
      </c>
      <c r="AD526">
        <v>0</v>
      </c>
      <c r="AE526">
        <v>-1</v>
      </c>
      <c r="AI526" t="s">
        <v>59</v>
      </c>
      <c r="AJ526">
        <v>2</v>
      </c>
      <c r="AK526">
        <v>0</v>
      </c>
      <c r="AL526">
        <v>0</v>
      </c>
      <c r="AM526">
        <v>1868337.8392969</v>
      </c>
      <c r="AN526">
        <v>5892521.5270445701</v>
      </c>
      <c r="AO526">
        <v>1868337.8392969</v>
      </c>
      <c r="AP526">
        <v>2375455.1132008098</v>
      </c>
      <c r="AQ526">
        <v>0</v>
      </c>
      <c r="AR526">
        <v>0</v>
      </c>
      <c r="AS526">
        <v>0</v>
      </c>
      <c r="AT526">
        <v>5404228.5341632301</v>
      </c>
      <c r="AU526">
        <v>0</v>
      </c>
      <c r="AV526">
        <v>0</v>
      </c>
      <c r="AW526">
        <v>0</v>
      </c>
      <c r="AX526">
        <v>0</v>
      </c>
      <c r="AY526">
        <v>4097591.9186399998</v>
      </c>
      <c r="AZ526">
        <v>0</v>
      </c>
      <c r="BA526">
        <v>0</v>
      </c>
      <c r="BB526">
        <v>7387611.8818342704</v>
      </c>
      <c r="BC526">
        <v>4869866.2432642197</v>
      </c>
      <c r="BD526">
        <v>4397431.1722548697</v>
      </c>
      <c r="BE526">
        <v>1217466.56081605</v>
      </c>
      <c r="BG526" t="s">
        <v>1552</v>
      </c>
      <c r="BH526" t="s">
        <v>66</v>
      </c>
      <c r="BN526" t="b">
        <v>1</v>
      </c>
      <c r="BS526">
        <v>215</v>
      </c>
      <c r="BT526">
        <v>0</v>
      </c>
      <c r="BU526" t="s">
        <v>67</v>
      </c>
      <c r="BV526">
        <v>5</v>
      </c>
      <c r="BW526">
        <v>0</v>
      </c>
      <c r="BX526">
        <v>1</v>
      </c>
      <c r="BY526">
        <v>406.1499</v>
      </c>
      <c r="BZ526">
        <v>0</v>
      </c>
      <c r="CB526">
        <v>406.1499</v>
      </c>
      <c r="CC526" t="s">
        <v>68</v>
      </c>
      <c r="CD526">
        <v>2.1577000000000002</v>
      </c>
      <c r="CE526">
        <v>2.1577000000000002</v>
      </c>
      <c r="CF526" t="b">
        <v>0</v>
      </c>
      <c r="CG526">
        <v>1</v>
      </c>
      <c r="CH526">
        <v>215</v>
      </c>
      <c r="CL526">
        <v>0</v>
      </c>
      <c r="CM526" s="1">
        <v>26156729.7501566</v>
      </c>
      <c r="CQ526">
        <v>0</v>
      </c>
      <c r="CR526" t="s">
        <v>59</v>
      </c>
    </row>
    <row r="527" spans="1:96" x14ac:dyDescent="0.55000000000000004">
      <c r="A527" t="s">
        <v>116</v>
      </c>
      <c r="B527" t="s">
        <v>2807</v>
      </c>
      <c r="C527" t="s">
        <v>143</v>
      </c>
      <c r="D527" t="s">
        <v>2808</v>
      </c>
      <c r="E527" t="s">
        <v>2809</v>
      </c>
      <c r="F527" t="s">
        <v>2810</v>
      </c>
      <c r="G527" t="s">
        <v>122</v>
      </c>
      <c r="H527" t="s">
        <v>179</v>
      </c>
      <c r="I527" t="s">
        <v>147</v>
      </c>
      <c r="J527">
        <v>3</v>
      </c>
      <c r="K527">
        <v>3.9672900000000002E-4</v>
      </c>
      <c r="L527">
        <v>0.94520300000000002</v>
      </c>
      <c r="M527">
        <v>1.1172200000000001</v>
      </c>
      <c r="N527" t="s">
        <v>2811</v>
      </c>
      <c r="O527">
        <v>13</v>
      </c>
      <c r="P527" t="s">
        <v>2812</v>
      </c>
      <c r="Q527" t="s">
        <v>2813</v>
      </c>
      <c r="R527" t="s">
        <v>128</v>
      </c>
      <c r="S527" t="s">
        <v>238</v>
      </c>
      <c r="T527" t="s">
        <v>997</v>
      </c>
      <c r="U527" t="s">
        <v>62</v>
      </c>
      <c r="V527" t="s">
        <v>998</v>
      </c>
      <c r="W527" t="s">
        <v>64</v>
      </c>
      <c r="X527">
        <v>3.2452830188679198</v>
      </c>
      <c r="Y527">
        <v>8.5024387047723596E-3</v>
      </c>
      <c r="Z527">
        <v>0</v>
      </c>
      <c r="AB527">
        <v>0.30813953488371998</v>
      </c>
      <c r="AC527">
        <v>43</v>
      </c>
      <c r="AD527">
        <v>0.71428571428571397</v>
      </c>
      <c r="AE527">
        <v>24</v>
      </c>
      <c r="AF527" t="s">
        <v>2807</v>
      </c>
      <c r="AG527" t="s">
        <v>143</v>
      </c>
      <c r="AH527" t="s">
        <v>2808</v>
      </c>
      <c r="AI527" t="s">
        <v>59</v>
      </c>
      <c r="AJ527">
        <v>7</v>
      </c>
      <c r="AK527">
        <v>6</v>
      </c>
      <c r="AL527">
        <v>0</v>
      </c>
      <c r="AM527" s="1">
        <v>13362983.3502451</v>
      </c>
      <c r="AN527">
        <v>0</v>
      </c>
      <c r="AO527" s="1">
        <v>13362983.3502451</v>
      </c>
      <c r="AP527" s="1">
        <v>42391727.033582799</v>
      </c>
      <c r="AQ527">
        <v>0</v>
      </c>
      <c r="AR527" s="1">
        <v>17514858.7691008</v>
      </c>
      <c r="AS527">
        <v>0</v>
      </c>
      <c r="AT527" s="1">
        <v>67779925.755475596</v>
      </c>
      <c r="AU527">
        <v>0</v>
      </c>
      <c r="AV527">
        <v>0</v>
      </c>
      <c r="AW527">
        <v>0</v>
      </c>
      <c r="AX527" s="1">
        <v>55131847.443944797</v>
      </c>
      <c r="AY527" s="1">
        <v>46655134.934910603</v>
      </c>
      <c r="AZ527">
        <v>0</v>
      </c>
      <c r="BA527">
        <v>0</v>
      </c>
      <c r="BB527">
        <v>0</v>
      </c>
      <c r="BC527">
        <v>0</v>
      </c>
      <c r="BD527">
        <v>0</v>
      </c>
      <c r="BE527">
        <v>0</v>
      </c>
      <c r="BF527" t="s">
        <v>2809</v>
      </c>
      <c r="BG527" t="s">
        <v>2814</v>
      </c>
      <c r="BH527" t="s">
        <v>252</v>
      </c>
      <c r="BJ527" t="s">
        <v>2810</v>
      </c>
      <c r="BK527" t="s">
        <v>122</v>
      </c>
      <c r="BL527" t="s">
        <v>179</v>
      </c>
      <c r="BM527" t="s">
        <v>147</v>
      </c>
      <c r="BN527" t="b">
        <v>0</v>
      </c>
      <c r="BO527">
        <v>3</v>
      </c>
      <c r="BP527">
        <v>3.9672900000000002E-4</v>
      </c>
      <c r="BQ527">
        <v>0.94520300000000002</v>
      </c>
      <c r="BR527">
        <v>1.1172200000000001</v>
      </c>
      <c r="BS527">
        <v>43</v>
      </c>
      <c r="BT527">
        <v>8.71428571428571</v>
      </c>
      <c r="BU527" t="s">
        <v>67</v>
      </c>
      <c r="BV527">
        <v>4</v>
      </c>
      <c r="BW527">
        <v>0</v>
      </c>
      <c r="BX527">
        <v>7</v>
      </c>
      <c r="BY527">
        <v>355.10239999999999</v>
      </c>
      <c r="BZ527">
        <v>0</v>
      </c>
      <c r="CA527" t="s">
        <v>2811</v>
      </c>
      <c r="CB527">
        <v>355.10239999999999</v>
      </c>
      <c r="CC527">
        <v>0.79588336192109699</v>
      </c>
      <c r="CD527">
        <v>1.3120000000000001</v>
      </c>
      <c r="CE527">
        <v>1.3120000000000001</v>
      </c>
      <c r="CF527" t="b">
        <v>0</v>
      </c>
      <c r="CG527">
        <v>0</v>
      </c>
      <c r="CH527">
        <v>43</v>
      </c>
      <c r="CI527">
        <v>13</v>
      </c>
      <c r="CJ527" t="s">
        <v>2812</v>
      </c>
      <c r="CK527" t="s">
        <v>2813</v>
      </c>
      <c r="CL527">
        <v>584</v>
      </c>
      <c r="CM527" s="1">
        <v>187081766.90343201</v>
      </c>
      <c r="CN527" t="s">
        <v>128</v>
      </c>
      <c r="CQ527">
        <v>0.48412698412698402</v>
      </c>
      <c r="CR527" t="s">
        <v>59</v>
      </c>
    </row>
    <row r="528" spans="1:96" hidden="1" x14ac:dyDescent="0.55000000000000004">
      <c r="S528" t="s">
        <v>69</v>
      </c>
      <c r="T528" t="s">
        <v>150</v>
      </c>
      <c r="U528" t="s">
        <v>62</v>
      </c>
      <c r="V528" t="s">
        <v>151</v>
      </c>
      <c r="W528" t="s">
        <v>64</v>
      </c>
      <c r="X528">
        <v>1.78571428571428</v>
      </c>
      <c r="Y528">
        <v>0.33516483516483497</v>
      </c>
      <c r="Z528">
        <v>0</v>
      </c>
      <c r="AB528">
        <v>0.55999999999999905</v>
      </c>
      <c r="AC528">
        <v>1741</v>
      </c>
      <c r="AD528">
        <v>0.16666666666666599</v>
      </c>
      <c r="AE528">
        <v>34</v>
      </c>
      <c r="AI528" t="s">
        <v>59</v>
      </c>
      <c r="AJ528">
        <v>4</v>
      </c>
      <c r="AK528">
        <v>3</v>
      </c>
      <c r="AL528">
        <v>9019669.7376265395</v>
      </c>
      <c r="AM528">
        <v>1932786.37234854</v>
      </c>
      <c r="AN528">
        <v>0</v>
      </c>
      <c r="AO528">
        <v>1932786.37234854</v>
      </c>
      <c r="AP528">
        <v>0</v>
      </c>
      <c r="AQ528">
        <v>0</v>
      </c>
      <c r="AR528">
        <v>0</v>
      </c>
      <c r="AS528">
        <v>0</v>
      </c>
      <c r="AT528">
        <v>0</v>
      </c>
      <c r="AU528">
        <v>0</v>
      </c>
      <c r="AV528" s="1">
        <v>27059009.212879598</v>
      </c>
      <c r="AW528">
        <v>0</v>
      </c>
      <c r="AX528">
        <v>0</v>
      </c>
      <c r="AY528">
        <v>0</v>
      </c>
      <c r="AZ528">
        <v>0</v>
      </c>
      <c r="BA528">
        <v>0</v>
      </c>
      <c r="BB528">
        <v>0</v>
      </c>
      <c r="BC528">
        <v>0</v>
      </c>
      <c r="BD528">
        <v>0</v>
      </c>
      <c r="BE528">
        <v>0</v>
      </c>
      <c r="BG528" t="s">
        <v>1560</v>
      </c>
      <c r="BH528" t="s">
        <v>184</v>
      </c>
      <c r="BN528" t="b">
        <v>0</v>
      </c>
      <c r="BS528">
        <v>1741</v>
      </c>
      <c r="BT528">
        <v>4.75</v>
      </c>
      <c r="BU528" t="s">
        <v>67</v>
      </c>
      <c r="BV528">
        <v>1</v>
      </c>
      <c r="BW528">
        <v>0</v>
      </c>
      <c r="BX528">
        <v>4</v>
      </c>
      <c r="BY528">
        <v>349.16469999999998</v>
      </c>
      <c r="BZ528">
        <v>0</v>
      </c>
      <c r="CB528">
        <v>349.16469999999998</v>
      </c>
      <c r="CC528">
        <v>0.91269841269841201</v>
      </c>
      <c r="CD528">
        <v>3.4142000000000001</v>
      </c>
      <c r="CE528">
        <v>3.4142000000000001</v>
      </c>
      <c r="CF528" t="b">
        <v>0</v>
      </c>
      <c r="CG528">
        <v>0</v>
      </c>
      <c r="CH528">
        <v>1741</v>
      </c>
      <c r="CL528">
        <v>94</v>
      </c>
      <c r="CM528" s="1">
        <v>27059009.212879598</v>
      </c>
      <c r="CQ528">
        <v>0.38636363636363602</v>
      </c>
      <c r="CR528" t="s">
        <v>59</v>
      </c>
    </row>
    <row r="529" spans="1:96" x14ac:dyDescent="0.55000000000000004">
      <c r="A529" t="s">
        <v>116</v>
      </c>
      <c r="B529" t="s">
        <v>484</v>
      </c>
      <c r="C529" t="s">
        <v>230</v>
      </c>
      <c r="D529" t="s">
        <v>231</v>
      </c>
      <c r="E529" t="s">
        <v>485</v>
      </c>
      <c r="G529" t="s">
        <v>215</v>
      </c>
      <c r="H529" t="s">
        <v>179</v>
      </c>
      <c r="I529" t="s">
        <v>147</v>
      </c>
      <c r="J529">
        <v>3</v>
      </c>
      <c r="K529">
        <v>7.4005099999999999E-3</v>
      </c>
      <c r="L529">
        <v>0.96545700000000001</v>
      </c>
      <c r="M529">
        <v>48.331499999999998</v>
      </c>
      <c r="N529" t="s">
        <v>233</v>
      </c>
      <c r="O529">
        <v>40</v>
      </c>
      <c r="Q529" t="s">
        <v>486</v>
      </c>
      <c r="R529" t="s">
        <v>128</v>
      </c>
      <c r="S529" t="s">
        <v>238</v>
      </c>
      <c r="T529" t="s">
        <v>2021</v>
      </c>
      <c r="U529" t="s">
        <v>62</v>
      </c>
      <c r="V529" t="s">
        <v>998</v>
      </c>
      <c r="W529" t="s">
        <v>64</v>
      </c>
      <c r="X529">
        <v>1</v>
      </c>
      <c r="Y529">
        <v>0</v>
      </c>
      <c r="Z529">
        <v>0</v>
      </c>
      <c r="AB529">
        <v>1</v>
      </c>
      <c r="AC529">
        <v>88</v>
      </c>
      <c r="AD529">
        <v>0</v>
      </c>
      <c r="AE529">
        <v>150</v>
      </c>
      <c r="AF529" t="s">
        <v>484</v>
      </c>
      <c r="AG529" t="s">
        <v>230</v>
      </c>
      <c r="AH529" t="s">
        <v>231</v>
      </c>
      <c r="AI529" t="s">
        <v>59</v>
      </c>
      <c r="AJ529">
        <v>1</v>
      </c>
      <c r="AK529">
        <v>1</v>
      </c>
      <c r="AL529">
        <v>0</v>
      </c>
      <c r="AM529" s="1">
        <v>26646032.463675998</v>
      </c>
      <c r="AN529">
        <v>0</v>
      </c>
      <c r="AO529" s="1">
        <v>26646032.463675998</v>
      </c>
      <c r="AP529" s="1">
        <v>80998876.934115693</v>
      </c>
      <c r="AQ529">
        <v>0</v>
      </c>
      <c r="AR529" s="1">
        <v>49048946.755002297</v>
      </c>
      <c r="AS529">
        <v>0</v>
      </c>
      <c r="AT529" s="1">
        <v>41513530.066951998</v>
      </c>
      <c r="AU529">
        <v>0</v>
      </c>
      <c r="AV529">
        <v>0</v>
      </c>
      <c r="AW529" s="1">
        <v>116763622.600793</v>
      </c>
      <c r="AX529" s="1">
        <v>147159713.05514699</v>
      </c>
      <c r="AY529" s="1">
        <v>18558642.013570201</v>
      </c>
      <c r="AZ529">
        <v>0</v>
      </c>
      <c r="BA529">
        <v>0</v>
      </c>
      <c r="BB529">
        <v>0</v>
      </c>
      <c r="BC529">
        <v>0</v>
      </c>
      <c r="BD529">
        <v>0</v>
      </c>
      <c r="BE529">
        <v>0</v>
      </c>
      <c r="BF529" t="s">
        <v>485</v>
      </c>
      <c r="BG529" t="s">
        <v>3169</v>
      </c>
      <c r="BH529" t="s">
        <v>488</v>
      </c>
      <c r="BK529" t="s">
        <v>215</v>
      </c>
      <c r="BL529" t="s">
        <v>179</v>
      </c>
      <c r="BM529" t="s">
        <v>147</v>
      </c>
      <c r="BN529" t="b">
        <v>0</v>
      </c>
      <c r="BO529">
        <v>3</v>
      </c>
      <c r="BP529">
        <v>7.4005099999999999E-3</v>
      </c>
      <c r="BQ529">
        <v>0.96545700000000001</v>
      </c>
      <c r="BR529">
        <v>48.331499999999998</v>
      </c>
      <c r="BS529">
        <v>88</v>
      </c>
      <c r="BT529">
        <v>1</v>
      </c>
      <c r="BU529" t="s">
        <v>67</v>
      </c>
      <c r="BV529">
        <v>5</v>
      </c>
      <c r="BW529">
        <v>0</v>
      </c>
      <c r="BX529">
        <v>1</v>
      </c>
      <c r="BY529">
        <v>153.12739999999999</v>
      </c>
      <c r="BZ529">
        <v>0</v>
      </c>
      <c r="CA529" t="s">
        <v>233</v>
      </c>
      <c r="CB529">
        <v>153.12739999999999</v>
      </c>
      <c r="CC529">
        <v>1</v>
      </c>
      <c r="CD529">
        <v>3.4072</v>
      </c>
      <c r="CE529">
        <v>3.4072</v>
      </c>
      <c r="CF529" t="b">
        <v>0</v>
      </c>
      <c r="CG529">
        <v>0</v>
      </c>
      <c r="CH529">
        <v>88</v>
      </c>
      <c r="CI529">
        <v>40</v>
      </c>
      <c r="CK529" t="s">
        <v>486</v>
      </c>
      <c r="CL529">
        <v>0</v>
      </c>
      <c r="CM529" s="1">
        <v>373044454.49146497</v>
      </c>
      <c r="CN529" t="s">
        <v>128</v>
      </c>
      <c r="CQ529">
        <v>0</v>
      </c>
      <c r="CR529" t="s">
        <v>59</v>
      </c>
    </row>
    <row r="530" spans="1:96" hidden="1" x14ac:dyDescent="0.55000000000000004">
      <c r="S530" t="s">
        <v>79</v>
      </c>
      <c r="T530" t="s">
        <v>200</v>
      </c>
      <c r="U530" t="s">
        <v>62</v>
      </c>
      <c r="V530" t="s">
        <v>201</v>
      </c>
      <c r="W530" t="s">
        <v>64</v>
      </c>
      <c r="X530">
        <v>0</v>
      </c>
      <c r="Y530">
        <v>0</v>
      </c>
      <c r="Z530">
        <v>0</v>
      </c>
      <c r="AB530">
        <v>0</v>
      </c>
      <c r="AC530">
        <v>1594</v>
      </c>
      <c r="AD530">
        <v>0</v>
      </c>
      <c r="AE530">
        <v>-1</v>
      </c>
      <c r="AI530" t="s">
        <v>59</v>
      </c>
      <c r="AJ530">
        <v>2</v>
      </c>
      <c r="AK530">
        <v>0</v>
      </c>
      <c r="AL530">
        <v>0</v>
      </c>
      <c r="AM530">
        <v>776427.38591469103</v>
      </c>
      <c r="AN530">
        <v>0</v>
      </c>
      <c r="AO530">
        <v>776427.38591469103</v>
      </c>
      <c r="AP530">
        <v>0</v>
      </c>
      <c r="AQ530" s="1">
        <v>10869983.4028056</v>
      </c>
      <c r="AR530">
        <v>0</v>
      </c>
      <c r="AS530">
        <v>0</v>
      </c>
      <c r="AT530">
        <v>0</v>
      </c>
      <c r="AU530">
        <v>0</v>
      </c>
      <c r="AV530">
        <v>0</v>
      </c>
      <c r="AW530">
        <v>0</v>
      </c>
      <c r="AX530">
        <v>0</v>
      </c>
      <c r="AY530">
        <v>0</v>
      </c>
      <c r="AZ530">
        <v>0</v>
      </c>
      <c r="BA530">
        <v>0</v>
      </c>
      <c r="BB530">
        <v>0</v>
      </c>
      <c r="BC530">
        <v>0</v>
      </c>
      <c r="BD530">
        <v>0</v>
      </c>
      <c r="BE530">
        <v>2717495.8507014099</v>
      </c>
      <c r="BG530" t="s">
        <v>1568</v>
      </c>
      <c r="BH530" t="s">
        <v>66</v>
      </c>
      <c r="BN530" t="b">
        <v>1</v>
      </c>
      <c r="BS530">
        <v>1594</v>
      </c>
      <c r="BT530">
        <v>0</v>
      </c>
      <c r="BU530" t="s">
        <v>67</v>
      </c>
      <c r="BV530">
        <v>1</v>
      </c>
      <c r="BW530">
        <v>0</v>
      </c>
      <c r="BX530">
        <v>1</v>
      </c>
      <c r="BY530">
        <v>191.1431</v>
      </c>
      <c r="BZ530">
        <v>0</v>
      </c>
      <c r="CB530">
        <v>191.1431</v>
      </c>
      <c r="CC530" t="s">
        <v>68</v>
      </c>
      <c r="CD530">
        <v>2.4834000000000001</v>
      </c>
      <c r="CE530">
        <v>2.4834000000000001</v>
      </c>
      <c r="CF530" t="b">
        <v>0</v>
      </c>
      <c r="CG530">
        <v>1</v>
      </c>
      <c r="CH530">
        <v>1594</v>
      </c>
      <c r="CL530">
        <v>0</v>
      </c>
      <c r="CM530" s="1">
        <v>10869983.4028056</v>
      </c>
      <c r="CQ530">
        <v>0</v>
      </c>
      <c r="CR530" t="s">
        <v>59</v>
      </c>
    </row>
    <row r="531" spans="1:96" hidden="1" x14ac:dyDescent="0.55000000000000004">
      <c r="S531" t="s">
        <v>102</v>
      </c>
      <c r="T531" t="s">
        <v>129</v>
      </c>
      <c r="U531" t="s">
        <v>62</v>
      </c>
      <c r="V531" t="s">
        <v>130</v>
      </c>
      <c r="W531" t="s">
        <v>64</v>
      </c>
      <c r="X531">
        <v>1.8260869565217299</v>
      </c>
      <c r="Y531">
        <v>0.148315452663278</v>
      </c>
      <c r="Z531">
        <v>0</v>
      </c>
      <c r="AB531">
        <v>0.54761904761904701</v>
      </c>
      <c r="AC531">
        <v>185</v>
      </c>
      <c r="AD531">
        <v>0.60714285714285698</v>
      </c>
      <c r="AE531">
        <v>47</v>
      </c>
      <c r="AI531" t="s">
        <v>59</v>
      </c>
      <c r="AJ531">
        <v>8</v>
      </c>
      <c r="AK531">
        <v>3</v>
      </c>
      <c r="AL531" s="1">
        <v>11533990.721278301</v>
      </c>
      <c r="AM531" s="1">
        <v>14289603.205692399</v>
      </c>
      <c r="AN531" s="1">
        <v>13745693.741727101</v>
      </c>
      <c r="AO531" s="1">
        <v>14289603.205692399</v>
      </c>
      <c r="AP531" s="1">
        <v>15144586.697254799</v>
      </c>
      <c r="AQ531" s="1">
        <v>19804582.6469438</v>
      </c>
      <c r="AR531">
        <v>7923972.7308441699</v>
      </c>
      <c r="AS531" s="1">
        <v>25518497.3798135</v>
      </c>
      <c r="AT531">
        <v>5829637.2446335601</v>
      </c>
      <c r="AU531">
        <v>9333023.1323861405</v>
      </c>
      <c r="AV531">
        <v>7827314.86386785</v>
      </c>
      <c r="AW531" s="1">
        <v>14933043.7670755</v>
      </c>
      <c r="AX531" s="1">
        <v>17592235.2806447</v>
      </c>
      <c r="AY531" s="1">
        <v>22223430.496665601</v>
      </c>
      <c r="AZ531" s="1">
        <v>11690876.8832027</v>
      </c>
      <c r="BA531" s="1">
        <v>17441634.1675811</v>
      </c>
      <c r="BB531" s="1">
        <v>16974412.844223998</v>
      </c>
      <c r="BC531" s="1">
        <v>12444808.8025809</v>
      </c>
      <c r="BD531" s="1">
        <v>10516974.6392301</v>
      </c>
      <c r="BE531" s="1">
        <v>17364691.428135201</v>
      </c>
      <c r="BG531" t="s">
        <v>1569</v>
      </c>
      <c r="BH531" t="s">
        <v>157</v>
      </c>
      <c r="BN531" t="b">
        <v>0</v>
      </c>
      <c r="BS531">
        <v>185</v>
      </c>
      <c r="BT531">
        <v>7.375</v>
      </c>
      <c r="BU531" t="s">
        <v>67</v>
      </c>
      <c r="BV531">
        <v>14</v>
      </c>
      <c r="BW531">
        <v>0</v>
      </c>
      <c r="BX531">
        <v>8</v>
      </c>
      <c r="BY531">
        <v>383.1105</v>
      </c>
      <c r="BZ531">
        <v>0</v>
      </c>
      <c r="CB531">
        <v>192.05529999999999</v>
      </c>
      <c r="CC531">
        <v>0.90821256038647302</v>
      </c>
      <c r="CD531">
        <v>0.36909999999999998</v>
      </c>
      <c r="CE531">
        <v>0.36909999999999998</v>
      </c>
      <c r="CF531" t="b">
        <v>0</v>
      </c>
      <c r="CG531">
        <v>0</v>
      </c>
      <c r="CH531">
        <v>185</v>
      </c>
      <c r="CL531">
        <v>338</v>
      </c>
      <c r="CM531" s="1">
        <v>200054444.87969401</v>
      </c>
      <c r="CQ531">
        <v>0.38815789473684198</v>
      </c>
      <c r="CR531" t="s">
        <v>59</v>
      </c>
    </row>
    <row r="532" spans="1:96" hidden="1" x14ac:dyDescent="0.55000000000000004">
      <c r="S532" t="s">
        <v>79</v>
      </c>
      <c r="T532" t="s">
        <v>219</v>
      </c>
      <c r="U532" t="s">
        <v>62</v>
      </c>
      <c r="V532" t="s">
        <v>220</v>
      </c>
      <c r="W532" t="s">
        <v>64</v>
      </c>
      <c r="X532">
        <v>1.5</v>
      </c>
      <c r="Y532">
        <v>0</v>
      </c>
      <c r="Z532">
        <v>0</v>
      </c>
      <c r="AB532">
        <v>0.66666666666666596</v>
      </c>
      <c r="AC532">
        <v>643</v>
      </c>
      <c r="AD532">
        <v>1</v>
      </c>
      <c r="AE532">
        <v>235</v>
      </c>
      <c r="AI532" t="s">
        <v>59</v>
      </c>
      <c r="AJ532">
        <v>2</v>
      </c>
      <c r="AK532">
        <v>2</v>
      </c>
      <c r="AL532">
        <v>0</v>
      </c>
      <c r="AM532">
        <v>5328462.5202462701</v>
      </c>
      <c r="AN532">
        <v>0</v>
      </c>
      <c r="AO532">
        <v>5328462.5202462701</v>
      </c>
      <c r="AP532">
        <v>0</v>
      </c>
      <c r="AQ532">
        <v>0</v>
      </c>
      <c r="AR532">
        <v>0</v>
      </c>
      <c r="AS532" s="1">
        <v>74598475.283447802</v>
      </c>
      <c r="AT532">
        <v>0</v>
      </c>
      <c r="AU532">
        <v>0</v>
      </c>
      <c r="AV532">
        <v>0</v>
      </c>
      <c r="AW532">
        <v>0</v>
      </c>
      <c r="AX532">
        <v>0</v>
      </c>
      <c r="AY532">
        <v>0</v>
      </c>
      <c r="AZ532">
        <v>0</v>
      </c>
      <c r="BA532">
        <v>0</v>
      </c>
      <c r="BB532">
        <v>0</v>
      </c>
      <c r="BC532">
        <v>0</v>
      </c>
      <c r="BD532">
        <v>0</v>
      </c>
      <c r="BE532" s="1">
        <v>18649618.820861898</v>
      </c>
      <c r="BG532" t="s">
        <v>1570</v>
      </c>
      <c r="BH532" t="s">
        <v>1571</v>
      </c>
      <c r="BN532" t="b">
        <v>0</v>
      </c>
      <c r="BS532">
        <v>643</v>
      </c>
      <c r="BT532">
        <v>3</v>
      </c>
      <c r="BU532" t="s">
        <v>67</v>
      </c>
      <c r="BV532">
        <v>1</v>
      </c>
      <c r="BW532">
        <v>0</v>
      </c>
      <c r="BX532">
        <v>2</v>
      </c>
      <c r="BY532">
        <v>387.29</v>
      </c>
      <c r="BZ532">
        <v>0</v>
      </c>
      <c r="CB532">
        <v>387.29</v>
      </c>
      <c r="CC532">
        <v>0.875</v>
      </c>
      <c r="CD532">
        <v>4.2542</v>
      </c>
      <c r="CE532">
        <v>4.2542</v>
      </c>
      <c r="CF532" t="b">
        <v>0</v>
      </c>
      <c r="CG532">
        <v>0</v>
      </c>
      <c r="CH532">
        <v>643</v>
      </c>
      <c r="CL532">
        <v>0</v>
      </c>
      <c r="CM532" s="1">
        <v>74598475.283447802</v>
      </c>
      <c r="CQ532">
        <v>0.75</v>
      </c>
      <c r="CR532" t="s">
        <v>59</v>
      </c>
    </row>
    <row r="533" spans="1:96" hidden="1" x14ac:dyDescent="0.55000000000000004">
      <c r="S533" t="s">
        <v>364</v>
      </c>
      <c r="T533" t="s">
        <v>1354</v>
      </c>
      <c r="U533" t="s">
        <v>62</v>
      </c>
      <c r="V533" t="s">
        <v>1355</v>
      </c>
      <c r="W533" t="s">
        <v>64</v>
      </c>
      <c r="X533">
        <v>0</v>
      </c>
      <c r="Y533">
        <v>0</v>
      </c>
      <c r="Z533">
        <v>0</v>
      </c>
      <c r="AB533">
        <v>0</v>
      </c>
      <c r="AC533">
        <v>1095</v>
      </c>
      <c r="AD533">
        <v>0</v>
      </c>
      <c r="AE533">
        <v>-1</v>
      </c>
      <c r="AI533" t="s">
        <v>59</v>
      </c>
      <c r="AJ533">
        <v>2</v>
      </c>
      <c r="AK533">
        <v>0</v>
      </c>
      <c r="AL533" s="1">
        <v>20045779.3555278</v>
      </c>
      <c r="AM533">
        <v>7204197.6043881802</v>
      </c>
      <c r="AN533" s="1">
        <v>18890692.510467902</v>
      </c>
      <c r="AO533">
        <v>7204197.6043881802</v>
      </c>
      <c r="AP533">
        <v>0</v>
      </c>
      <c r="AQ533">
        <v>0</v>
      </c>
      <c r="AR533">
        <v>0</v>
      </c>
      <c r="AS533">
        <v>0</v>
      </c>
      <c r="AT533">
        <v>0</v>
      </c>
      <c r="AU533" s="1">
        <v>60137338.066583402</v>
      </c>
      <c r="AV533">
        <v>0</v>
      </c>
      <c r="AW533">
        <v>0</v>
      </c>
      <c r="AX533">
        <v>0</v>
      </c>
      <c r="AY533">
        <v>0</v>
      </c>
      <c r="AZ533">
        <v>2940043.3739152499</v>
      </c>
      <c r="BA533">
        <v>0</v>
      </c>
      <c r="BB533" s="1">
        <v>37781385.020935804</v>
      </c>
      <c r="BC533">
        <v>0</v>
      </c>
      <c r="BD533">
        <v>0</v>
      </c>
      <c r="BE533">
        <v>735010.84347881295</v>
      </c>
      <c r="BG533" t="s">
        <v>1572</v>
      </c>
      <c r="BH533" t="s">
        <v>66</v>
      </c>
      <c r="BN533" t="b">
        <v>1</v>
      </c>
      <c r="BS533">
        <v>1095</v>
      </c>
      <c r="BT533">
        <v>0</v>
      </c>
      <c r="BU533" t="s">
        <v>67</v>
      </c>
      <c r="BV533">
        <v>3</v>
      </c>
      <c r="BW533">
        <v>0</v>
      </c>
      <c r="BX533">
        <v>1</v>
      </c>
      <c r="BY533">
        <v>341.06560000000002</v>
      </c>
      <c r="BZ533">
        <v>0</v>
      </c>
      <c r="CB533">
        <v>341.06560000000002</v>
      </c>
      <c r="CC533" t="s">
        <v>68</v>
      </c>
      <c r="CD533">
        <v>1.7937000000000001</v>
      </c>
      <c r="CE533">
        <v>1.7937000000000001</v>
      </c>
      <c r="CF533" t="b">
        <v>0</v>
      </c>
      <c r="CG533">
        <v>1</v>
      </c>
      <c r="CH533">
        <v>1095</v>
      </c>
      <c r="CL533">
        <v>0</v>
      </c>
      <c r="CM533" s="1">
        <v>100858766.46143401</v>
      </c>
      <c r="CQ533">
        <v>0</v>
      </c>
      <c r="CR533" t="s">
        <v>59</v>
      </c>
    </row>
    <row r="534" spans="1:96" hidden="1" x14ac:dyDescent="0.55000000000000004">
      <c r="S534" t="s">
        <v>83</v>
      </c>
      <c r="T534" t="s">
        <v>284</v>
      </c>
      <c r="U534" t="s">
        <v>62</v>
      </c>
      <c r="V534" t="s">
        <v>285</v>
      </c>
      <c r="W534" t="s">
        <v>64</v>
      </c>
      <c r="X534">
        <v>0</v>
      </c>
      <c r="Y534">
        <v>0</v>
      </c>
      <c r="Z534">
        <v>0</v>
      </c>
      <c r="AB534">
        <v>0</v>
      </c>
      <c r="AC534">
        <v>1843</v>
      </c>
      <c r="AD534">
        <v>0</v>
      </c>
      <c r="AE534">
        <v>-1</v>
      </c>
      <c r="AI534" t="s">
        <v>59</v>
      </c>
      <c r="AJ534">
        <v>2</v>
      </c>
      <c r="AK534">
        <v>0</v>
      </c>
      <c r="AL534">
        <v>0</v>
      </c>
      <c r="AM534">
        <v>444162.250127837</v>
      </c>
      <c r="AN534">
        <v>0</v>
      </c>
      <c r="AO534">
        <v>444162.250127837</v>
      </c>
      <c r="AP534">
        <v>1554567.8754474299</v>
      </c>
      <c r="AQ534">
        <v>0</v>
      </c>
      <c r="AR534">
        <v>0</v>
      </c>
      <c r="AS534">
        <v>0</v>
      </c>
      <c r="AT534">
        <v>6218271.5017897198</v>
      </c>
      <c r="AU534">
        <v>0</v>
      </c>
      <c r="AV534">
        <v>0</v>
      </c>
      <c r="AW534">
        <v>0</v>
      </c>
      <c r="AX534">
        <v>0</v>
      </c>
      <c r="AY534">
        <v>0</v>
      </c>
      <c r="AZ534">
        <v>0</v>
      </c>
      <c r="BA534">
        <v>0</v>
      </c>
      <c r="BB534">
        <v>0</v>
      </c>
      <c r="BC534">
        <v>0</v>
      </c>
      <c r="BD534">
        <v>0</v>
      </c>
      <c r="BE534">
        <v>0</v>
      </c>
      <c r="BG534" t="s">
        <v>1573</v>
      </c>
      <c r="BH534" t="s">
        <v>66</v>
      </c>
      <c r="BN534" t="b">
        <v>1</v>
      </c>
      <c r="BS534">
        <v>1843</v>
      </c>
      <c r="BT534">
        <v>0</v>
      </c>
      <c r="BU534" t="s">
        <v>67</v>
      </c>
      <c r="BV534">
        <v>1</v>
      </c>
      <c r="BW534">
        <v>0</v>
      </c>
      <c r="BX534">
        <v>1</v>
      </c>
      <c r="BY534">
        <v>362.26900000000001</v>
      </c>
      <c r="BZ534">
        <v>0</v>
      </c>
      <c r="CB534">
        <v>362.26900000000001</v>
      </c>
      <c r="CC534" t="s">
        <v>68</v>
      </c>
      <c r="CD534">
        <v>4.9329999999999998</v>
      </c>
      <c r="CE534">
        <v>4.9329999999999998</v>
      </c>
      <c r="CF534" t="b">
        <v>0</v>
      </c>
      <c r="CG534">
        <v>1</v>
      </c>
      <c r="CH534">
        <v>1843</v>
      </c>
      <c r="CL534">
        <v>0</v>
      </c>
      <c r="CM534">
        <v>6218271.5017897198</v>
      </c>
      <c r="CQ534">
        <v>0</v>
      </c>
      <c r="CR534" t="s">
        <v>59</v>
      </c>
    </row>
    <row r="535" spans="1:96" x14ac:dyDescent="0.55000000000000004">
      <c r="A535" t="s">
        <v>242</v>
      </c>
      <c r="B535" t="s">
        <v>586</v>
      </c>
      <c r="C535" t="s">
        <v>294</v>
      </c>
      <c r="D535" t="s">
        <v>587</v>
      </c>
      <c r="E535" t="s">
        <v>588</v>
      </c>
      <c r="F535" t="s">
        <v>589</v>
      </c>
      <c r="G535" t="s">
        <v>122</v>
      </c>
      <c r="H535" t="s">
        <v>179</v>
      </c>
      <c r="I535" t="s">
        <v>147</v>
      </c>
      <c r="J535">
        <v>3</v>
      </c>
      <c r="K535" s="1">
        <v>4.5776399999999998E-5</v>
      </c>
      <c r="L535">
        <v>0.91508899999999904</v>
      </c>
      <c r="M535">
        <v>0.28076999999999902</v>
      </c>
      <c r="N535" t="s">
        <v>298</v>
      </c>
      <c r="O535">
        <v>12</v>
      </c>
      <c r="P535" t="s">
        <v>590</v>
      </c>
      <c r="Q535" t="s">
        <v>591</v>
      </c>
      <c r="R535" t="s">
        <v>128</v>
      </c>
      <c r="S535" t="s">
        <v>287</v>
      </c>
      <c r="T535" t="s">
        <v>3434</v>
      </c>
      <c r="U535" t="s">
        <v>62</v>
      </c>
      <c r="V535" t="s">
        <v>3435</v>
      </c>
      <c r="W535" t="s">
        <v>64</v>
      </c>
      <c r="X535">
        <v>4.2641509433962197</v>
      </c>
      <c r="Y535">
        <v>2.2738268021286801E-2</v>
      </c>
      <c r="Z535">
        <v>0</v>
      </c>
      <c r="AB535">
        <v>0.234513274336283</v>
      </c>
      <c r="AC535">
        <v>13</v>
      </c>
      <c r="AD535">
        <v>0.8</v>
      </c>
      <c r="AE535">
        <v>24</v>
      </c>
      <c r="AF535" t="s">
        <v>586</v>
      </c>
      <c r="AG535" t="s">
        <v>294</v>
      </c>
      <c r="AH535" t="s">
        <v>587</v>
      </c>
      <c r="AI535" t="s">
        <v>59</v>
      </c>
      <c r="AJ535">
        <v>5</v>
      </c>
      <c r="AK535">
        <v>8</v>
      </c>
      <c r="AL535" s="1">
        <v>15846325.389608501</v>
      </c>
      <c r="AM535" s="1">
        <v>35816782.680788398</v>
      </c>
      <c r="AN535" s="1">
        <v>55678804.364811301</v>
      </c>
      <c r="AO535" s="1">
        <v>35816782.680788398</v>
      </c>
      <c r="AP535" s="1">
        <v>82647661.186857194</v>
      </c>
      <c r="AQ535" s="1">
        <v>11947727.885160699</v>
      </c>
      <c r="AR535">
        <v>0</v>
      </c>
      <c r="AS535">
        <v>0</v>
      </c>
      <c r="AT535" s="1">
        <v>34307268.270660602</v>
      </c>
      <c r="AU535">
        <v>0</v>
      </c>
      <c r="AV535" s="1">
        <v>47538976.168825597</v>
      </c>
      <c r="AW535" s="1">
        <v>127673262.095562</v>
      </c>
      <c r="AX535" s="1">
        <v>82729869.838631198</v>
      </c>
      <c r="AY535" s="1">
        <v>85880244.542574197</v>
      </c>
      <c r="AZ535">
        <v>0</v>
      </c>
      <c r="BA535">
        <v>0</v>
      </c>
      <c r="BB535" s="1">
        <v>111357608.72962201</v>
      </c>
      <c r="BC535">
        <v>0</v>
      </c>
      <c r="BD535">
        <v>0</v>
      </c>
      <c r="BE535">
        <v>2986931.97129018</v>
      </c>
      <c r="BF535" t="s">
        <v>588</v>
      </c>
      <c r="BG535" t="s">
        <v>3436</v>
      </c>
      <c r="BH535" t="s">
        <v>252</v>
      </c>
      <c r="BJ535" t="s">
        <v>589</v>
      </c>
      <c r="BK535" t="s">
        <v>122</v>
      </c>
      <c r="BL535" t="s">
        <v>179</v>
      </c>
      <c r="BM535" t="s">
        <v>147</v>
      </c>
      <c r="BN535" t="b">
        <v>0</v>
      </c>
      <c r="BO535">
        <v>3</v>
      </c>
      <c r="BP535" s="1">
        <v>4.5776399999999998E-5</v>
      </c>
      <c r="BQ535">
        <v>0.91508899999999904</v>
      </c>
      <c r="BR535">
        <v>0.28076999999999902</v>
      </c>
      <c r="BS535">
        <v>13</v>
      </c>
      <c r="BT535">
        <v>6.6</v>
      </c>
      <c r="BU535" t="s">
        <v>67</v>
      </c>
      <c r="BV535">
        <v>7</v>
      </c>
      <c r="BW535">
        <v>0</v>
      </c>
      <c r="BX535">
        <v>5</v>
      </c>
      <c r="BY535">
        <v>163.03899999999999</v>
      </c>
      <c r="BZ535">
        <v>0</v>
      </c>
      <c r="CA535" t="s">
        <v>298</v>
      </c>
      <c r="CB535">
        <v>163.03899999999999</v>
      </c>
      <c r="CC535">
        <v>0.70325900514579698</v>
      </c>
      <c r="CD535">
        <v>1.2708999999999999</v>
      </c>
      <c r="CE535">
        <v>1.2708999999999999</v>
      </c>
      <c r="CF535" t="b">
        <v>0</v>
      </c>
      <c r="CG535">
        <v>0</v>
      </c>
      <c r="CH535">
        <v>13</v>
      </c>
      <c r="CI535">
        <v>12</v>
      </c>
      <c r="CJ535" t="s">
        <v>590</v>
      </c>
      <c r="CK535" t="s">
        <v>591</v>
      </c>
      <c r="CL535">
        <v>2268</v>
      </c>
      <c r="CM535" s="1">
        <v>501434957.53103697</v>
      </c>
      <c r="CN535" t="s">
        <v>128</v>
      </c>
      <c r="CQ535">
        <v>0.55000000000000004</v>
      </c>
      <c r="CR535" t="s">
        <v>59</v>
      </c>
    </row>
    <row r="536" spans="1:96" hidden="1" x14ac:dyDescent="0.55000000000000004">
      <c r="S536" t="s">
        <v>79</v>
      </c>
      <c r="T536" t="s">
        <v>1125</v>
      </c>
      <c r="U536" t="s">
        <v>62</v>
      </c>
      <c r="V536" t="s">
        <v>1126</v>
      </c>
      <c r="W536" t="s">
        <v>64</v>
      </c>
      <c r="X536">
        <v>0</v>
      </c>
      <c r="Y536">
        <v>0</v>
      </c>
      <c r="Z536">
        <v>0</v>
      </c>
      <c r="AB536">
        <v>0</v>
      </c>
      <c r="AC536">
        <v>791</v>
      </c>
      <c r="AD536">
        <v>0</v>
      </c>
      <c r="AE536">
        <v>-1</v>
      </c>
      <c r="AI536" t="s">
        <v>59</v>
      </c>
      <c r="AJ536">
        <v>2</v>
      </c>
      <c r="AK536">
        <v>0</v>
      </c>
      <c r="AL536">
        <v>0</v>
      </c>
      <c r="AM536">
        <v>1966226.3792268401</v>
      </c>
      <c r="AN536">
        <v>0</v>
      </c>
      <c r="AO536">
        <v>1966226.3792268401</v>
      </c>
      <c r="AP536">
        <v>0</v>
      </c>
      <c r="AQ536" s="1">
        <v>17272258.343458399</v>
      </c>
      <c r="AR536">
        <v>0</v>
      </c>
      <c r="AS536">
        <v>6712463.3723875899</v>
      </c>
      <c r="AT536">
        <v>0</v>
      </c>
      <c r="AU536">
        <v>0</v>
      </c>
      <c r="AV536">
        <v>0</v>
      </c>
      <c r="AW536">
        <v>0</v>
      </c>
      <c r="AX536">
        <v>0</v>
      </c>
      <c r="AY536">
        <v>0</v>
      </c>
      <c r="AZ536">
        <v>0</v>
      </c>
      <c r="BA536">
        <v>0</v>
      </c>
      <c r="BB536">
        <v>0</v>
      </c>
      <c r="BC536">
        <v>3542447.59332977</v>
      </c>
      <c r="BD536">
        <v>0</v>
      </c>
      <c r="BE536">
        <v>6881792.3272939501</v>
      </c>
      <c r="BG536" t="s">
        <v>1580</v>
      </c>
      <c r="BH536" t="s">
        <v>66</v>
      </c>
      <c r="BN536" t="b">
        <v>1</v>
      </c>
      <c r="BS536">
        <v>791</v>
      </c>
      <c r="BT536">
        <v>0</v>
      </c>
      <c r="BU536" t="s">
        <v>67</v>
      </c>
      <c r="BV536">
        <v>3</v>
      </c>
      <c r="BW536">
        <v>0</v>
      </c>
      <c r="BX536">
        <v>1</v>
      </c>
      <c r="BY536">
        <v>478.35289999999998</v>
      </c>
      <c r="BZ536">
        <v>0</v>
      </c>
      <c r="CB536">
        <v>478.35289999999998</v>
      </c>
      <c r="CC536" t="s">
        <v>68</v>
      </c>
      <c r="CD536">
        <v>4.3188000000000004</v>
      </c>
      <c r="CE536">
        <v>4.3188000000000004</v>
      </c>
      <c r="CF536" t="b">
        <v>0</v>
      </c>
      <c r="CG536">
        <v>1</v>
      </c>
      <c r="CH536">
        <v>791</v>
      </c>
      <c r="CL536">
        <v>0</v>
      </c>
      <c r="CM536" s="1">
        <v>27527169.309175801</v>
      </c>
      <c r="CQ536">
        <v>0</v>
      </c>
      <c r="CR536" t="s">
        <v>59</v>
      </c>
    </row>
    <row r="537" spans="1:96" x14ac:dyDescent="0.55000000000000004">
      <c r="A537" t="s">
        <v>242</v>
      </c>
      <c r="B537" t="s">
        <v>1686</v>
      </c>
      <c r="C537" t="s">
        <v>294</v>
      </c>
      <c r="D537" t="s">
        <v>1687</v>
      </c>
      <c r="E537" t="s">
        <v>1688</v>
      </c>
      <c r="F537" t="s">
        <v>1689</v>
      </c>
      <c r="G537" t="s">
        <v>122</v>
      </c>
      <c r="H537" t="s">
        <v>179</v>
      </c>
      <c r="I537" t="s">
        <v>147</v>
      </c>
      <c r="J537">
        <v>3</v>
      </c>
      <c r="K537" s="1">
        <v>3.0517600000000001E-5</v>
      </c>
      <c r="L537">
        <v>0.89642599999999995</v>
      </c>
      <c r="M537">
        <v>6.9459599999999996E-2</v>
      </c>
      <c r="N537" t="s">
        <v>298</v>
      </c>
      <c r="O537">
        <v>67</v>
      </c>
      <c r="P537" t="s">
        <v>1690</v>
      </c>
      <c r="Q537" t="s">
        <v>1691</v>
      </c>
      <c r="R537" t="s">
        <v>128</v>
      </c>
      <c r="S537" t="s">
        <v>102</v>
      </c>
      <c r="T537" t="s">
        <v>1510</v>
      </c>
      <c r="U537" t="s">
        <v>62</v>
      </c>
      <c r="V537" t="s">
        <v>1511</v>
      </c>
      <c r="W537" t="s">
        <v>64</v>
      </c>
      <c r="X537">
        <v>0</v>
      </c>
      <c r="Y537">
        <v>0</v>
      </c>
      <c r="Z537">
        <v>0</v>
      </c>
      <c r="AB537">
        <v>0</v>
      </c>
      <c r="AC537">
        <v>14</v>
      </c>
      <c r="AD537">
        <v>0</v>
      </c>
      <c r="AE537">
        <v>-1</v>
      </c>
      <c r="AF537" t="s">
        <v>1686</v>
      </c>
      <c r="AG537" t="s">
        <v>294</v>
      </c>
      <c r="AH537" t="s">
        <v>1687</v>
      </c>
      <c r="AI537" t="s">
        <v>59</v>
      </c>
      <c r="AJ537">
        <v>2</v>
      </c>
      <c r="AK537">
        <v>0</v>
      </c>
      <c r="AL537" s="1">
        <v>41436173.526322298</v>
      </c>
      <c r="AM537" s="1">
        <v>59779266.933977999</v>
      </c>
      <c r="AN537" s="1">
        <v>51067912.247170299</v>
      </c>
      <c r="AO537" s="1">
        <v>59779266.933977999</v>
      </c>
      <c r="AP537" s="1">
        <v>102120288.677303</v>
      </c>
      <c r="AQ537">
        <v>0</v>
      </c>
      <c r="AR537" s="1">
        <v>114378033.80458701</v>
      </c>
      <c r="AS537">
        <v>0</v>
      </c>
      <c r="AT537" s="1">
        <v>31315066.427960601</v>
      </c>
      <c r="AU537" s="1">
        <v>58885628.0272438</v>
      </c>
      <c r="AV537" s="1">
        <v>40846616.4661493</v>
      </c>
      <c r="AW537" s="1">
        <v>134223482.85363799</v>
      </c>
      <c r="AX537" s="1">
        <v>133880377.971981</v>
      </c>
      <c r="AY537" s="1">
        <v>109062227.455632</v>
      </c>
      <c r="AZ537" s="1">
        <v>32940308.469116401</v>
      </c>
      <c r="BA537" s="1">
        <v>24576276.0855738</v>
      </c>
      <c r="BB537" s="1">
        <v>90200100.248985395</v>
      </c>
      <c r="BC537" s="1">
        <v>54665895.019467101</v>
      </c>
      <c r="BD537" s="1">
        <v>11935724.2453552</v>
      </c>
      <c r="BE537" s="1">
        <v>21901550.872145802</v>
      </c>
      <c r="BF537" t="s">
        <v>1688</v>
      </c>
      <c r="BG537" t="s">
        <v>1692</v>
      </c>
      <c r="BH537" t="s">
        <v>66</v>
      </c>
      <c r="BJ537" t="s">
        <v>1689</v>
      </c>
      <c r="BK537" t="s">
        <v>122</v>
      </c>
      <c r="BL537" t="s">
        <v>179</v>
      </c>
      <c r="BM537" t="s">
        <v>147</v>
      </c>
      <c r="BN537" t="b">
        <v>1</v>
      </c>
      <c r="BO537">
        <v>3</v>
      </c>
      <c r="BP537" s="1">
        <v>3.0517600000000001E-5</v>
      </c>
      <c r="BQ537">
        <v>0.89642599999999995</v>
      </c>
      <c r="BR537">
        <v>6.9459599999999996E-2</v>
      </c>
      <c r="BS537">
        <v>14</v>
      </c>
      <c r="BT537">
        <v>0</v>
      </c>
      <c r="BU537" t="s">
        <v>67</v>
      </c>
      <c r="BV537">
        <v>12</v>
      </c>
      <c r="BW537">
        <v>0</v>
      </c>
      <c r="BX537">
        <v>1</v>
      </c>
      <c r="BY537">
        <v>439.3571</v>
      </c>
      <c r="BZ537">
        <v>0</v>
      </c>
      <c r="CA537" t="s">
        <v>298</v>
      </c>
      <c r="CB537">
        <v>439.3571</v>
      </c>
      <c r="CC537" t="s">
        <v>68</v>
      </c>
      <c r="CD537">
        <v>5.4480000000000004</v>
      </c>
      <c r="CE537">
        <v>5.4480000000000004</v>
      </c>
      <c r="CF537" t="b">
        <v>0</v>
      </c>
      <c r="CG537">
        <v>1</v>
      </c>
      <c r="CH537">
        <v>14</v>
      </c>
      <c r="CI537">
        <v>67</v>
      </c>
      <c r="CJ537" t="s">
        <v>1690</v>
      </c>
      <c r="CK537" t="s">
        <v>1691</v>
      </c>
      <c r="CL537">
        <v>0</v>
      </c>
      <c r="CM537" s="1">
        <v>836909737.07569206</v>
      </c>
      <c r="CN537" t="s">
        <v>128</v>
      </c>
      <c r="CQ537">
        <v>0</v>
      </c>
      <c r="CR537" t="s">
        <v>59</v>
      </c>
    </row>
    <row r="538" spans="1:96" hidden="1" x14ac:dyDescent="0.55000000000000004">
      <c r="S538" t="s">
        <v>79</v>
      </c>
      <c r="T538" t="s">
        <v>219</v>
      </c>
      <c r="U538" t="s">
        <v>62</v>
      </c>
      <c r="V538" t="s">
        <v>220</v>
      </c>
      <c r="W538" t="s">
        <v>64</v>
      </c>
      <c r="X538">
        <v>1.2</v>
      </c>
      <c r="Y538">
        <v>3.3333333333333298E-2</v>
      </c>
      <c r="Z538">
        <v>0</v>
      </c>
      <c r="AB538">
        <v>0.83333333333333304</v>
      </c>
      <c r="AC538">
        <v>770</v>
      </c>
      <c r="AD538">
        <v>0.83333333333333304</v>
      </c>
      <c r="AE538">
        <v>13</v>
      </c>
      <c r="AI538" t="s">
        <v>59</v>
      </c>
      <c r="AJ538">
        <v>4</v>
      </c>
      <c r="AK538">
        <v>2</v>
      </c>
      <c r="AL538">
        <v>0</v>
      </c>
      <c r="AM538">
        <v>771012.55480858905</v>
      </c>
      <c r="AN538">
        <v>0</v>
      </c>
      <c r="AO538">
        <v>771012.55480858905</v>
      </c>
      <c r="AP538">
        <v>0</v>
      </c>
      <c r="AQ538">
        <v>0</v>
      </c>
      <c r="AR538">
        <v>0</v>
      </c>
      <c r="AS538" s="1">
        <v>10794175.767320201</v>
      </c>
      <c r="AT538">
        <v>0</v>
      </c>
      <c r="AU538">
        <v>0</v>
      </c>
      <c r="AV538">
        <v>0</v>
      </c>
      <c r="AW538">
        <v>0</v>
      </c>
      <c r="AX538">
        <v>0</v>
      </c>
      <c r="AY538">
        <v>0</v>
      </c>
      <c r="AZ538">
        <v>0</v>
      </c>
      <c r="BA538">
        <v>0</v>
      </c>
      <c r="BB538">
        <v>0</v>
      </c>
      <c r="BC538">
        <v>0</v>
      </c>
      <c r="BD538">
        <v>0</v>
      </c>
      <c r="BE538">
        <v>2698543.94183006</v>
      </c>
      <c r="BG538" t="s">
        <v>1582</v>
      </c>
      <c r="BH538" t="s">
        <v>607</v>
      </c>
      <c r="BN538" t="b">
        <v>0</v>
      </c>
      <c r="BS538">
        <v>770</v>
      </c>
      <c r="BT538">
        <v>4.25</v>
      </c>
      <c r="BU538" t="s">
        <v>67</v>
      </c>
      <c r="BV538">
        <v>1</v>
      </c>
      <c r="BW538">
        <v>0</v>
      </c>
      <c r="BX538">
        <v>4</v>
      </c>
      <c r="BY538">
        <v>429.2638</v>
      </c>
      <c r="BZ538">
        <v>0</v>
      </c>
      <c r="CB538">
        <v>429.2638</v>
      </c>
      <c r="CC538">
        <v>0.96</v>
      </c>
      <c r="CD538">
        <v>3.4380000000000002</v>
      </c>
      <c r="CE538">
        <v>3.4380000000000002</v>
      </c>
      <c r="CF538" t="b">
        <v>0</v>
      </c>
      <c r="CG538">
        <v>0</v>
      </c>
      <c r="CH538">
        <v>770</v>
      </c>
      <c r="CL538">
        <v>2</v>
      </c>
      <c r="CM538" s="1">
        <v>10794175.767320201</v>
      </c>
      <c r="CQ538">
        <v>0.85</v>
      </c>
      <c r="CR538" t="s">
        <v>59</v>
      </c>
    </row>
    <row r="539" spans="1:96" hidden="1" x14ac:dyDescent="0.55000000000000004">
      <c r="S539" t="s">
        <v>69</v>
      </c>
      <c r="T539" t="s">
        <v>526</v>
      </c>
      <c r="U539" t="s">
        <v>62</v>
      </c>
      <c r="V539" t="s">
        <v>527</v>
      </c>
      <c r="W539" t="s">
        <v>64</v>
      </c>
      <c r="X539">
        <v>2</v>
      </c>
      <c r="Y539">
        <v>9.2592592592592501E-3</v>
      </c>
      <c r="Z539">
        <v>0</v>
      </c>
      <c r="AB539">
        <v>0.5</v>
      </c>
      <c r="AC539">
        <v>1128</v>
      </c>
      <c r="AD539">
        <v>0.83333333333333304</v>
      </c>
      <c r="AE539">
        <v>16</v>
      </c>
      <c r="AI539" t="s">
        <v>59</v>
      </c>
      <c r="AJ539">
        <v>4</v>
      </c>
      <c r="AK539">
        <v>4</v>
      </c>
      <c r="AL539">
        <v>4958907.6031950703</v>
      </c>
      <c r="AM539">
        <v>1062623.0578275099</v>
      </c>
      <c r="AN539">
        <v>0</v>
      </c>
      <c r="AO539">
        <v>1062623.0578275099</v>
      </c>
      <c r="AP539">
        <v>0</v>
      </c>
      <c r="AQ539">
        <v>0</v>
      </c>
      <c r="AR539">
        <v>0</v>
      </c>
      <c r="AS539">
        <v>0</v>
      </c>
      <c r="AT539">
        <v>0</v>
      </c>
      <c r="AU539">
        <v>5870512.6688726498</v>
      </c>
      <c r="AV539">
        <v>9006210.1407125704</v>
      </c>
      <c r="AW539">
        <v>0</v>
      </c>
      <c r="AX539">
        <v>0</v>
      </c>
      <c r="AY539">
        <v>0</v>
      </c>
      <c r="AZ539">
        <v>0</v>
      </c>
      <c r="BA539">
        <v>0</v>
      </c>
      <c r="BB539">
        <v>0</v>
      </c>
      <c r="BC539">
        <v>0</v>
      </c>
      <c r="BD539">
        <v>0</v>
      </c>
      <c r="BE539">
        <v>0</v>
      </c>
      <c r="BG539" t="s">
        <v>1583</v>
      </c>
      <c r="BH539" t="s">
        <v>734</v>
      </c>
      <c r="BN539" t="b">
        <v>0</v>
      </c>
      <c r="BS539">
        <v>1128</v>
      </c>
      <c r="BT539">
        <v>4.5</v>
      </c>
      <c r="BU539" t="s">
        <v>67</v>
      </c>
      <c r="BV539">
        <v>2</v>
      </c>
      <c r="BW539">
        <v>0</v>
      </c>
      <c r="BX539">
        <v>4</v>
      </c>
      <c r="BY539">
        <v>736.18709999999999</v>
      </c>
      <c r="BZ539">
        <v>0</v>
      </c>
      <c r="CB539">
        <v>736.18709999999999</v>
      </c>
      <c r="CC539">
        <v>0.83333333333333304</v>
      </c>
      <c r="CD539">
        <v>2.3540000000000001</v>
      </c>
      <c r="CE539">
        <v>2.3540000000000001</v>
      </c>
      <c r="CF539" t="b">
        <v>0</v>
      </c>
      <c r="CG539">
        <v>0</v>
      </c>
      <c r="CH539">
        <v>1128</v>
      </c>
      <c r="CL539">
        <v>2</v>
      </c>
      <c r="CM539" s="1">
        <v>14876722.809585201</v>
      </c>
      <c r="CQ539">
        <v>0.75</v>
      </c>
      <c r="CR539" t="s">
        <v>59</v>
      </c>
    </row>
    <row r="540" spans="1:96" hidden="1" x14ac:dyDescent="0.55000000000000004">
      <c r="S540" t="s">
        <v>79</v>
      </c>
      <c r="T540" t="s">
        <v>472</v>
      </c>
      <c r="U540" t="s">
        <v>62</v>
      </c>
      <c r="V540" t="s">
        <v>473</v>
      </c>
      <c r="W540" t="s">
        <v>64</v>
      </c>
      <c r="X540">
        <v>10.3020833333333</v>
      </c>
      <c r="Y540">
        <v>0</v>
      </c>
      <c r="Z540">
        <v>0</v>
      </c>
      <c r="AB540">
        <v>9.7067745197168806E-2</v>
      </c>
      <c r="AC540">
        <v>733</v>
      </c>
      <c r="AD540">
        <v>0</v>
      </c>
      <c r="AE540">
        <v>4</v>
      </c>
      <c r="AI540" t="s">
        <v>59</v>
      </c>
      <c r="AJ540">
        <v>1</v>
      </c>
      <c r="AK540">
        <v>15</v>
      </c>
      <c r="AL540">
        <v>0</v>
      </c>
      <c r="AM540">
        <v>1835590.66479468</v>
      </c>
      <c r="AN540">
        <v>0</v>
      </c>
      <c r="AO540">
        <v>1835590.66479468</v>
      </c>
      <c r="AP540">
        <v>0</v>
      </c>
      <c r="AQ540">
        <v>0</v>
      </c>
      <c r="AR540">
        <v>0</v>
      </c>
      <c r="AS540" s="1">
        <v>15220341.803464999</v>
      </c>
      <c r="AT540">
        <v>0</v>
      </c>
      <c r="AU540">
        <v>0</v>
      </c>
      <c r="AV540">
        <v>0</v>
      </c>
      <c r="AW540">
        <v>0</v>
      </c>
      <c r="AX540">
        <v>0</v>
      </c>
      <c r="AY540">
        <v>0</v>
      </c>
      <c r="AZ540" s="1">
        <v>10477927.5036605</v>
      </c>
      <c r="BA540">
        <v>0</v>
      </c>
      <c r="BB540">
        <v>0</v>
      </c>
      <c r="BC540">
        <v>0</v>
      </c>
      <c r="BD540">
        <v>0</v>
      </c>
      <c r="BE540">
        <v>6424567.3267813995</v>
      </c>
      <c r="BG540" t="s">
        <v>1584</v>
      </c>
      <c r="BH540" t="s">
        <v>196</v>
      </c>
      <c r="BN540" t="b">
        <v>0</v>
      </c>
      <c r="BS540">
        <v>733</v>
      </c>
      <c r="BT540">
        <v>2</v>
      </c>
      <c r="BU540" t="s">
        <v>67</v>
      </c>
      <c r="BV540">
        <v>2</v>
      </c>
      <c r="BW540">
        <v>0</v>
      </c>
      <c r="BX540">
        <v>1</v>
      </c>
      <c r="BY540">
        <v>494.34769999999997</v>
      </c>
      <c r="BZ540">
        <v>0</v>
      </c>
      <c r="CB540">
        <v>494.34769999999997</v>
      </c>
      <c r="CC540">
        <v>6.9791666666666599E-2</v>
      </c>
      <c r="CD540">
        <v>4.0218999999999996</v>
      </c>
      <c r="CE540">
        <v>4.0218999999999996</v>
      </c>
      <c r="CF540" t="b">
        <v>0</v>
      </c>
      <c r="CG540">
        <v>0</v>
      </c>
      <c r="CH540">
        <v>733</v>
      </c>
      <c r="CL540">
        <v>0</v>
      </c>
      <c r="CM540" s="1">
        <v>25698269.307125598</v>
      </c>
      <c r="CQ540">
        <v>0</v>
      </c>
      <c r="CR540" t="s">
        <v>59</v>
      </c>
    </row>
    <row r="541" spans="1:96" hidden="1" x14ac:dyDescent="0.55000000000000004">
      <c r="S541" t="s">
        <v>83</v>
      </c>
      <c r="T541" t="s">
        <v>874</v>
      </c>
      <c r="U541" t="s">
        <v>62</v>
      </c>
      <c r="V541" t="s">
        <v>198</v>
      </c>
      <c r="W541" t="s">
        <v>64</v>
      </c>
      <c r="X541">
        <v>0</v>
      </c>
      <c r="Y541">
        <v>0</v>
      </c>
      <c r="Z541">
        <v>0</v>
      </c>
      <c r="AB541">
        <v>0</v>
      </c>
      <c r="AC541">
        <v>114</v>
      </c>
      <c r="AD541">
        <v>0</v>
      </c>
      <c r="AE541">
        <v>-1</v>
      </c>
      <c r="AI541" t="s">
        <v>59</v>
      </c>
      <c r="AJ541">
        <v>2</v>
      </c>
      <c r="AK541">
        <v>0</v>
      </c>
      <c r="AL541">
        <v>0</v>
      </c>
      <c r="AM541">
        <v>1462762.2963881199</v>
      </c>
      <c r="AN541">
        <v>0</v>
      </c>
      <c r="AO541">
        <v>1462762.2963881199</v>
      </c>
      <c r="AP541">
        <v>5119668.0373584405</v>
      </c>
      <c r="AQ541">
        <v>0</v>
      </c>
      <c r="AR541">
        <v>0</v>
      </c>
      <c r="AS541">
        <v>0</v>
      </c>
      <c r="AT541">
        <v>0</v>
      </c>
      <c r="AU541">
        <v>0</v>
      </c>
      <c r="AV541">
        <v>0</v>
      </c>
      <c r="AW541">
        <v>9832029.7786454894</v>
      </c>
      <c r="AX541">
        <v>0</v>
      </c>
      <c r="AY541" s="1">
        <v>10646642.3707882</v>
      </c>
      <c r="AZ541">
        <v>0</v>
      </c>
      <c r="BA541">
        <v>0</v>
      </c>
      <c r="BB541">
        <v>0</v>
      </c>
      <c r="BC541">
        <v>0</v>
      </c>
      <c r="BD541">
        <v>0</v>
      </c>
      <c r="BE541">
        <v>0</v>
      </c>
      <c r="BG541" t="s">
        <v>1585</v>
      </c>
      <c r="BH541" t="s">
        <v>66</v>
      </c>
      <c r="BN541" t="b">
        <v>1</v>
      </c>
      <c r="BS541">
        <v>114</v>
      </c>
      <c r="BT541">
        <v>0</v>
      </c>
      <c r="BU541" t="s">
        <v>67</v>
      </c>
      <c r="BV541">
        <v>2</v>
      </c>
      <c r="BW541">
        <v>0</v>
      </c>
      <c r="BX541">
        <v>1</v>
      </c>
      <c r="BY541">
        <v>537.30309999999997</v>
      </c>
      <c r="BZ541">
        <v>0</v>
      </c>
      <c r="CB541">
        <v>537.30309999999997</v>
      </c>
      <c r="CC541" t="s">
        <v>68</v>
      </c>
      <c r="CD541">
        <v>4.4782999999999999</v>
      </c>
      <c r="CE541">
        <v>4.4782999999999999</v>
      </c>
      <c r="CF541" t="b">
        <v>0</v>
      </c>
      <c r="CG541">
        <v>1</v>
      </c>
      <c r="CH541">
        <v>114</v>
      </c>
      <c r="CL541">
        <v>0</v>
      </c>
      <c r="CM541" s="1">
        <v>20478672.149433699</v>
      </c>
      <c r="CQ541">
        <v>0</v>
      </c>
      <c r="CR541" t="s">
        <v>59</v>
      </c>
    </row>
    <row r="542" spans="1:96" x14ac:dyDescent="0.55000000000000004">
      <c r="A542" t="s">
        <v>116</v>
      </c>
      <c r="B542" t="s">
        <v>672</v>
      </c>
      <c r="C542" t="s">
        <v>143</v>
      </c>
      <c r="D542" t="s">
        <v>512</v>
      </c>
      <c r="E542" t="s">
        <v>673</v>
      </c>
      <c r="F542" t="s">
        <v>674</v>
      </c>
      <c r="G542" t="s">
        <v>215</v>
      </c>
      <c r="H542" t="s">
        <v>123</v>
      </c>
      <c r="I542" t="s">
        <v>147</v>
      </c>
      <c r="J542">
        <v>3</v>
      </c>
      <c r="K542">
        <v>3.0517599999999999E-4</v>
      </c>
      <c r="L542">
        <v>0.87547299999999995</v>
      </c>
      <c r="M542">
        <v>0.39198499999999997</v>
      </c>
      <c r="N542" t="s">
        <v>515</v>
      </c>
      <c r="O542">
        <v>14</v>
      </c>
      <c r="P542" t="s">
        <v>675</v>
      </c>
      <c r="Q542" t="s">
        <v>676</v>
      </c>
      <c r="R542" t="s">
        <v>128</v>
      </c>
      <c r="S542" t="s">
        <v>102</v>
      </c>
      <c r="T542" t="s">
        <v>677</v>
      </c>
      <c r="U542" t="s">
        <v>62</v>
      </c>
      <c r="V542" t="s">
        <v>678</v>
      </c>
      <c r="W542" t="s">
        <v>64</v>
      </c>
      <c r="X542">
        <v>1</v>
      </c>
      <c r="Y542">
        <v>0.133333333333333</v>
      </c>
      <c r="Z542">
        <v>0</v>
      </c>
      <c r="AB542">
        <v>1</v>
      </c>
      <c r="AC542">
        <v>1233</v>
      </c>
      <c r="AD542">
        <v>0.73333333333333295</v>
      </c>
      <c r="AE542">
        <v>133</v>
      </c>
      <c r="AF542" t="s">
        <v>672</v>
      </c>
      <c r="AG542" t="s">
        <v>143</v>
      </c>
      <c r="AH542" t="s">
        <v>512</v>
      </c>
      <c r="AI542" t="s">
        <v>59</v>
      </c>
      <c r="AJ542">
        <v>6</v>
      </c>
      <c r="AK542">
        <v>1</v>
      </c>
      <c r="AL542">
        <v>3681623.8025944298</v>
      </c>
      <c r="AM542">
        <v>4845078.8370656502</v>
      </c>
      <c r="AN542">
        <v>2403837.07505527</v>
      </c>
      <c r="AO542">
        <v>4845078.8370656502</v>
      </c>
      <c r="AP542">
        <v>6366469.77038169</v>
      </c>
      <c r="AQ542">
        <v>4891407.4422761397</v>
      </c>
      <c r="AR542" s="1">
        <v>10905001.4577579</v>
      </c>
      <c r="AS542">
        <v>0</v>
      </c>
      <c r="AT542" s="1">
        <v>22699635.565938901</v>
      </c>
      <c r="AU542">
        <v>0</v>
      </c>
      <c r="AV542" s="1">
        <v>11044871.4077833</v>
      </c>
      <c r="AW542">
        <v>2766243.5155878598</v>
      </c>
      <c r="AX542">
        <v>0</v>
      </c>
      <c r="AY542">
        <v>0</v>
      </c>
      <c r="AZ542">
        <v>2898165.6740842499</v>
      </c>
      <c r="BA542">
        <v>0</v>
      </c>
      <c r="BB542">
        <v>0</v>
      </c>
      <c r="BC542">
        <v>7818104.5053801397</v>
      </c>
      <c r="BD542">
        <v>4807674.15011054</v>
      </c>
      <c r="BE542">
        <v>3901919.40543513</v>
      </c>
      <c r="BF542" t="s">
        <v>673</v>
      </c>
      <c r="BG542" t="s">
        <v>679</v>
      </c>
      <c r="BH542" t="s">
        <v>107</v>
      </c>
      <c r="BJ542" t="s">
        <v>674</v>
      </c>
      <c r="BK542" t="s">
        <v>215</v>
      </c>
      <c r="BL542" t="s">
        <v>123</v>
      </c>
      <c r="BM542" t="s">
        <v>147</v>
      </c>
      <c r="BN542" t="b">
        <v>0</v>
      </c>
      <c r="BO542">
        <v>3</v>
      </c>
      <c r="BP542">
        <v>3.0517599999999999E-4</v>
      </c>
      <c r="BQ542">
        <v>0.87547299999999995</v>
      </c>
      <c r="BR542">
        <v>0.39198499999999997</v>
      </c>
      <c r="BS542">
        <v>1233</v>
      </c>
      <c r="BT542">
        <v>4.6666666666666599</v>
      </c>
      <c r="BU542" t="s">
        <v>67</v>
      </c>
      <c r="BV542">
        <v>8</v>
      </c>
      <c r="BW542">
        <v>0</v>
      </c>
      <c r="BX542">
        <v>6</v>
      </c>
      <c r="BY542">
        <v>778.53970000000004</v>
      </c>
      <c r="BZ542">
        <v>0</v>
      </c>
      <c r="CA542" t="s">
        <v>515</v>
      </c>
      <c r="CB542">
        <v>778.53970000000004</v>
      </c>
      <c r="CC542">
        <v>1</v>
      </c>
      <c r="CD542">
        <v>6.8109999999999999</v>
      </c>
      <c r="CE542">
        <v>6.8109999999999999</v>
      </c>
      <c r="CF542" t="b">
        <v>0</v>
      </c>
      <c r="CG542">
        <v>0</v>
      </c>
      <c r="CH542">
        <v>1233</v>
      </c>
      <c r="CI542">
        <v>14</v>
      </c>
      <c r="CJ542" t="s">
        <v>675</v>
      </c>
      <c r="CK542" t="s">
        <v>676</v>
      </c>
      <c r="CL542">
        <v>8</v>
      </c>
      <c r="CM542" s="1">
        <v>67831103.718919098</v>
      </c>
      <c r="CN542" t="s">
        <v>128</v>
      </c>
      <c r="CQ542">
        <v>0.77777777777777701</v>
      </c>
      <c r="CR542" t="s">
        <v>59</v>
      </c>
    </row>
    <row r="543" spans="1:96" hidden="1" x14ac:dyDescent="0.55000000000000004">
      <c r="S543" t="s">
        <v>83</v>
      </c>
      <c r="T543" t="s">
        <v>225</v>
      </c>
      <c r="U543" t="s">
        <v>62</v>
      </c>
      <c r="V543" t="s">
        <v>85</v>
      </c>
      <c r="W543" t="s">
        <v>64</v>
      </c>
      <c r="X543">
        <v>1</v>
      </c>
      <c r="Y543">
        <v>0</v>
      </c>
      <c r="Z543">
        <v>0</v>
      </c>
      <c r="AB543">
        <v>1</v>
      </c>
      <c r="AC543">
        <v>1711</v>
      </c>
      <c r="AD543">
        <v>0</v>
      </c>
      <c r="AE543">
        <v>337</v>
      </c>
      <c r="AI543" t="s">
        <v>59</v>
      </c>
      <c r="AJ543">
        <v>1</v>
      </c>
      <c r="AK543">
        <v>1</v>
      </c>
      <c r="AL543">
        <v>0</v>
      </c>
      <c r="AM543">
        <v>178169.037632611</v>
      </c>
      <c r="AN543">
        <v>0</v>
      </c>
      <c r="AO543">
        <v>178169.037632611</v>
      </c>
      <c r="AP543">
        <v>623591.631714141</v>
      </c>
      <c r="AQ543">
        <v>0</v>
      </c>
      <c r="AR543">
        <v>0</v>
      </c>
      <c r="AS543">
        <v>0</v>
      </c>
      <c r="AT543">
        <v>0</v>
      </c>
      <c r="AU543">
        <v>0</v>
      </c>
      <c r="AV543">
        <v>0</v>
      </c>
      <c r="AW543">
        <v>0</v>
      </c>
      <c r="AX543">
        <v>2494366.5268565598</v>
      </c>
      <c r="AY543">
        <v>0</v>
      </c>
      <c r="AZ543">
        <v>0</v>
      </c>
      <c r="BA543">
        <v>0</v>
      </c>
      <c r="BB543">
        <v>0</v>
      </c>
      <c r="BC543">
        <v>0</v>
      </c>
      <c r="BD543">
        <v>0</v>
      </c>
      <c r="BE543">
        <v>0</v>
      </c>
      <c r="BG543" t="s">
        <v>1592</v>
      </c>
      <c r="BH543" t="s">
        <v>1271</v>
      </c>
      <c r="BN543" t="b">
        <v>0</v>
      </c>
      <c r="BS543">
        <v>1711</v>
      </c>
      <c r="BT543">
        <v>1</v>
      </c>
      <c r="BU543" t="s">
        <v>67</v>
      </c>
      <c r="BV543">
        <v>1</v>
      </c>
      <c r="BW543">
        <v>0</v>
      </c>
      <c r="BX543">
        <v>1</v>
      </c>
      <c r="BY543">
        <v>247.16919999999999</v>
      </c>
      <c r="BZ543">
        <v>0</v>
      </c>
      <c r="CB543">
        <v>247.16919999999999</v>
      </c>
      <c r="CC543">
        <v>1</v>
      </c>
      <c r="CD543">
        <v>5.4435000000000002</v>
      </c>
      <c r="CE543">
        <v>5.4435000000000002</v>
      </c>
      <c r="CF543" t="b">
        <v>0</v>
      </c>
      <c r="CG543">
        <v>0</v>
      </c>
      <c r="CH543">
        <v>1711</v>
      </c>
      <c r="CL543">
        <v>0</v>
      </c>
      <c r="CM543">
        <v>2494366.5268565598</v>
      </c>
      <c r="CQ543">
        <v>0</v>
      </c>
      <c r="CR543" t="s">
        <v>59</v>
      </c>
    </row>
    <row r="544" spans="1:96" x14ac:dyDescent="0.55000000000000004">
      <c r="A544" t="s">
        <v>116</v>
      </c>
      <c r="B544" t="s">
        <v>3572</v>
      </c>
      <c r="C544" t="s">
        <v>230</v>
      </c>
      <c r="D544" t="s">
        <v>231</v>
      </c>
      <c r="E544" t="s">
        <v>3573</v>
      </c>
      <c r="G544" t="s">
        <v>215</v>
      </c>
      <c r="H544" t="s">
        <v>179</v>
      </c>
      <c r="I544" t="s">
        <v>147</v>
      </c>
      <c r="J544">
        <v>3</v>
      </c>
      <c r="K544">
        <v>2.59399E-3</v>
      </c>
      <c r="L544">
        <v>0.88820200000000005</v>
      </c>
      <c r="M544">
        <v>18.9163</v>
      </c>
      <c r="N544" t="s">
        <v>233</v>
      </c>
      <c r="O544">
        <v>14</v>
      </c>
      <c r="Q544" t="s">
        <v>3574</v>
      </c>
      <c r="R544" t="s">
        <v>128</v>
      </c>
      <c r="S544" t="s">
        <v>238</v>
      </c>
      <c r="T544" t="s">
        <v>2021</v>
      </c>
      <c r="U544" t="s">
        <v>62</v>
      </c>
      <c r="V544" t="s">
        <v>998</v>
      </c>
      <c r="W544" t="s">
        <v>64</v>
      </c>
      <c r="X544">
        <v>1</v>
      </c>
      <c r="Y544">
        <v>0</v>
      </c>
      <c r="Z544">
        <v>0</v>
      </c>
      <c r="AB544">
        <v>1</v>
      </c>
      <c r="AC544">
        <v>322</v>
      </c>
      <c r="AD544">
        <v>0</v>
      </c>
      <c r="AE544">
        <v>11</v>
      </c>
      <c r="AF544" t="s">
        <v>3572</v>
      </c>
      <c r="AG544" t="s">
        <v>230</v>
      </c>
      <c r="AH544" t="s">
        <v>231</v>
      </c>
      <c r="AI544" t="s">
        <v>59</v>
      </c>
      <c r="AJ544">
        <v>1</v>
      </c>
      <c r="AK544">
        <v>1</v>
      </c>
      <c r="AL544">
        <v>0</v>
      </c>
      <c r="AM544">
        <v>5408252.7016201699</v>
      </c>
      <c r="AN544">
        <v>0</v>
      </c>
      <c r="AO544">
        <v>5408252.7016201699</v>
      </c>
      <c r="AP544" s="1">
        <v>10825069.9654401</v>
      </c>
      <c r="AQ544">
        <v>0</v>
      </c>
      <c r="AR544" s="1">
        <v>32415257.960921999</v>
      </c>
      <c r="AS544">
        <v>0</v>
      </c>
      <c r="AT544" s="1">
        <v>11207253.748521199</v>
      </c>
      <c r="AU544">
        <v>0</v>
      </c>
      <c r="AV544">
        <v>0</v>
      </c>
      <c r="AW544" s="1">
        <v>15321935.086341601</v>
      </c>
      <c r="AX544" s="1">
        <v>15469019.4074327</v>
      </c>
      <c r="AY544">
        <v>1302071.61946481</v>
      </c>
      <c r="AZ544">
        <v>0</v>
      </c>
      <c r="BA544">
        <v>0</v>
      </c>
      <c r="BB544">
        <v>0</v>
      </c>
      <c r="BC544">
        <v>0</v>
      </c>
      <c r="BD544">
        <v>0</v>
      </c>
      <c r="BE544">
        <v>0</v>
      </c>
      <c r="BF544" t="s">
        <v>3573</v>
      </c>
      <c r="BG544" t="s">
        <v>3575</v>
      </c>
      <c r="BH544" t="s">
        <v>1392</v>
      </c>
      <c r="BK544" t="s">
        <v>215</v>
      </c>
      <c r="BL544" t="s">
        <v>179</v>
      </c>
      <c r="BM544" t="s">
        <v>147</v>
      </c>
      <c r="BN544" t="b">
        <v>0</v>
      </c>
      <c r="BO544">
        <v>3</v>
      </c>
      <c r="BP544">
        <v>2.59399E-3</v>
      </c>
      <c r="BQ544">
        <v>0.88820200000000005</v>
      </c>
      <c r="BR544">
        <v>18.9163</v>
      </c>
      <c r="BS544">
        <v>322</v>
      </c>
      <c r="BT544">
        <v>1</v>
      </c>
      <c r="BU544" t="s">
        <v>67</v>
      </c>
      <c r="BV544">
        <v>5</v>
      </c>
      <c r="BW544">
        <v>0</v>
      </c>
      <c r="BX544">
        <v>1</v>
      </c>
      <c r="BY544">
        <v>137.1326</v>
      </c>
      <c r="BZ544">
        <v>0</v>
      </c>
      <c r="CA544" t="s">
        <v>233</v>
      </c>
      <c r="CB544">
        <v>137.1326</v>
      </c>
      <c r="CC544">
        <v>1</v>
      </c>
      <c r="CD544">
        <v>3.4196</v>
      </c>
      <c r="CE544">
        <v>3.4196</v>
      </c>
      <c r="CF544" t="b">
        <v>0</v>
      </c>
      <c r="CG544">
        <v>0</v>
      </c>
      <c r="CH544">
        <v>322</v>
      </c>
      <c r="CI544">
        <v>14</v>
      </c>
      <c r="CK544" t="s">
        <v>3574</v>
      </c>
      <c r="CL544">
        <v>0</v>
      </c>
      <c r="CM544" s="1">
        <v>75715537.8226825</v>
      </c>
      <c r="CN544" t="s">
        <v>128</v>
      </c>
      <c r="CQ544">
        <v>0</v>
      </c>
      <c r="CR544" t="s">
        <v>59</v>
      </c>
    </row>
    <row r="545" spans="1:96" hidden="1" x14ac:dyDescent="0.55000000000000004">
      <c r="S545" t="s">
        <v>287</v>
      </c>
      <c r="T545" t="s">
        <v>1596</v>
      </c>
      <c r="U545" t="s">
        <v>62</v>
      </c>
      <c r="V545" t="s">
        <v>1597</v>
      </c>
      <c r="W545" t="s">
        <v>64</v>
      </c>
      <c r="X545">
        <v>1.8181818181818099</v>
      </c>
      <c r="Y545">
        <v>0</v>
      </c>
      <c r="Z545">
        <v>0</v>
      </c>
      <c r="AB545">
        <v>0.55000000000000004</v>
      </c>
      <c r="AC545">
        <v>212</v>
      </c>
      <c r="AD545">
        <v>1</v>
      </c>
      <c r="AE545">
        <v>96</v>
      </c>
      <c r="AI545" t="s">
        <v>59</v>
      </c>
      <c r="AJ545">
        <v>3</v>
      </c>
      <c r="AK545">
        <v>3</v>
      </c>
      <c r="AL545">
        <v>3922550.5432780501</v>
      </c>
      <c r="AM545">
        <v>2460577.5747676501</v>
      </c>
      <c r="AN545">
        <v>3062101.1929057301</v>
      </c>
      <c r="AO545">
        <v>2460577.5747676501</v>
      </c>
      <c r="AP545">
        <v>2703367.6561281998</v>
      </c>
      <c r="AQ545">
        <v>2648995.9533228502</v>
      </c>
      <c r="AR545">
        <v>0</v>
      </c>
      <c r="AS545">
        <v>3093765.4532658998</v>
      </c>
      <c r="AT545">
        <v>3454321.9942112402</v>
      </c>
      <c r="AU545">
        <v>4484656.4863980496</v>
      </c>
      <c r="AV545">
        <v>7282995.1434361003</v>
      </c>
      <c r="AW545">
        <v>0</v>
      </c>
      <c r="AX545">
        <v>3016723.3472954701</v>
      </c>
      <c r="AY545">
        <v>4342425.2830060897</v>
      </c>
      <c r="AZ545">
        <v>0</v>
      </c>
      <c r="BA545">
        <v>0</v>
      </c>
      <c r="BB545">
        <v>0</v>
      </c>
      <c r="BC545">
        <v>0</v>
      </c>
      <c r="BD545">
        <v>6124202.3858114704</v>
      </c>
      <c r="BE545">
        <v>1435690.35164718</v>
      </c>
      <c r="BG545" t="s">
        <v>1598</v>
      </c>
      <c r="BH545" t="s">
        <v>538</v>
      </c>
      <c r="BN545" t="b">
        <v>0</v>
      </c>
      <c r="BS545">
        <v>212</v>
      </c>
      <c r="BT545">
        <v>6.6666666666666599</v>
      </c>
      <c r="BU545" t="s">
        <v>67</v>
      </c>
      <c r="BV545">
        <v>8</v>
      </c>
      <c r="BW545">
        <v>0</v>
      </c>
      <c r="BX545">
        <v>3</v>
      </c>
      <c r="BY545">
        <v>584.4221</v>
      </c>
      <c r="BZ545">
        <v>0</v>
      </c>
      <c r="CB545">
        <v>584.4221</v>
      </c>
      <c r="CC545">
        <v>0.91818181818181799</v>
      </c>
      <c r="CD545">
        <v>6.2359999999999998</v>
      </c>
      <c r="CE545">
        <v>6.2359999999999998</v>
      </c>
      <c r="CF545" t="b">
        <v>0</v>
      </c>
      <c r="CG545">
        <v>0</v>
      </c>
      <c r="CH545">
        <v>212</v>
      </c>
      <c r="CL545">
        <v>0</v>
      </c>
      <c r="CM545" s="1">
        <v>34448086.0467472</v>
      </c>
      <c r="CQ545">
        <v>0.66666666666666596</v>
      </c>
      <c r="CR545" t="s">
        <v>59</v>
      </c>
    </row>
    <row r="546" spans="1:96" x14ac:dyDescent="0.55000000000000004">
      <c r="A546" t="s">
        <v>116</v>
      </c>
      <c r="B546" t="s">
        <v>2930</v>
      </c>
      <c r="C546" t="s">
        <v>294</v>
      </c>
      <c r="D546" t="s">
        <v>2931</v>
      </c>
      <c r="E546" t="s">
        <v>2932</v>
      </c>
      <c r="F546" t="s">
        <v>2933</v>
      </c>
      <c r="G546" t="s">
        <v>122</v>
      </c>
      <c r="H546" t="s">
        <v>179</v>
      </c>
      <c r="I546" t="s">
        <v>147</v>
      </c>
      <c r="J546">
        <v>3</v>
      </c>
      <c r="K546">
        <v>2.4414099999999899E-4</v>
      </c>
      <c r="L546">
        <v>0.92967199999999905</v>
      </c>
      <c r="M546">
        <v>0.56368799999999997</v>
      </c>
      <c r="N546" t="s">
        <v>298</v>
      </c>
      <c r="O546">
        <v>7</v>
      </c>
      <c r="P546" t="s">
        <v>2934</v>
      </c>
      <c r="Q546" t="s">
        <v>2935</v>
      </c>
      <c r="R546" t="s">
        <v>128</v>
      </c>
      <c r="S546" t="s">
        <v>1050</v>
      </c>
      <c r="T546" t="s">
        <v>2936</v>
      </c>
      <c r="U546" t="s">
        <v>62</v>
      </c>
      <c r="V546" t="s">
        <v>2937</v>
      </c>
      <c r="W546" t="s">
        <v>64</v>
      </c>
      <c r="X546">
        <v>5.4722222222222197</v>
      </c>
      <c r="Y546">
        <v>1.9047619047619E-3</v>
      </c>
      <c r="Z546">
        <v>0</v>
      </c>
      <c r="AB546">
        <v>0.182741116751269</v>
      </c>
      <c r="AC546">
        <v>36</v>
      </c>
      <c r="AD546">
        <v>0.33333333333333298</v>
      </c>
      <c r="AE546">
        <v>22</v>
      </c>
      <c r="AF546" t="s">
        <v>2930</v>
      </c>
      <c r="AG546" t="s">
        <v>294</v>
      </c>
      <c r="AH546" t="s">
        <v>2931</v>
      </c>
      <c r="AI546" t="s">
        <v>59</v>
      </c>
      <c r="AJ546">
        <v>3</v>
      </c>
      <c r="AK546">
        <v>11</v>
      </c>
      <c r="AL546">
        <v>0</v>
      </c>
      <c r="AM546">
        <v>7119525.2811398599</v>
      </c>
      <c r="AN546">
        <v>0</v>
      </c>
      <c r="AO546">
        <v>7119525.2811398599</v>
      </c>
      <c r="AP546" s="1">
        <v>10143755.185285199</v>
      </c>
      <c r="AQ546">
        <v>0</v>
      </c>
      <c r="AR546">
        <v>5919792.3568792203</v>
      </c>
      <c r="AS546">
        <v>0</v>
      </c>
      <c r="AT546" s="1">
        <v>11162822.8634842</v>
      </c>
      <c r="AU546">
        <v>0</v>
      </c>
      <c r="AV546">
        <v>0</v>
      </c>
      <c r="AW546">
        <v>4459764.9006069303</v>
      </c>
      <c r="AX546">
        <v>0</v>
      </c>
      <c r="AY546" s="1">
        <v>24952432.9770495</v>
      </c>
      <c r="AZ546" s="1">
        <v>15849920.9506757</v>
      </c>
      <c r="BA546">
        <v>0</v>
      </c>
      <c r="BB546">
        <v>0</v>
      </c>
      <c r="BC546" s="1">
        <v>37328619.887262203</v>
      </c>
      <c r="BD546">
        <v>0</v>
      </c>
      <c r="BE546" s="1">
        <v>13294635.209484501</v>
      </c>
      <c r="BF546" t="s">
        <v>2932</v>
      </c>
      <c r="BG546" t="s">
        <v>2938</v>
      </c>
      <c r="BH546" t="s">
        <v>141</v>
      </c>
      <c r="BJ546" t="s">
        <v>2933</v>
      </c>
      <c r="BK546" t="s">
        <v>122</v>
      </c>
      <c r="BL546" t="s">
        <v>179</v>
      </c>
      <c r="BM546" t="s">
        <v>147</v>
      </c>
      <c r="BN546" t="b">
        <v>0</v>
      </c>
      <c r="BO546">
        <v>3</v>
      </c>
      <c r="BP546">
        <v>2.4414099999999899E-4</v>
      </c>
      <c r="BQ546">
        <v>0.92967199999999905</v>
      </c>
      <c r="BR546">
        <v>0.56368799999999997</v>
      </c>
      <c r="BS546">
        <v>36</v>
      </c>
      <c r="BT546">
        <v>4.6666666666666599</v>
      </c>
      <c r="BU546" t="s">
        <v>67</v>
      </c>
      <c r="BV546">
        <v>6</v>
      </c>
      <c r="BW546">
        <v>0</v>
      </c>
      <c r="BX546">
        <v>3</v>
      </c>
      <c r="BY546">
        <v>433.11320000000001</v>
      </c>
      <c r="BZ546">
        <v>0</v>
      </c>
      <c r="CA546" t="s">
        <v>298</v>
      </c>
      <c r="CB546">
        <v>433.11320000000001</v>
      </c>
      <c r="CC546">
        <v>0.44097222222222199</v>
      </c>
      <c r="CD546">
        <v>2.0943999999999998</v>
      </c>
      <c r="CE546">
        <v>2.0943999999999998</v>
      </c>
      <c r="CF546" t="b">
        <v>0</v>
      </c>
      <c r="CG546">
        <v>0</v>
      </c>
      <c r="CH546">
        <v>36</v>
      </c>
      <c r="CI546">
        <v>7</v>
      </c>
      <c r="CJ546" t="s">
        <v>2934</v>
      </c>
      <c r="CK546" t="s">
        <v>2935</v>
      </c>
      <c r="CL546">
        <v>8</v>
      </c>
      <c r="CM546" s="1">
        <v>99673353.935957998</v>
      </c>
      <c r="CN546" t="s">
        <v>128</v>
      </c>
      <c r="CQ546">
        <v>0.54166666666666596</v>
      </c>
      <c r="CR546" t="s">
        <v>59</v>
      </c>
    </row>
    <row r="547" spans="1:96" hidden="1" x14ac:dyDescent="0.55000000000000004">
      <c r="S547" t="s">
        <v>79</v>
      </c>
      <c r="T547" t="s">
        <v>80</v>
      </c>
      <c r="U547" t="s">
        <v>62</v>
      </c>
      <c r="V547" t="s">
        <v>81</v>
      </c>
      <c r="W547" t="s">
        <v>64</v>
      </c>
      <c r="X547">
        <v>0</v>
      </c>
      <c r="Y547">
        <v>0</v>
      </c>
      <c r="Z547">
        <v>0</v>
      </c>
      <c r="AB547">
        <v>0</v>
      </c>
      <c r="AC547">
        <v>1277</v>
      </c>
      <c r="AD547">
        <v>0</v>
      </c>
      <c r="AE547">
        <v>-1</v>
      </c>
      <c r="AI547" t="s">
        <v>59</v>
      </c>
      <c r="AJ547">
        <v>2</v>
      </c>
      <c r="AK547">
        <v>0</v>
      </c>
      <c r="AL547">
        <v>0</v>
      </c>
      <c r="AM547">
        <v>573591.13540960301</v>
      </c>
      <c r="AN547">
        <v>0</v>
      </c>
      <c r="AO547">
        <v>573591.13540960301</v>
      </c>
      <c r="AP547">
        <v>0</v>
      </c>
      <c r="AQ547">
        <v>0</v>
      </c>
      <c r="AR547">
        <v>0</v>
      </c>
      <c r="AS547">
        <v>0</v>
      </c>
      <c r="AT547">
        <v>0</v>
      </c>
      <c r="AU547">
        <v>0</v>
      </c>
      <c r="AV547">
        <v>0</v>
      </c>
      <c r="AW547">
        <v>0</v>
      </c>
      <c r="AX547">
        <v>0</v>
      </c>
      <c r="AY547">
        <v>0</v>
      </c>
      <c r="AZ547">
        <v>8030275.8957344498</v>
      </c>
      <c r="BA547">
        <v>0</v>
      </c>
      <c r="BB547">
        <v>0</v>
      </c>
      <c r="BC547">
        <v>0</v>
      </c>
      <c r="BD547">
        <v>0</v>
      </c>
      <c r="BE547">
        <v>2007568.9739336099</v>
      </c>
      <c r="BG547" t="s">
        <v>1605</v>
      </c>
      <c r="BH547" t="s">
        <v>66</v>
      </c>
      <c r="BN547" t="b">
        <v>1</v>
      </c>
      <c r="BS547">
        <v>1277</v>
      </c>
      <c r="BT547">
        <v>0</v>
      </c>
      <c r="BU547" t="s">
        <v>67</v>
      </c>
      <c r="BV547">
        <v>1</v>
      </c>
      <c r="BW547">
        <v>0</v>
      </c>
      <c r="BX547">
        <v>1</v>
      </c>
      <c r="BY547">
        <v>606.28539999999998</v>
      </c>
      <c r="BZ547">
        <v>0</v>
      </c>
      <c r="CB547">
        <v>606.28539999999998</v>
      </c>
      <c r="CC547" t="s">
        <v>68</v>
      </c>
      <c r="CD547">
        <v>6.3430999999999997</v>
      </c>
      <c r="CE547">
        <v>6.3430999999999997</v>
      </c>
      <c r="CF547" t="b">
        <v>0</v>
      </c>
      <c r="CG547">
        <v>1</v>
      </c>
      <c r="CH547">
        <v>1277</v>
      </c>
      <c r="CL547">
        <v>0</v>
      </c>
      <c r="CM547">
        <v>8030275.8957344498</v>
      </c>
      <c r="CQ547">
        <v>0</v>
      </c>
      <c r="CR547" t="s">
        <v>59</v>
      </c>
    </row>
    <row r="548" spans="1:96" hidden="1" x14ac:dyDescent="0.55000000000000004">
      <c r="S548" t="s">
        <v>83</v>
      </c>
      <c r="T548" t="s">
        <v>284</v>
      </c>
      <c r="U548" t="s">
        <v>62</v>
      </c>
      <c r="V548" t="s">
        <v>285</v>
      </c>
      <c r="W548" t="s">
        <v>64</v>
      </c>
      <c r="X548">
        <v>2</v>
      </c>
      <c r="Y548">
        <v>0</v>
      </c>
      <c r="Z548">
        <v>0</v>
      </c>
      <c r="AB548">
        <v>0.5</v>
      </c>
      <c r="AC548">
        <v>1853</v>
      </c>
      <c r="AD548">
        <v>0</v>
      </c>
      <c r="AE548">
        <v>33</v>
      </c>
      <c r="AI548" t="s">
        <v>59</v>
      </c>
      <c r="AJ548">
        <v>1</v>
      </c>
      <c r="AK548">
        <v>3</v>
      </c>
      <c r="AL548">
        <v>0</v>
      </c>
      <c r="AM548">
        <v>177458.26041589401</v>
      </c>
      <c r="AN548">
        <v>0</v>
      </c>
      <c r="AO548">
        <v>177458.26041589401</v>
      </c>
      <c r="AP548">
        <v>621103.91145563102</v>
      </c>
      <c r="AQ548">
        <v>0</v>
      </c>
      <c r="AR548">
        <v>0</v>
      </c>
      <c r="AS548">
        <v>0</v>
      </c>
      <c r="AT548">
        <v>2484415.6458225199</v>
      </c>
      <c r="AU548">
        <v>0</v>
      </c>
      <c r="AV548">
        <v>0</v>
      </c>
      <c r="AW548">
        <v>0</v>
      </c>
      <c r="AX548">
        <v>0</v>
      </c>
      <c r="AY548">
        <v>0</v>
      </c>
      <c r="AZ548">
        <v>0</v>
      </c>
      <c r="BA548">
        <v>0</v>
      </c>
      <c r="BB548">
        <v>0</v>
      </c>
      <c r="BC548">
        <v>0</v>
      </c>
      <c r="BD548">
        <v>0</v>
      </c>
      <c r="BE548">
        <v>0</v>
      </c>
      <c r="BG548" t="s">
        <v>1606</v>
      </c>
      <c r="BH548" t="s">
        <v>493</v>
      </c>
      <c r="BN548" t="b">
        <v>0</v>
      </c>
      <c r="BS548">
        <v>1853</v>
      </c>
      <c r="BT548">
        <v>4</v>
      </c>
      <c r="BU548" t="s">
        <v>67</v>
      </c>
      <c r="BV548">
        <v>1</v>
      </c>
      <c r="BW548">
        <v>0</v>
      </c>
      <c r="BX548">
        <v>1</v>
      </c>
      <c r="BY548">
        <v>363.2165</v>
      </c>
      <c r="BZ548">
        <v>0</v>
      </c>
      <c r="CB548">
        <v>363.2165</v>
      </c>
      <c r="CC548">
        <v>0.75</v>
      </c>
      <c r="CD548">
        <v>4.3647999999999998</v>
      </c>
      <c r="CE548">
        <v>4.3647999999999998</v>
      </c>
      <c r="CF548" t="b">
        <v>0</v>
      </c>
      <c r="CG548">
        <v>0</v>
      </c>
      <c r="CH548">
        <v>1853</v>
      </c>
      <c r="CL548">
        <v>0</v>
      </c>
      <c r="CM548">
        <v>2484415.6458225199</v>
      </c>
      <c r="CQ548">
        <v>0</v>
      </c>
      <c r="CR548" t="s">
        <v>59</v>
      </c>
    </row>
    <row r="549" spans="1:96" hidden="1" x14ac:dyDescent="0.55000000000000004">
      <c r="S549" t="s">
        <v>69</v>
      </c>
      <c r="T549" t="s">
        <v>88</v>
      </c>
      <c r="U549" t="s">
        <v>62</v>
      </c>
      <c r="V549" t="s">
        <v>89</v>
      </c>
      <c r="W549" t="s">
        <v>64</v>
      </c>
      <c r="X549">
        <v>7.125</v>
      </c>
      <c r="Y549">
        <v>0</v>
      </c>
      <c r="Z549">
        <v>0</v>
      </c>
      <c r="AB549">
        <v>0.140350877192982</v>
      </c>
      <c r="AC549">
        <v>1131</v>
      </c>
      <c r="AD549">
        <v>1</v>
      </c>
      <c r="AE549">
        <v>39</v>
      </c>
      <c r="AI549" t="s">
        <v>59</v>
      </c>
      <c r="AJ549">
        <v>2</v>
      </c>
      <c r="AK549">
        <v>11</v>
      </c>
      <c r="AL549">
        <v>2054129.87781402</v>
      </c>
      <c r="AM549">
        <v>440170.68810300401</v>
      </c>
      <c r="AN549">
        <v>0</v>
      </c>
      <c r="AO549">
        <v>440170.68810300401</v>
      </c>
      <c r="AP549">
        <v>0</v>
      </c>
      <c r="AQ549">
        <v>0</v>
      </c>
      <c r="AR549">
        <v>0</v>
      </c>
      <c r="AS549">
        <v>0</v>
      </c>
      <c r="AT549">
        <v>0</v>
      </c>
      <c r="AU549">
        <v>6162389.6334420601</v>
      </c>
      <c r="AV549">
        <v>0</v>
      </c>
      <c r="AW549">
        <v>0</v>
      </c>
      <c r="AX549">
        <v>0</v>
      </c>
      <c r="AY549">
        <v>0</v>
      </c>
      <c r="AZ549">
        <v>0</v>
      </c>
      <c r="BA549">
        <v>0</v>
      </c>
      <c r="BB549">
        <v>0</v>
      </c>
      <c r="BC549">
        <v>0</v>
      </c>
      <c r="BD549">
        <v>0</v>
      </c>
      <c r="BE549">
        <v>0</v>
      </c>
      <c r="BG549" t="s">
        <v>1607</v>
      </c>
      <c r="BH549" t="s">
        <v>94</v>
      </c>
      <c r="BN549" t="b">
        <v>0</v>
      </c>
      <c r="BS549">
        <v>1131</v>
      </c>
      <c r="BT549">
        <v>3</v>
      </c>
      <c r="BU549" t="s">
        <v>67</v>
      </c>
      <c r="BV549">
        <v>1</v>
      </c>
      <c r="BW549">
        <v>0</v>
      </c>
      <c r="BX549">
        <v>2</v>
      </c>
      <c r="BY549">
        <v>354.26389999999998</v>
      </c>
      <c r="BZ549">
        <v>0</v>
      </c>
      <c r="CB549">
        <v>354.26389999999998</v>
      </c>
      <c r="CC549">
        <v>0.38750000000000001</v>
      </c>
      <c r="CD549">
        <v>4.3272000000000004</v>
      </c>
      <c r="CE549">
        <v>4.3272000000000004</v>
      </c>
      <c r="CF549" t="b">
        <v>0</v>
      </c>
      <c r="CG549">
        <v>0</v>
      </c>
      <c r="CH549">
        <v>1131</v>
      </c>
      <c r="CL549">
        <v>0</v>
      </c>
      <c r="CM549">
        <v>6162389.6334420601</v>
      </c>
      <c r="CQ549">
        <v>0.75</v>
      </c>
      <c r="CR549" t="s">
        <v>59</v>
      </c>
    </row>
    <row r="550" spans="1:96" hidden="1" x14ac:dyDescent="0.55000000000000004">
      <c r="A550" t="s">
        <v>831</v>
      </c>
      <c r="B550" t="s">
        <v>1608</v>
      </c>
      <c r="C550" t="s">
        <v>294</v>
      </c>
      <c r="D550" t="s">
        <v>1609</v>
      </c>
      <c r="E550" t="s">
        <v>1610</v>
      </c>
      <c r="F550" t="s">
        <v>1611</v>
      </c>
      <c r="G550" t="s">
        <v>122</v>
      </c>
      <c r="H550" t="s">
        <v>179</v>
      </c>
      <c r="I550" t="s">
        <v>836</v>
      </c>
      <c r="J550">
        <v>3</v>
      </c>
      <c r="K550">
        <v>1.6174299999999999E-2</v>
      </c>
      <c r="L550">
        <v>0.71892500000000004</v>
      </c>
      <c r="M550">
        <v>47.141999999999904</v>
      </c>
      <c r="N550" t="s">
        <v>298</v>
      </c>
      <c r="O550">
        <v>8</v>
      </c>
      <c r="P550" t="s">
        <v>1612</v>
      </c>
      <c r="Q550" t="s">
        <v>1613</v>
      </c>
      <c r="R550" t="s">
        <v>128</v>
      </c>
      <c r="S550" t="s">
        <v>79</v>
      </c>
      <c r="T550" t="s">
        <v>80</v>
      </c>
      <c r="U550" t="s">
        <v>62</v>
      </c>
      <c r="V550" t="s">
        <v>81</v>
      </c>
      <c r="W550" t="s">
        <v>64</v>
      </c>
      <c r="X550">
        <v>0</v>
      </c>
      <c r="Y550">
        <v>0</v>
      </c>
      <c r="Z550">
        <v>0</v>
      </c>
      <c r="AB550">
        <v>0</v>
      </c>
      <c r="AC550">
        <v>1341</v>
      </c>
      <c r="AD550">
        <v>0</v>
      </c>
      <c r="AE550">
        <v>-1</v>
      </c>
      <c r="AF550" t="s">
        <v>1608</v>
      </c>
      <c r="AG550" t="s">
        <v>294</v>
      </c>
      <c r="AH550" t="s">
        <v>1609</v>
      </c>
      <c r="AI550" t="s">
        <v>59</v>
      </c>
      <c r="AJ550">
        <v>2</v>
      </c>
      <c r="AK550">
        <v>0</v>
      </c>
      <c r="AL550">
        <v>0</v>
      </c>
      <c r="AM550">
        <v>335483.01587709301</v>
      </c>
      <c r="AN550">
        <v>0</v>
      </c>
      <c r="AO550">
        <v>335483.01587709301</v>
      </c>
      <c r="AP550">
        <v>0</v>
      </c>
      <c r="AQ550">
        <v>0</v>
      </c>
      <c r="AR550">
        <v>0</v>
      </c>
      <c r="AS550">
        <v>0</v>
      </c>
      <c r="AT550">
        <v>0</v>
      </c>
      <c r="AU550">
        <v>0</v>
      </c>
      <c r="AV550">
        <v>0</v>
      </c>
      <c r="AW550">
        <v>0</v>
      </c>
      <c r="AX550">
        <v>0</v>
      </c>
      <c r="AY550">
        <v>0</v>
      </c>
      <c r="AZ550">
        <v>4696762.2222793102</v>
      </c>
      <c r="BA550">
        <v>0</v>
      </c>
      <c r="BB550">
        <v>0</v>
      </c>
      <c r="BC550">
        <v>0</v>
      </c>
      <c r="BD550">
        <v>0</v>
      </c>
      <c r="BE550">
        <v>1174190.5555698201</v>
      </c>
      <c r="BF550" t="s">
        <v>1610</v>
      </c>
      <c r="BG550" t="s">
        <v>1614</v>
      </c>
      <c r="BH550" t="s">
        <v>66</v>
      </c>
      <c r="BJ550" t="s">
        <v>1611</v>
      </c>
      <c r="BK550" t="s">
        <v>122</v>
      </c>
      <c r="BL550" t="s">
        <v>179</v>
      </c>
      <c r="BM550" t="s">
        <v>836</v>
      </c>
      <c r="BN550" t="b">
        <v>1</v>
      </c>
      <c r="BO550">
        <v>3</v>
      </c>
      <c r="BP550">
        <v>1.6174299999999999E-2</v>
      </c>
      <c r="BQ550">
        <v>0.71892500000000004</v>
      </c>
      <c r="BR550">
        <v>47.141999999999904</v>
      </c>
      <c r="BS550">
        <v>1341</v>
      </c>
      <c r="BT550">
        <v>0</v>
      </c>
      <c r="BU550" t="s">
        <v>67</v>
      </c>
      <c r="BV550">
        <v>1</v>
      </c>
      <c r="BW550">
        <v>0</v>
      </c>
      <c r="BX550">
        <v>1</v>
      </c>
      <c r="BY550">
        <v>343.08139999999997</v>
      </c>
      <c r="BZ550">
        <v>0</v>
      </c>
      <c r="CA550" t="s">
        <v>298</v>
      </c>
      <c r="CB550">
        <v>343.08139999999997</v>
      </c>
      <c r="CC550" t="s">
        <v>68</v>
      </c>
      <c r="CD550">
        <v>3.4737</v>
      </c>
      <c r="CE550">
        <v>3.4737</v>
      </c>
      <c r="CF550" t="b">
        <v>0</v>
      </c>
      <c r="CG550">
        <v>1</v>
      </c>
      <c r="CH550">
        <v>1341</v>
      </c>
      <c r="CI550">
        <v>8</v>
      </c>
      <c r="CJ550" t="s">
        <v>1612</v>
      </c>
      <c r="CK550" t="s">
        <v>1613</v>
      </c>
      <c r="CL550">
        <v>0</v>
      </c>
      <c r="CM550">
        <v>4696762.2222793102</v>
      </c>
      <c r="CN550" t="s">
        <v>128</v>
      </c>
      <c r="CQ550">
        <v>0</v>
      </c>
      <c r="CR550" t="s">
        <v>59</v>
      </c>
    </row>
    <row r="551" spans="1:96" x14ac:dyDescent="0.55000000000000004">
      <c r="A551" t="s">
        <v>979</v>
      </c>
      <c r="B551" t="s">
        <v>980</v>
      </c>
      <c r="C551" t="s">
        <v>118</v>
      </c>
      <c r="D551" t="s">
        <v>981</v>
      </c>
      <c r="E551" t="s">
        <v>982</v>
      </c>
      <c r="F551" t="s">
        <v>983</v>
      </c>
      <c r="G551" t="s">
        <v>339</v>
      </c>
      <c r="H551" t="s">
        <v>128</v>
      </c>
      <c r="I551" t="s">
        <v>124</v>
      </c>
      <c r="J551">
        <v>3</v>
      </c>
      <c r="K551">
        <v>4.8828099999999899E-4</v>
      </c>
      <c r="L551">
        <v>0.71829100000000001</v>
      </c>
      <c r="M551">
        <v>1.3373699999999999</v>
      </c>
      <c r="N551" t="s">
        <v>125</v>
      </c>
      <c r="O551">
        <v>7</v>
      </c>
      <c r="P551" t="s">
        <v>128</v>
      </c>
      <c r="Q551" t="s">
        <v>984</v>
      </c>
      <c r="R551" t="s">
        <v>128</v>
      </c>
      <c r="S551" t="s">
        <v>393</v>
      </c>
      <c r="T551" t="s">
        <v>985</v>
      </c>
      <c r="U551" t="s">
        <v>62</v>
      </c>
      <c r="V551" t="s">
        <v>986</v>
      </c>
      <c r="W551" t="s">
        <v>64</v>
      </c>
      <c r="X551">
        <v>0</v>
      </c>
      <c r="Y551">
        <v>0</v>
      </c>
      <c r="Z551">
        <v>0</v>
      </c>
      <c r="AB551">
        <v>0</v>
      </c>
      <c r="AC551">
        <v>1441</v>
      </c>
      <c r="AD551">
        <v>0</v>
      </c>
      <c r="AE551">
        <v>-1</v>
      </c>
      <c r="AF551" t="s">
        <v>980</v>
      </c>
      <c r="AG551" t="s">
        <v>118</v>
      </c>
      <c r="AH551" t="s">
        <v>981</v>
      </c>
      <c r="AI551" t="s">
        <v>59</v>
      </c>
      <c r="AJ551">
        <v>2</v>
      </c>
      <c r="AK551">
        <v>0</v>
      </c>
      <c r="AL551">
        <v>1378295.0181253599</v>
      </c>
      <c r="AM551">
        <v>3162178.64841265</v>
      </c>
      <c r="AN551" s="1">
        <v>12833971.3628617</v>
      </c>
      <c r="AO551">
        <v>3162178.64841265</v>
      </c>
      <c r="AP551">
        <v>2693392.65862166</v>
      </c>
      <c r="AQ551">
        <v>0</v>
      </c>
      <c r="AR551">
        <v>3694102.66319083</v>
      </c>
      <c r="AS551">
        <v>0</v>
      </c>
      <c r="AT551" s="1">
        <v>10773570.634486601</v>
      </c>
      <c r="AU551">
        <v>0</v>
      </c>
      <c r="AV551">
        <v>4134885.0543760802</v>
      </c>
      <c r="AW551">
        <v>0</v>
      </c>
      <c r="AX551">
        <v>0</v>
      </c>
      <c r="AY551">
        <v>0</v>
      </c>
      <c r="AZ551">
        <v>0</v>
      </c>
      <c r="BA551">
        <v>0</v>
      </c>
      <c r="BB551" s="1">
        <v>25667942.725723501</v>
      </c>
      <c r="BC551">
        <v>0</v>
      </c>
      <c r="BD551">
        <v>0</v>
      </c>
      <c r="BE551">
        <v>0</v>
      </c>
      <c r="BF551" t="s">
        <v>982</v>
      </c>
      <c r="BG551" t="s">
        <v>987</v>
      </c>
      <c r="BH551" t="s">
        <v>66</v>
      </c>
      <c r="BJ551" t="s">
        <v>983</v>
      </c>
      <c r="BK551" t="s">
        <v>339</v>
      </c>
      <c r="BL551" t="s">
        <v>128</v>
      </c>
      <c r="BM551" t="s">
        <v>124</v>
      </c>
      <c r="BN551" t="b">
        <v>1</v>
      </c>
      <c r="BO551">
        <v>3</v>
      </c>
      <c r="BP551">
        <v>4.8828099999999899E-4</v>
      </c>
      <c r="BQ551">
        <v>0.71829100000000001</v>
      </c>
      <c r="BR551">
        <v>1.3373699999999999</v>
      </c>
      <c r="BS551">
        <v>1441</v>
      </c>
      <c r="BT551">
        <v>0</v>
      </c>
      <c r="BU551" t="s">
        <v>67</v>
      </c>
      <c r="BV551">
        <v>4</v>
      </c>
      <c r="BW551">
        <v>0</v>
      </c>
      <c r="BX551">
        <v>1</v>
      </c>
      <c r="BY551">
        <v>365.10550000000001</v>
      </c>
      <c r="BZ551">
        <v>0</v>
      </c>
      <c r="CA551" t="s">
        <v>125</v>
      </c>
      <c r="CB551">
        <v>365.10550000000001</v>
      </c>
      <c r="CC551" t="s">
        <v>68</v>
      </c>
      <c r="CD551">
        <v>0.4345</v>
      </c>
      <c r="CE551">
        <v>0.4345</v>
      </c>
      <c r="CF551" t="b">
        <v>0</v>
      </c>
      <c r="CG551">
        <v>1</v>
      </c>
      <c r="CH551">
        <v>1441</v>
      </c>
      <c r="CI551">
        <v>7</v>
      </c>
      <c r="CJ551" t="s">
        <v>128</v>
      </c>
      <c r="CK551" t="s">
        <v>984</v>
      </c>
      <c r="CL551">
        <v>0</v>
      </c>
      <c r="CM551" s="1">
        <v>44270501.077777103</v>
      </c>
      <c r="CN551" t="s">
        <v>128</v>
      </c>
      <c r="CQ551">
        <v>0</v>
      </c>
      <c r="CR551" t="s">
        <v>59</v>
      </c>
    </row>
    <row r="552" spans="1:96" hidden="1" x14ac:dyDescent="0.55000000000000004">
      <c r="S552" t="s">
        <v>79</v>
      </c>
      <c r="T552" t="s">
        <v>80</v>
      </c>
      <c r="U552" t="s">
        <v>62</v>
      </c>
      <c r="V552" t="s">
        <v>81</v>
      </c>
      <c r="W552" t="s">
        <v>64</v>
      </c>
      <c r="X552">
        <v>0</v>
      </c>
      <c r="Y552">
        <v>0</v>
      </c>
      <c r="Z552">
        <v>0</v>
      </c>
      <c r="AB552">
        <v>0</v>
      </c>
      <c r="AC552">
        <v>1299</v>
      </c>
      <c r="AD552">
        <v>0</v>
      </c>
      <c r="AE552">
        <v>-1</v>
      </c>
      <c r="AI552" t="s">
        <v>59</v>
      </c>
      <c r="AJ552">
        <v>2</v>
      </c>
      <c r="AK552">
        <v>0</v>
      </c>
      <c r="AL552">
        <v>0</v>
      </c>
      <c r="AM552">
        <v>1112023.4916292201</v>
      </c>
      <c r="AN552">
        <v>0</v>
      </c>
      <c r="AO552">
        <v>1112023.4916292201</v>
      </c>
      <c r="AP552">
        <v>0</v>
      </c>
      <c r="AQ552">
        <v>0</v>
      </c>
      <c r="AR552">
        <v>0</v>
      </c>
      <c r="AS552">
        <v>0</v>
      </c>
      <c r="AT552">
        <v>0</v>
      </c>
      <c r="AU552">
        <v>0</v>
      </c>
      <c r="AV552">
        <v>0</v>
      </c>
      <c r="AW552">
        <v>0</v>
      </c>
      <c r="AX552">
        <v>0</v>
      </c>
      <c r="AY552">
        <v>0</v>
      </c>
      <c r="AZ552" s="1">
        <v>15568328.882809101</v>
      </c>
      <c r="BA552">
        <v>0</v>
      </c>
      <c r="BB552">
        <v>0</v>
      </c>
      <c r="BC552">
        <v>0</v>
      </c>
      <c r="BD552">
        <v>0</v>
      </c>
      <c r="BE552">
        <v>3892082.2207022798</v>
      </c>
      <c r="BG552" t="s">
        <v>1616</v>
      </c>
      <c r="BH552" t="s">
        <v>66</v>
      </c>
      <c r="BN552" t="b">
        <v>1</v>
      </c>
      <c r="BS552">
        <v>1299</v>
      </c>
      <c r="BT552">
        <v>0</v>
      </c>
      <c r="BU552" t="s">
        <v>67</v>
      </c>
      <c r="BV552">
        <v>1</v>
      </c>
      <c r="BW552">
        <v>0</v>
      </c>
      <c r="BX552">
        <v>1</v>
      </c>
      <c r="BY552">
        <v>459.2722</v>
      </c>
      <c r="BZ552">
        <v>0</v>
      </c>
      <c r="CB552">
        <v>459.2722</v>
      </c>
      <c r="CC552" t="s">
        <v>68</v>
      </c>
      <c r="CD552">
        <v>4.5922999999999998</v>
      </c>
      <c r="CE552">
        <v>4.5922999999999998</v>
      </c>
      <c r="CF552" t="b">
        <v>0</v>
      </c>
      <c r="CG552">
        <v>1</v>
      </c>
      <c r="CH552">
        <v>1299</v>
      </c>
      <c r="CL552">
        <v>0</v>
      </c>
      <c r="CM552" s="1">
        <v>15568328.882809101</v>
      </c>
      <c r="CQ552">
        <v>0</v>
      </c>
      <c r="CR552" t="s">
        <v>59</v>
      </c>
    </row>
    <row r="553" spans="1:96" hidden="1" x14ac:dyDescent="0.55000000000000004">
      <c r="S553" t="s">
        <v>79</v>
      </c>
      <c r="T553" t="s">
        <v>700</v>
      </c>
      <c r="U553" t="s">
        <v>62</v>
      </c>
      <c r="V553" t="s">
        <v>701</v>
      </c>
      <c r="W553" t="s">
        <v>64</v>
      </c>
      <c r="X553">
        <v>0</v>
      </c>
      <c r="Y553">
        <v>0</v>
      </c>
      <c r="Z553">
        <v>0</v>
      </c>
      <c r="AB553">
        <v>0</v>
      </c>
      <c r="AC553">
        <v>1215</v>
      </c>
      <c r="AD553">
        <v>0</v>
      </c>
      <c r="AE553">
        <v>-1</v>
      </c>
      <c r="AI553" t="s">
        <v>59</v>
      </c>
      <c r="AJ553">
        <v>2</v>
      </c>
      <c r="AK553">
        <v>0</v>
      </c>
      <c r="AL553">
        <v>0</v>
      </c>
      <c r="AM553">
        <v>488876.296788832</v>
      </c>
      <c r="AN553">
        <v>0</v>
      </c>
      <c r="AO553">
        <v>488876.296788832</v>
      </c>
      <c r="AP553">
        <v>0</v>
      </c>
      <c r="AQ553">
        <v>0</v>
      </c>
      <c r="AR553">
        <v>0</v>
      </c>
      <c r="AS553">
        <v>0</v>
      </c>
      <c r="AT553">
        <v>0</v>
      </c>
      <c r="AU553">
        <v>0</v>
      </c>
      <c r="AV553">
        <v>0</v>
      </c>
      <c r="AW553">
        <v>0</v>
      </c>
      <c r="AX553">
        <v>0</v>
      </c>
      <c r="AY553">
        <v>0</v>
      </c>
      <c r="AZ553">
        <v>0</v>
      </c>
      <c r="BA553">
        <v>0</v>
      </c>
      <c r="BB553">
        <v>0</v>
      </c>
      <c r="BC553">
        <v>6844268.1550436504</v>
      </c>
      <c r="BD553">
        <v>0</v>
      </c>
      <c r="BE553">
        <v>1711067.03876091</v>
      </c>
      <c r="BG553" t="s">
        <v>1617</v>
      </c>
      <c r="BH553" t="s">
        <v>66</v>
      </c>
      <c r="BN553" t="b">
        <v>1</v>
      </c>
      <c r="BS553">
        <v>1215</v>
      </c>
      <c r="BT553">
        <v>0</v>
      </c>
      <c r="BU553" t="s">
        <v>67</v>
      </c>
      <c r="BV553">
        <v>1</v>
      </c>
      <c r="BW553">
        <v>0</v>
      </c>
      <c r="BX553">
        <v>1</v>
      </c>
      <c r="BY553">
        <v>475.28280000000001</v>
      </c>
      <c r="BZ553">
        <v>0</v>
      </c>
      <c r="CB553">
        <v>475.28280000000001</v>
      </c>
      <c r="CC553" t="s">
        <v>68</v>
      </c>
      <c r="CD553">
        <v>5.3243</v>
      </c>
      <c r="CE553">
        <v>5.3243</v>
      </c>
      <c r="CF553" t="b">
        <v>0</v>
      </c>
      <c r="CG553">
        <v>1</v>
      </c>
      <c r="CH553">
        <v>1215</v>
      </c>
      <c r="CL553">
        <v>0</v>
      </c>
      <c r="CM553">
        <v>6844268.1550436504</v>
      </c>
      <c r="CQ553">
        <v>0</v>
      </c>
      <c r="CR553" t="s">
        <v>59</v>
      </c>
    </row>
    <row r="554" spans="1:96" x14ac:dyDescent="0.55000000000000004">
      <c r="A554" t="s">
        <v>116</v>
      </c>
      <c r="B554" t="s">
        <v>1561</v>
      </c>
      <c r="C554" t="s">
        <v>143</v>
      </c>
      <c r="D554" t="s">
        <v>309</v>
      </c>
      <c r="E554" t="s">
        <v>1562</v>
      </c>
      <c r="F554" t="s">
        <v>128</v>
      </c>
      <c r="G554" t="s">
        <v>122</v>
      </c>
      <c r="H554" t="s">
        <v>123</v>
      </c>
      <c r="I554" t="s">
        <v>147</v>
      </c>
      <c r="J554">
        <v>1</v>
      </c>
      <c r="K554" s="1">
        <v>6.1035200000000001E-5</v>
      </c>
      <c r="L554">
        <v>0.86636999999999997</v>
      </c>
      <c r="M554">
        <v>0.45870100000000003</v>
      </c>
      <c r="N554" t="s">
        <v>41</v>
      </c>
      <c r="O554">
        <v>9</v>
      </c>
      <c r="P554" t="s">
        <v>1563</v>
      </c>
      <c r="Q554" t="s">
        <v>1564</v>
      </c>
      <c r="R554" t="s">
        <v>128</v>
      </c>
      <c r="S554" t="s">
        <v>165</v>
      </c>
      <c r="T554" t="s">
        <v>1565</v>
      </c>
      <c r="U554" t="s">
        <v>62</v>
      </c>
      <c r="V554" t="s">
        <v>1566</v>
      </c>
      <c r="W554" t="s">
        <v>64</v>
      </c>
      <c r="X554">
        <v>0</v>
      </c>
      <c r="Y554">
        <v>0</v>
      </c>
      <c r="Z554">
        <v>0</v>
      </c>
      <c r="AB554">
        <v>0</v>
      </c>
      <c r="AC554">
        <v>499</v>
      </c>
      <c r="AD554">
        <v>0</v>
      </c>
      <c r="AE554">
        <v>-1</v>
      </c>
      <c r="AF554" t="s">
        <v>1561</v>
      </c>
      <c r="AG554" t="s">
        <v>143</v>
      </c>
      <c r="AH554" t="s">
        <v>309</v>
      </c>
      <c r="AI554" t="s">
        <v>59</v>
      </c>
      <c r="AJ554">
        <v>2</v>
      </c>
      <c r="AK554">
        <v>0</v>
      </c>
      <c r="AL554">
        <v>6198084.9698822703</v>
      </c>
      <c r="AM554">
        <v>2781284.9381745802</v>
      </c>
      <c r="AN554">
        <v>0</v>
      </c>
      <c r="AO554">
        <v>2781284.9381745802</v>
      </c>
      <c r="AP554">
        <v>3216992.9250333002</v>
      </c>
      <c r="AQ554">
        <v>7475762.5246641496</v>
      </c>
      <c r="AR554">
        <v>0</v>
      </c>
      <c r="AS554">
        <v>0</v>
      </c>
      <c r="AT554">
        <v>8075432.3759019896</v>
      </c>
      <c r="AU554">
        <v>0</v>
      </c>
      <c r="AV554">
        <v>0</v>
      </c>
      <c r="AW554">
        <v>0</v>
      </c>
      <c r="AX554">
        <v>4792539.3242312204</v>
      </c>
      <c r="AY554">
        <v>0</v>
      </c>
      <c r="AZ554">
        <v>0</v>
      </c>
      <c r="BA554" s="1">
        <v>18594254.909646802</v>
      </c>
      <c r="BB554">
        <v>0</v>
      </c>
      <c r="BC554">
        <v>0</v>
      </c>
      <c r="BD554">
        <v>0</v>
      </c>
      <c r="BE554">
        <v>1868940.63116603</v>
      </c>
      <c r="BF554" t="s">
        <v>1562</v>
      </c>
      <c r="BG554" t="s">
        <v>1567</v>
      </c>
      <c r="BH554" t="s">
        <v>66</v>
      </c>
      <c r="BJ554" t="s">
        <v>128</v>
      </c>
      <c r="BK554" t="s">
        <v>122</v>
      </c>
      <c r="BL554" t="s">
        <v>123</v>
      </c>
      <c r="BM554" t="s">
        <v>147</v>
      </c>
      <c r="BN554" t="b">
        <v>1</v>
      </c>
      <c r="BO554">
        <v>1</v>
      </c>
      <c r="BP554" s="1">
        <v>6.1035200000000001E-5</v>
      </c>
      <c r="BQ554">
        <v>0.86636999999999997</v>
      </c>
      <c r="BR554">
        <v>0.45870100000000003</v>
      </c>
      <c r="BS554">
        <v>499</v>
      </c>
      <c r="BT554">
        <v>0</v>
      </c>
      <c r="BU554" t="s">
        <v>67</v>
      </c>
      <c r="BV554">
        <v>4</v>
      </c>
      <c r="BW554">
        <v>0</v>
      </c>
      <c r="BX554">
        <v>1</v>
      </c>
      <c r="BY554">
        <v>133.0608</v>
      </c>
      <c r="BZ554">
        <v>0</v>
      </c>
      <c r="CA554" t="s">
        <v>41</v>
      </c>
      <c r="CB554">
        <v>133.0608</v>
      </c>
      <c r="CC554" t="s">
        <v>68</v>
      </c>
      <c r="CD554">
        <v>0.43559999999999999</v>
      </c>
      <c r="CE554">
        <v>0.43559999999999999</v>
      </c>
      <c r="CF554" t="b">
        <v>0</v>
      </c>
      <c r="CG554">
        <v>1</v>
      </c>
      <c r="CH554">
        <v>499</v>
      </c>
      <c r="CI554">
        <v>9</v>
      </c>
      <c r="CJ554" t="s">
        <v>1563</v>
      </c>
      <c r="CK554" t="s">
        <v>1564</v>
      </c>
      <c r="CL554">
        <v>0</v>
      </c>
      <c r="CM554" s="1">
        <v>38937989.134444103</v>
      </c>
      <c r="CN554" t="s">
        <v>128</v>
      </c>
      <c r="CQ554">
        <v>0</v>
      </c>
      <c r="CR554" t="s">
        <v>59</v>
      </c>
    </row>
    <row r="555" spans="1:96" hidden="1" x14ac:dyDescent="0.55000000000000004">
      <c r="S555" t="s">
        <v>79</v>
      </c>
      <c r="T555" t="s">
        <v>219</v>
      </c>
      <c r="U555" t="s">
        <v>62</v>
      </c>
      <c r="V555" t="s">
        <v>220</v>
      </c>
      <c r="W555" t="s">
        <v>64</v>
      </c>
      <c r="X555">
        <v>0</v>
      </c>
      <c r="Y555">
        <v>0</v>
      </c>
      <c r="Z555">
        <v>0</v>
      </c>
      <c r="AB555">
        <v>0</v>
      </c>
      <c r="AC555">
        <v>800</v>
      </c>
      <c r="AD555">
        <v>0</v>
      </c>
      <c r="AE555">
        <v>-1</v>
      </c>
      <c r="AI555" t="s">
        <v>59</v>
      </c>
      <c r="AJ555">
        <v>2</v>
      </c>
      <c r="AK555">
        <v>0</v>
      </c>
      <c r="AL555">
        <v>0</v>
      </c>
      <c r="AM555">
        <v>434630.78804295702</v>
      </c>
      <c r="AN555">
        <v>0</v>
      </c>
      <c r="AO555">
        <v>434630.78804295702</v>
      </c>
      <c r="AP555">
        <v>0</v>
      </c>
      <c r="AQ555">
        <v>0</v>
      </c>
      <c r="AR555">
        <v>0</v>
      </c>
      <c r="AS555">
        <v>6084831.0326014003</v>
      </c>
      <c r="AT555">
        <v>0</v>
      </c>
      <c r="AU555">
        <v>0</v>
      </c>
      <c r="AV555">
        <v>0</v>
      </c>
      <c r="AW555">
        <v>0</v>
      </c>
      <c r="AX555">
        <v>0</v>
      </c>
      <c r="AY555">
        <v>0</v>
      </c>
      <c r="AZ555">
        <v>0</v>
      </c>
      <c r="BA555">
        <v>0</v>
      </c>
      <c r="BB555">
        <v>0</v>
      </c>
      <c r="BC555">
        <v>0</v>
      </c>
      <c r="BD555">
        <v>0</v>
      </c>
      <c r="BE555">
        <v>1521207.7581503501</v>
      </c>
      <c r="BG555" t="s">
        <v>1623</v>
      </c>
      <c r="BH555" t="s">
        <v>66</v>
      </c>
      <c r="BN555" t="b">
        <v>1</v>
      </c>
      <c r="BS555">
        <v>800</v>
      </c>
      <c r="BT555">
        <v>0</v>
      </c>
      <c r="BU555" t="s">
        <v>67</v>
      </c>
      <c r="BV555">
        <v>1</v>
      </c>
      <c r="BW555">
        <v>0</v>
      </c>
      <c r="BX555">
        <v>1</v>
      </c>
      <c r="BY555">
        <v>411.1053</v>
      </c>
      <c r="BZ555">
        <v>0</v>
      </c>
      <c r="CB555">
        <v>411.1053</v>
      </c>
      <c r="CC555" t="s">
        <v>68</v>
      </c>
      <c r="CD555">
        <v>1.3573</v>
      </c>
      <c r="CE555">
        <v>1.3573</v>
      </c>
      <c r="CF555" t="b">
        <v>0</v>
      </c>
      <c r="CG555">
        <v>1</v>
      </c>
      <c r="CH555">
        <v>800</v>
      </c>
      <c r="CL555">
        <v>0</v>
      </c>
      <c r="CM555">
        <v>6084831.0326014003</v>
      </c>
      <c r="CQ555">
        <v>0</v>
      </c>
      <c r="CR555" t="s">
        <v>59</v>
      </c>
    </row>
    <row r="556" spans="1:96" hidden="1" x14ac:dyDescent="0.55000000000000004">
      <c r="S556" t="s">
        <v>79</v>
      </c>
      <c r="T556" t="s">
        <v>219</v>
      </c>
      <c r="U556" t="s">
        <v>62</v>
      </c>
      <c r="V556" t="s">
        <v>220</v>
      </c>
      <c r="W556" t="s">
        <v>64</v>
      </c>
      <c r="X556">
        <v>0</v>
      </c>
      <c r="Y556">
        <v>0</v>
      </c>
      <c r="Z556">
        <v>0</v>
      </c>
      <c r="AB556">
        <v>0</v>
      </c>
      <c r="AC556">
        <v>720</v>
      </c>
      <c r="AD556">
        <v>0</v>
      </c>
      <c r="AE556">
        <v>-1</v>
      </c>
      <c r="AI556" t="s">
        <v>59</v>
      </c>
      <c r="AJ556">
        <v>2</v>
      </c>
      <c r="AK556">
        <v>0</v>
      </c>
      <c r="AL556">
        <v>0</v>
      </c>
      <c r="AM556">
        <v>856068.77556240803</v>
      </c>
      <c r="AN556">
        <v>0</v>
      </c>
      <c r="AO556">
        <v>856068.77556240803</v>
      </c>
      <c r="AP556">
        <v>0</v>
      </c>
      <c r="AQ556">
        <v>0</v>
      </c>
      <c r="AR556">
        <v>0</v>
      </c>
      <c r="AS556" s="1">
        <v>11984962.857873701</v>
      </c>
      <c r="AT556">
        <v>0</v>
      </c>
      <c r="AU556">
        <v>0</v>
      </c>
      <c r="AV556">
        <v>0</v>
      </c>
      <c r="AW556">
        <v>0</v>
      </c>
      <c r="AX556">
        <v>0</v>
      </c>
      <c r="AY556">
        <v>0</v>
      </c>
      <c r="AZ556">
        <v>0</v>
      </c>
      <c r="BA556">
        <v>0</v>
      </c>
      <c r="BB556">
        <v>0</v>
      </c>
      <c r="BC556">
        <v>0</v>
      </c>
      <c r="BD556">
        <v>0</v>
      </c>
      <c r="BE556">
        <v>2996240.71446842</v>
      </c>
      <c r="BG556" t="s">
        <v>1624</v>
      </c>
      <c r="BH556" t="s">
        <v>66</v>
      </c>
      <c r="BN556" t="b">
        <v>1</v>
      </c>
      <c r="BS556">
        <v>720</v>
      </c>
      <c r="BT556">
        <v>0</v>
      </c>
      <c r="BU556" t="s">
        <v>67</v>
      </c>
      <c r="BV556">
        <v>1</v>
      </c>
      <c r="BW556">
        <v>0</v>
      </c>
      <c r="BX556">
        <v>1</v>
      </c>
      <c r="BY556">
        <v>455.27690000000001</v>
      </c>
      <c r="BZ556">
        <v>0</v>
      </c>
      <c r="CB556">
        <v>455.27690000000001</v>
      </c>
      <c r="CC556" t="s">
        <v>68</v>
      </c>
      <c r="CD556">
        <v>4.4356999999999998</v>
      </c>
      <c r="CE556">
        <v>4.4356999999999998</v>
      </c>
      <c r="CF556" t="b">
        <v>0</v>
      </c>
      <c r="CG556">
        <v>1</v>
      </c>
      <c r="CH556">
        <v>720</v>
      </c>
      <c r="CL556">
        <v>0</v>
      </c>
      <c r="CM556" s="1">
        <v>11984962.857873701</v>
      </c>
      <c r="CQ556">
        <v>0</v>
      </c>
      <c r="CR556" t="s">
        <v>59</v>
      </c>
    </row>
    <row r="557" spans="1:96" x14ac:dyDescent="0.55000000000000004">
      <c r="A557" t="s">
        <v>334</v>
      </c>
      <c r="B557" t="s">
        <v>2784</v>
      </c>
      <c r="C557" t="s">
        <v>1739</v>
      </c>
      <c r="D557" t="s">
        <v>1740</v>
      </c>
      <c r="E557" t="s">
        <v>2785</v>
      </c>
      <c r="F557" t="s">
        <v>2786</v>
      </c>
      <c r="G557" t="s">
        <v>122</v>
      </c>
      <c r="H557" t="s">
        <v>123</v>
      </c>
      <c r="I557" t="s">
        <v>147</v>
      </c>
      <c r="J557">
        <v>1</v>
      </c>
      <c r="K557">
        <v>1.40991E-2</v>
      </c>
      <c r="L557">
        <v>0.80106299999999997</v>
      </c>
      <c r="M557">
        <v>104.41500000000001</v>
      </c>
      <c r="N557" t="s">
        <v>1740</v>
      </c>
      <c r="O557">
        <v>7</v>
      </c>
      <c r="P557" t="s">
        <v>2787</v>
      </c>
      <c r="Q557" t="s">
        <v>2788</v>
      </c>
      <c r="R557" t="s">
        <v>128</v>
      </c>
      <c r="S557" t="s">
        <v>287</v>
      </c>
      <c r="T557" t="s">
        <v>2789</v>
      </c>
      <c r="U557" t="s">
        <v>62</v>
      </c>
      <c r="V557" t="s">
        <v>2790</v>
      </c>
      <c r="W557" t="s">
        <v>64</v>
      </c>
      <c r="X557">
        <v>1</v>
      </c>
      <c r="Y557">
        <v>0</v>
      </c>
      <c r="Z557">
        <v>0</v>
      </c>
      <c r="AB557">
        <v>1</v>
      </c>
      <c r="AC557">
        <v>123</v>
      </c>
      <c r="AD557">
        <v>0</v>
      </c>
      <c r="AE557">
        <v>169</v>
      </c>
      <c r="AF557" t="s">
        <v>2784</v>
      </c>
      <c r="AG557" t="s">
        <v>1739</v>
      </c>
      <c r="AH557" t="s">
        <v>1740</v>
      </c>
      <c r="AI557" t="s">
        <v>59</v>
      </c>
      <c r="AJ557">
        <v>1</v>
      </c>
      <c r="AK557">
        <v>1</v>
      </c>
      <c r="AL557">
        <v>5397750.2861889796</v>
      </c>
      <c r="AM557">
        <v>5818294.9043684397</v>
      </c>
      <c r="AN557" s="1">
        <v>10123598.160413099</v>
      </c>
      <c r="AO557">
        <v>5818294.9043684397</v>
      </c>
      <c r="AP557">
        <v>8886548.9524357095</v>
      </c>
      <c r="AQ557">
        <v>0</v>
      </c>
      <c r="AR557">
        <v>0</v>
      </c>
      <c r="AS557">
        <v>0</v>
      </c>
      <c r="AT557">
        <v>8022364.0637156004</v>
      </c>
      <c r="AU557">
        <v>7985889.2764968202</v>
      </c>
      <c r="AV557">
        <v>0</v>
      </c>
      <c r="AW557">
        <v>8885392.1027717907</v>
      </c>
      <c r="AX557">
        <v>9707284.0291394498</v>
      </c>
      <c r="AY557">
        <v>8931155.614116</v>
      </c>
      <c r="AZ557">
        <v>0</v>
      </c>
      <c r="BA557">
        <v>8207361.5820701299</v>
      </c>
      <c r="BB557" s="1">
        <v>12692724.041115999</v>
      </c>
      <c r="BC557">
        <v>9469485.67202208</v>
      </c>
      <c r="BD557">
        <v>7554472.2797102099</v>
      </c>
      <c r="BE557">
        <v>2367371.41800552</v>
      </c>
      <c r="BF557" t="s">
        <v>2785</v>
      </c>
      <c r="BG557" t="s">
        <v>2791</v>
      </c>
      <c r="BH557" t="s">
        <v>2792</v>
      </c>
      <c r="BJ557" t="s">
        <v>2786</v>
      </c>
      <c r="BK557" t="s">
        <v>122</v>
      </c>
      <c r="BL557" t="s">
        <v>123</v>
      </c>
      <c r="BM557" t="s">
        <v>147</v>
      </c>
      <c r="BN557" t="b">
        <v>0</v>
      </c>
      <c r="BO557">
        <v>1</v>
      </c>
      <c r="BP557">
        <v>1.40991E-2</v>
      </c>
      <c r="BQ557">
        <v>0.80106299999999997</v>
      </c>
      <c r="BR557">
        <v>104.41500000000001</v>
      </c>
      <c r="BS557">
        <v>123</v>
      </c>
      <c r="BT557">
        <v>1</v>
      </c>
      <c r="BU557" t="s">
        <v>67</v>
      </c>
      <c r="BV557">
        <v>9</v>
      </c>
      <c r="BW557">
        <v>0</v>
      </c>
      <c r="BX557">
        <v>1</v>
      </c>
      <c r="BY557">
        <v>135.04409999999999</v>
      </c>
      <c r="BZ557">
        <v>0</v>
      </c>
      <c r="CA557" t="s">
        <v>1740</v>
      </c>
      <c r="CB557">
        <v>135.04409999999999</v>
      </c>
      <c r="CC557">
        <v>1</v>
      </c>
      <c r="CD557">
        <v>2.1551</v>
      </c>
      <c r="CE557">
        <v>2.1551</v>
      </c>
      <c r="CF557" t="b">
        <v>0</v>
      </c>
      <c r="CG557">
        <v>0</v>
      </c>
      <c r="CH557">
        <v>123</v>
      </c>
      <c r="CI557">
        <v>7</v>
      </c>
      <c r="CJ557" t="s">
        <v>2787</v>
      </c>
      <c r="CK557" t="s">
        <v>2788</v>
      </c>
      <c r="CL557">
        <v>0</v>
      </c>
      <c r="CM557" s="1">
        <v>81456128.661158204</v>
      </c>
      <c r="CN557" t="s">
        <v>128</v>
      </c>
      <c r="CQ557">
        <v>0</v>
      </c>
      <c r="CR557" t="s">
        <v>59</v>
      </c>
    </row>
    <row r="558" spans="1:96" hidden="1" x14ac:dyDescent="0.55000000000000004">
      <c r="S558" t="s">
        <v>83</v>
      </c>
      <c r="T558" t="s">
        <v>518</v>
      </c>
      <c r="U558" t="s">
        <v>62</v>
      </c>
      <c r="V558" t="s">
        <v>198</v>
      </c>
      <c r="W558" t="s">
        <v>64</v>
      </c>
      <c r="X558">
        <v>3.9433962264150901</v>
      </c>
      <c r="Y558">
        <v>0</v>
      </c>
      <c r="Z558">
        <v>0</v>
      </c>
      <c r="AB558">
        <v>0.25358851674641097</v>
      </c>
      <c r="AC558">
        <v>225</v>
      </c>
      <c r="AD558">
        <v>1</v>
      </c>
      <c r="AE558">
        <v>24</v>
      </c>
      <c r="AI558" t="s">
        <v>59</v>
      </c>
      <c r="AJ558">
        <v>3</v>
      </c>
      <c r="AK558">
        <v>7</v>
      </c>
      <c r="AL558">
        <v>0</v>
      </c>
      <c r="AM558">
        <v>750941.76494071295</v>
      </c>
      <c r="AN558">
        <v>0</v>
      </c>
      <c r="AO558">
        <v>750941.76494071295</v>
      </c>
      <c r="AP558">
        <v>2628296.1772924899</v>
      </c>
      <c r="AQ558">
        <v>0</v>
      </c>
      <c r="AR558">
        <v>0</v>
      </c>
      <c r="AS558">
        <v>0</v>
      </c>
      <c r="AT558">
        <v>0</v>
      </c>
      <c r="AU558">
        <v>0</v>
      </c>
      <c r="AV558">
        <v>0</v>
      </c>
      <c r="AW558">
        <v>0</v>
      </c>
      <c r="AX558">
        <v>7892367.9686667202</v>
      </c>
      <c r="AY558">
        <v>2620816.7405032702</v>
      </c>
      <c r="AZ558">
        <v>0</v>
      </c>
      <c r="BA558">
        <v>0</v>
      </c>
      <c r="BB558">
        <v>0</v>
      </c>
      <c r="BC558">
        <v>0</v>
      </c>
      <c r="BD558">
        <v>0</v>
      </c>
      <c r="BE558">
        <v>0</v>
      </c>
      <c r="BG558" t="s">
        <v>1629</v>
      </c>
      <c r="BH558" t="s">
        <v>252</v>
      </c>
      <c r="BN558" t="b">
        <v>0</v>
      </c>
      <c r="BS558">
        <v>225</v>
      </c>
      <c r="BT558">
        <v>8.6666666666666607</v>
      </c>
      <c r="BU558" t="s">
        <v>67</v>
      </c>
      <c r="BV558">
        <v>2</v>
      </c>
      <c r="BW558">
        <v>0</v>
      </c>
      <c r="BX558">
        <v>3</v>
      </c>
      <c r="BY558">
        <v>369.11810000000003</v>
      </c>
      <c r="BZ558">
        <v>0</v>
      </c>
      <c r="CB558">
        <v>369.11810000000003</v>
      </c>
      <c r="CC558">
        <v>0.73241852487135495</v>
      </c>
      <c r="CD558">
        <v>2.4068000000000001</v>
      </c>
      <c r="CE558">
        <v>2.4068000000000001</v>
      </c>
      <c r="CF558" t="b">
        <v>0</v>
      </c>
      <c r="CG558">
        <v>0</v>
      </c>
      <c r="CH558">
        <v>225</v>
      </c>
      <c r="CL558">
        <v>0</v>
      </c>
      <c r="CM558" s="1">
        <v>10513184.7091699</v>
      </c>
      <c r="CQ558">
        <v>0.86666666666666603</v>
      </c>
      <c r="CR558" t="s">
        <v>59</v>
      </c>
    </row>
    <row r="559" spans="1:96" hidden="1" x14ac:dyDescent="0.55000000000000004">
      <c r="S559" t="s">
        <v>208</v>
      </c>
      <c r="T559" t="s">
        <v>1630</v>
      </c>
      <c r="U559" t="s">
        <v>62</v>
      </c>
      <c r="V559" t="s">
        <v>1631</v>
      </c>
      <c r="W559" t="s">
        <v>64</v>
      </c>
      <c r="X559">
        <v>3.2857142857142798</v>
      </c>
      <c r="Y559">
        <v>0</v>
      </c>
      <c r="Z559">
        <v>0</v>
      </c>
      <c r="AB559">
        <v>0.30434782608695599</v>
      </c>
      <c r="AC559">
        <v>1273</v>
      </c>
      <c r="AD559">
        <v>1</v>
      </c>
      <c r="AE559">
        <v>67</v>
      </c>
      <c r="AI559" t="s">
        <v>59</v>
      </c>
      <c r="AJ559">
        <v>2</v>
      </c>
      <c r="AK559">
        <v>6</v>
      </c>
      <c r="AL559">
        <v>0</v>
      </c>
      <c r="AM559">
        <v>211547.82764591501</v>
      </c>
      <c r="AN559">
        <v>0</v>
      </c>
      <c r="AO559">
        <v>211547.82764591501</v>
      </c>
      <c r="AP559">
        <v>442142.497151296</v>
      </c>
      <c r="AQ559">
        <v>0</v>
      </c>
      <c r="AR559">
        <v>0</v>
      </c>
      <c r="AS559">
        <v>0</v>
      </c>
      <c r="AT559">
        <v>0</v>
      </c>
      <c r="AU559">
        <v>0</v>
      </c>
      <c r="AV559">
        <v>0</v>
      </c>
      <c r="AW559">
        <v>1768569.9886051801</v>
      </c>
      <c r="AX559">
        <v>0</v>
      </c>
      <c r="AY559">
        <v>0</v>
      </c>
      <c r="AZ559">
        <v>0</v>
      </c>
      <c r="BA559">
        <v>0</v>
      </c>
      <c r="BB559">
        <v>0</v>
      </c>
      <c r="BC559">
        <v>1193099.5984376201</v>
      </c>
      <c r="BD559">
        <v>0</v>
      </c>
      <c r="BE559">
        <v>298274.89960940502</v>
      </c>
      <c r="BG559" t="s">
        <v>1632</v>
      </c>
      <c r="BH559" t="s">
        <v>342</v>
      </c>
      <c r="BN559" t="b">
        <v>0</v>
      </c>
      <c r="BS559">
        <v>1273</v>
      </c>
      <c r="BT559">
        <v>3.5</v>
      </c>
      <c r="BU559" t="s">
        <v>67</v>
      </c>
      <c r="BV559">
        <v>2</v>
      </c>
      <c r="BW559">
        <v>0</v>
      </c>
      <c r="BX559">
        <v>2</v>
      </c>
      <c r="BY559">
        <v>283.0813</v>
      </c>
      <c r="BZ559">
        <v>0</v>
      </c>
      <c r="CB559">
        <v>283.0813</v>
      </c>
      <c r="CC559">
        <v>0.54285714285714204</v>
      </c>
      <c r="CD559">
        <v>1.0951</v>
      </c>
      <c r="CE559">
        <v>1.0951</v>
      </c>
      <c r="CF559" t="b">
        <v>0</v>
      </c>
      <c r="CG559">
        <v>0</v>
      </c>
      <c r="CH559">
        <v>1273</v>
      </c>
      <c r="CL559">
        <v>0</v>
      </c>
      <c r="CM559">
        <v>2961669.5870428099</v>
      </c>
      <c r="CQ559">
        <v>0.875</v>
      </c>
      <c r="CR559" t="s">
        <v>59</v>
      </c>
    </row>
    <row r="560" spans="1:96" hidden="1" x14ac:dyDescent="0.55000000000000004">
      <c r="S560" t="s">
        <v>102</v>
      </c>
      <c r="T560" t="s">
        <v>129</v>
      </c>
      <c r="U560" t="s">
        <v>62</v>
      </c>
      <c r="V560" t="s">
        <v>130</v>
      </c>
      <c r="W560" t="s">
        <v>64</v>
      </c>
      <c r="X560">
        <v>1.84615384615384</v>
      </c>
      <c r="Y560">
        <v>0.24862637362637299</v>
      </c>
      <c r="Z560">
        <v>0</v>
      </c>
      <c r="AB560">
        <v>0.54166666666666596</v>
      </c>
      <c r="AC560">
        <v>87</v>
      </c>
      <c r="AD560">
        <v>0.57142857142857095</v>
      </c>
      <c r="AE560">
        <v>103</v>
      </c>
      <c r="AI560" t="s">
        <v>59</v>
      </c>
      <c r="AJ560">
        <v>7</v>
      </c>
      <c r="AK560">
        <v>4</v>
      </c>
      <c r="AL560" s="1">
        <v>18884335.972288799</v>
      </c>
      <c r="AM560" s="1">
        <v>18595908.6092228</v>
      </c>
      <c r="AN560" s="1">
        <v>19224741.2558445</v>
      </c>
      <c r="AO560" s="1">
        <v>18595908.6092228</v>
      </c>
      <c r="AP560" s="1">
        <v>18757109.706592701</v>
      </c>
      <c r="AQ560" s="1">
        <v>17944835.594253998</v>
      </c>
      <c r="AR560" s="1">
        <v>16726006.6510146</v>
      </c>
      <c r="AS560" s="1">
        <v>17473177.103301201</v>
      </c>
      <c r="AT560" s="1">
        <v>18263367.736789498</v>
      </c>
      <c r="AU560" s="1">
        <v>19781371.269603699</v>
      </c>
      <c r="AV560" s="1">
        <v>18359630.0584796</v>
      </c>
      <c r="AW560" s="1">
        <v>18206231.132628299</v>
      </c>
      <c r="AX560" s="1">
        <v>18978172.155437399</v>
      </c>
      <c r="AY560" s="1">
        <v>19580667.801515501</v>
      </c>
      <c r="AZ560" s="1">
        <v>20330660.057329599</v>
      </c>
      <c r="BA560" s="1">
        <v>18512006.5887831</v>
      </c>
      <c r="BB560" s="1">
        <v>19389704.331916898</v>
      </c>
      <c r="BC560" s="1">
        <v>17737111.868293699</v>
      </c>
      <c r="BD560" s="1">
        <v>19059778.179772001</v>
      </c>
      <c r="BE560" s="1">
        <v>18371446.155794598</v>
      </c>
      <c r="BG560" t="s">
        <v>1633</v>
      </c>
      <c r="BH560" t="s">
        <v>856</v>
      </c>
      <c r="BN560" t="b">
        <v>0</v>
      </c>
      <c r="BS560">
        <v>87</v>
      </c>
      <c r="BT560">
        <v>5.2857142857142803</v>
      </c>
      <c r="BU560" t="s">
        <v>67</v>
      </c>
      <c r="BV560">
        <v>14</v>
      </c>
      <c r="BW560">
        <v>0</v>
      </c>
      <c r="BX560">
        <v>7</v>
      </c>
      <c r="BY560">
        <v>792.56219999999996</v>
      </c>
      <c r="BZ560">
        <v>0</v>
      </c>
      <c r="CB560">
        <v>792.56219999999996</v>
      </c>
      <c r="CC560">
        <v>0.879120879120879</v>
      </c>
      <c r="CD560">
        <v>6.9690000000000003</v>
      </c>
      <c r="CE560">
        <v>6.9690000000000003</v>
      </c>
      <c r="CF560" t="b">
        <v>0</v>
      </c>
      <c r="CG560">
        <v>0</v>
      </c>
      <c r="CH560">
        <v>87</v>
      </c>
      <c r="CL560">
        <v>162</v>
      </c>
      <c r="CM560" s="1">
        <v>260342720.52911901</v>
      </c>
      <c r="CQ560">
        <v>0.52857142857142803</v>
      </c>
      <c r="CR560" t="s">
        <v>59</v>
      </c>
    </row>
    <row r="561" spans="1:96" x14ac:dyDescent="0.55000000000000004">
      <c r="A561" t="s">
        <v>173</v>
      </c>
      <c r="B561" t="s">
        <v>1599</v>
      </c>
      <c r="C561" t="s">
        <v>118</v>
      </c>
      <c r="D561" t="s">
        <v>175</v>
      </c>
      <c r="E561" t="s">
        <v>1600</v>
      </c>
      <c r="F561" t="s">
        <v>1601</v>
      </c>
      <c r="G561" t="s">
        <v>178</v>
      </c>
      <c r="H561" t="s">
        <v>179</v>
      </c>
      <c r="I561" t="s">
        <v>124</v>
      </c>
      <c r="J561">
        <v>1</v>
      </c>
      <c r="K561">
        <v>1.00708E-3</v>
      </c>
      <c r="L561">
        <v>0.78125500000000003</v>
      </c>
      <c r="M561">
        <v>4.5530299999999997</v>
      </c>
      <c r="N561" t="s">
        <v>180</v>
      </c>
      <c r="O561">
        <v>43</v>
      </c>
      <c r="P561" t="s">
        <v>1602</v>
      </c>
      <c r="Q561" t="s">
        <v>1603</v>
      </c>
      <c r="R561" t="s">
        <v>128</v>
      </c>
      <c r="S561" t="s">
        <v>238</v>
      </c>
      <c r="T561" t="s">
        <v>2021</v>
      </c>
      <c r="U561" t="s">
        <v>62</v>
      </c>
      <c r="V561" t="s">
        <v>998</v>
      </c>
      <c r="W561" t="s">
        <v>64</v>
      </c>
      <c r="X561">
        <v>0</v>
      </c>
      <c r="Y561">
        <v>0</v>
      </c>
      <c r="Z561">
        <v>0</v>
      </c>
      <c r="AB561">
        <v>0</v>
      </c>
      <c r="AC561">
        <v>80</v>
      </c>
      <c r="AD561">
        <v>0</v>
      </c>
      <c r="AE561">
        <v>-1</v>
      </c>
      <c r="AF561" t="s">
        <v>1599</v>
      </c>
      <c r="AG561" t="s">
        <v>118</v>
      </c>
      <c r="AH561" t="s">
        <v>175</v>
      </c>
      <c r="AI561" t="s">
        <v>59</v>
      </c>
      <c r="AJ561">
        <v>2</v>
      </c>
      <c r="AK561">
        <v>0</v>
      </c>
      <c r="AL561">
        <v>0</v>
      </c>
      <c r="AM561">
        <v>6480951.1869556503</v>
      </c>
      <c r="AN561">
        <v>0</v>
      </c>
      <c r="AO561">
        <v>6480951.1869556503</v>
      </c>
      <c r="AP561" s="1">
        <v>21123961.809779201</v>
      </c>
      <c r="AQ561">
        <v>0</v>
      </c>
      <c r="AR561">
        <v>6237469.37826207</v>
      </c>
      <c r="AS561">
        <v>0</v>
      </c>
      <c r="AT561">
        <v>8002351.7092132196</v>
      </c>
      <c r="AU561">
        <v>0</v>
      </c>
      <c r="AV561">
        <v>0</v>
      </c>
      <c r="AW561" s="1">
        <v>19420246.829896402</v>
      </c>
      <c r="AX561" s="1">
        <v>42876291.065260798</v>
      </c>
      <c r="AY561" s="1">
        <v>14196957.634746401</v>
      </c>
      <c r="AZ561">
        <v>0</v>
      </c>
      <c r="BA561">
        <v>0</v>
      </c>
      <c r="BB561">
        <v>0</v>
      </c>
      <c r="BC561">
        <v>0</v>
      </c>
      <c r="BD561">
        <v>0</v>
      </c>
      <c r="BE561">
        <v>0</v>
      </c>
      <c r="BF561" t="s">
        <v>1600</v>
      </c>
      <c r="BG561" t="s">
        <v>3512</v>
      </c>
      <c r="BH561" t="s">
        <v>66</v>
      </c>
      <c r="BJ561" t="s">
        <v>1601</v>
      </c>
      <c r="BK561" t="s">
        <v>178</v>
      </c>
      <c r="BL561" t="s">
        <v>179</v>
      </c>
      <c r="BM561" t="s">
        <v>124</v>
      </c>
      <c r="BN561" t="b">
        <v>1</v>
      </c>
      <c r="BO561">
        <v>1</v>
      </c>
      <c r="BP561">
        <v>1.00708E-3</v>
      </c>
      <c r="BQ561">
        <v>0.78125500000000003</v>
      </c>
      <c r="BR561">
        <v>4.5530299999999997</v>
      </c>
      <c r="BS561">
        <v>80</v>
      </c>
      <c r="BT561">
        <v>0</v>
      </c>
      <c r="BU561" t="s">
        <v>67</v>
      </c>
      <c r="BV561">
        <v>5</v>
      </c>
      <c r="BW561">
        <v>0</v>
      </c>
      <c r="BX561">
        <v>1</v>
      </c>
      <c r="BY561">
        <v>221.19</v>
      </c>
      <c r="BZ561">
        <v>0</v>
      </c>
      <c r="CA561" t="s">
        <v>180</v>
      </c>
      <c r="CB561">
        <v>221.19</v>
      </c>
      <c r="CC561" t="s">
        <v>68</v>
      </c>
      <c r="CD561">
        <v>4.8075999999999999</v>
      </c>
      <c r="CE561">
        <v>4.8075999999999999</v>
      </c>
      <c r="CF561" t="b">
        <v>0</v>
      </c>
      <c r="CG561">
        <v>1</v>
      </c>
      <c r="CH561">
        <v>80</v>
      </c>
      <c r="CI561">
        <v>43</v>
      </c>
      <c r="CJ561" t="s">
        <v>1602</v>
      </c>
      <c r="CK561" t="s">
        <v>1603</v>
      </c>
      <c r="CL561">
        <v>0</v>
      </c>
      <c r="CM561" s="1">
        <v>90733316.617379099</v>
      </c>
      <c r="CN561" t="s">
        <v>128</v>
      </c>
      <c r="CQ561">
        <v>0</v>
      </c>
      <c r="CR561" t="s">
        <v>59</v>
      </c>
    </row>
    <row r="562" spans="1:96" hidden="1" x14ac:dyDescent="0.55000000000000004">
      <c r="S562" t="s">
        <v>79</v>
      </c>
      <c r="T562" t="s">
        <v>219</v>
      </c>
      <c r="U562" t="s">
        <v>62</v>
      </c>
      <c r="V562" t="s">
        <v>220</v>
      </c>
      <c r="W562" t="s">
        <v>64</v>
      </c>
      <c r="X562">
        <v>0</v>
      </c>
      <c r="Y562">
        <v>0</v>
      </c>
      <c r="Z562">
        <v>0</v>
      </c>
      <c r="AB562">
        <v>0</v>
      </c>
      <c r="AC562">
        <v>890</v>
      </c>
      <c r="AD562">
        <v>0</v>
      </c>
      <c r="AE562">
        <v>-1</v>
      </c>
      <c r="AI562" t="s">
        <v>59</v>
      </c>
      <c r="AJ562">
        <v>2</v>
      </c>
      <c r="AK562">
        <v>0</v>
      </c>
      <c r="AL562">
        <v>0</v>
      </c>
      <c r="AM562">
        <v>264039.20986181201</v>
      </c>
      <c r="AN562">
        <v>0</v>
      </c>
      <c r="AO562">
        <v>264039.20986181201</v>
      </c>
      <c r="AP562">
        <v>0</v>
      </c>
      <c r="AQ562">
        <v>0</v>
      </c>
      <c r="AR562">
        <v>0</v>
      </c>
      <c r="AS562">
        <v>3696548.9380653799</v>
      </c>
      <c r="AT562">
        <v>0</v>
      </c>
      <c r="AU562">
        <v>0</v>
      </c>
      <c r="AV562">
        <v>0</v>
      </c>
      <c r="AW562">
        <v>0</v>
      </c>
      <c r="AX562">
        <v>0</v>
      </c>
      <c r="AY562">
        <v>0</v>
      </c>
      <c r="AZ562">
        <v>0</v>
      </c>
      <c r="BA562">
        <v>0</v>
      </c>
      <c r="BB562">
        <v>0</v>
      </c>
      <c r="BC562">
        <v>0</v>
      </c>
      <c r="BD562">
        <v>0</v>
      </c>
      <c r="BE562">
        <v>924137.23451634496</v>
      </c>
      <c r="BG562" t="s">
        <v>1635</v>
      </c>
      <c r="BH562" t="s">
        <v>66</v>
      </c>
      <c r="BN562" t="b">
        <v>1</v>
      </c>
      <c r="BS562">
        <v>890</v>
      </c>
      <c r="BT562">
        <v>0</v>
      </c>
      <c r="BU562" t="s">
        <v>67</v>
      </c>
      <c r="BV562">
        <v>1</v>
      </c>
      <c r="BW562">
        <v>0</v>
      </c>
      <c r="BX562">
        <v>1</v>
      </c>
      <c r="BY562">
        <v>615.25739999999996</v>
      </c>
      <c r="BZ562">
        <v>0</v>
      </c>
      <c r="CB562">
        <v>615.25739999999996</v>
      </c>
      <c r="CC562" t="s">
        <v>68</v>
      </c>
      <c r="CD562">
        <v>5.8667999999999996</v>
      </c>
      <c r="CE562">
        <v>5.8667999999999996</v>
      </c>
      <c r="CF562" t="b">
        <v>0</v>
      </c>
      <c r="CG562">
        <v>1</v>
      </c>
      <c r="CH562">
        <v>890</v>
      </c>
      <c r="CL562">
        <v>0</v>
      </c>
      <c r="CM562">
        <v>3696548.9380653799</v>
      </c>
      <c r="CQ562">
        <v>0</v>
      </c>
      <c r="CR562" t="s">
        <v>59</v>
      </c>
    </row>
    <row r="563" spans="1:96" hidden="1" x14ac:dyDescent="0.55000000000000004">
      <c r="S563" t="s">
        <v>79</v>
      </c>
      <c r="T563" t="s">
        <v>219</v>
      </c>
      <c r="U563" t="s">
        <v>62</v>
      </c>
      <c r="V563" t="s">
        <v>220</v>
      </c>
      <c r="W563" t="s">
        <v>64</v>
      </c>
      <c r="X563">
        <v>4.96875</v>
      </c>
      <c r="Y563" s="1">
        <v>5.0725336194443703E-4</v>
      </c>
      <c r="Z563">
        <v>0</v>
      </c>
      <c r="AB563">
        <v>0.20125786163522</v>
      </c>
      <c r="AC563">
        <v>649</v>
      </c>
      <c r="AD563">
        <v>0.66666666666666596</v>
      </c>
      <c r="AE563">
        <v>4</v>
      </c>
      <c r="AI563" t="s">
        <v>59</v>
      </c>
      <c r="AJ563">
        <v>4</v>
      </c>
      <c r="AK563">
        <v>13</v>
      </c>
      <c r="AL563">
        <v>0</v>
      </c>
      <c r="AM563">
        <v>3240674.5864265501</v>
      </c>
      <c r="AN563">
        <v>0</v>
      </c>
      <c r="AO563">
        <v>3240674.5864265501</v>
      </c>
      <c r="AP563">
        <v>0</v>
      </c>
      <c r="AQ563">
        <v>0</v>
      </c>
      <c r="AR563">
        <v>0</v>
      </c>
      <c r="AS563" s="1">
        <v>45369444.2099718</v>
      </c>
      <c r="AT563">
        <v>0</v>
      </c>
      <c r="AU563">
        <v>0</v>
      </c>
      <c r="AV563">
        <v>0</v>
      </c>
      <c r="AW563">
        <v>0</v>
      </c>
      <c r="AX563">
        <v>0</v>
      </c>
      <c r="AY563">
        <v>0</v>
      </c>
      <c r="AZ563">
        <v>0</v>
      </c>
      <c r="BA563">
        <v>0</v>
      </c>
      <c r="BB563">
        <v>0</v>
      </c>
      <c r="BC563">
        <v>0</v>
      </c>
      <c r="BD563">
        <v>0</v>
      </c>
      <c r="BE563" s="1">
        <v>11342361.0524929</v>
      </c>
      <c r="BG563" t="s">
        <v>1636</v>
      </c>
      <c r="BH563" t="s">
        <v>196</v>
      </c>
      <c r="BN563" t="b">
        <v>0</v>
      </c>
      <c r="BS563">
        <v>649</v>
      </c>
      <c r="BT563">
        <v>5.5</v>
      </c>
      <c r="BU563" t="s">
        <v>67</v>
      </c>
      <c r="BV563">
        <v>1</v>
      </c>
      <c r="BW563">
        <v>0</v>
      </c>
      <c r="BX563">
        <v>4</v>
      </c>
      <c r="BY563">
        <v>397.27359999999999</v>
      </c>
      <c r="BZ563">
        <v>0</v>
      </c>
      <c r="CB563">
        <v>397.27359999999999</v>
      </c>
      <c r="CC563">
        <v>0.60312500000000002</v>
      </c>
      <c r="CD563">
        <v>5.1737000000000002</v>
      </c>
      <c r="CE563">
        <v>5.1737000000000002</v>
      </c>
      <c r="CF563" t="b">
        <v>0</v>
      </c>
      <c r="CG563">
        <v>0</v>
      </c>
      <c r="CH563">
        <v>649</v>
      </c>
      <c r="CL563">
        <v>32</v>
      </c>
      <c r="CM563" s="1">
        <v>45369444.2099718</v>
      </c>
      <c r="CQ563">
        <v>0.5</v>
      </c>
      <c r="CR563" t="s">
        <v>59</v>
      </c>
    </row>
    <row r="564" spans="1:96" hidden="1" x14ac:dyDescent="0.55000000000000004">
      <c r="S564" t="s">
        <v>83</v>
      </c>
      <c r="T564" t="s">
        <v>84</v>
      </c>
      <c r="U564" t="s">
        <v>62</v>
      </c>
      <c r="V564" t="s">
        <v>85</v>
      </c>
      <c r="W564" t="s">
        <v>64</v>
      </c>
      <c r="X564">
        <v>0</v>
      </c>
      <c r="Y564">
        <v>0</v>
      </c>
      <c r="Z564">
        <v>0</v>
      </c>
      <c r="AB564">
        <v>0</v>
      </c>
      <c r="AC564">
        <v>1562</v>
      </c>
      <c r="AD564">
        <v>0</v>
      </c>
      <c r="AE564">
        <v>-1</v>
      </c>
      <c r="AI564" t="s">
        <v>59</v>
      </c>
      <c r="AJ564">
        <v>2</v>
      </c>
      <c r="AK564">
        <v>0</v>
      </c>
      <c r="AL564">
        <v>0</v>
      </c>
      <c r="AM564">
        <v>117353.10592451799</v>
      </c>
      <c r="AN564">
        <v>0</v>
      </c>
      <c r="AO564">
        <v>117353.10592451799</v>
      </c>
      <c r="AP564">
        <v>410735.87073581602</v>
      </c>
      <c r="AQ564">
        <v>0</v>
      </c>
      <c r="AR564">
        <v>0</v>
      </c>
      <c r="AS564">
        <v>0</v>
      </c>
      <c r="AT564">
        <v>0</v>
      </c>
      <c r="AU564">
        <v>0</v>
      </c>
      <c r="AV564">
        <v>0</v>
      </c>
      <c r="AW564">
        <v>1642943.4829432601</v>
      </c>
      <c r="AX564">
        <v>0</v>
      </c>
      <c r="AY564">
        <v>0</v>
      </c>
      <c r="AZ564">
        <v>0</v>
      </c>
      <c r="BA564">
        <v>0</v>
      </c>
      <c r="BB564">
        <v>0</v>
      </c>
      <c r="BC564">
        <v>0</v>
      </c>
      <c r="BD564">
        <v>0</v>
      </c>
      <c r="BE564">
        <v>0</v>
      </c>
      <c r="BG564" t="s">
        <v>1637</v>
      </c>
      <c r="BH564" t="s">
        <v>66</v>
      </c>
      <c r="BN564" t="b">
        <v>1</v>
      </c>
      <c r="BS564">
        <v>1562</v>
      </c>
      <c r="BT564">
        <v>0</v>
      </c>
      <c r="BU564" t="s">
        <v>67</v>
      </c>
      <c r="BV564">
        <v>1</v>
      </c>
      <c r="BW564">
        <v>0</v>
      </c>
      <c r="BX564">
        <v>1</v>
      </c>
      <c r="BY564">
        <v>333.20600000000002</v>
      </c>
      <c r="BZ564">
        <v>0</v>
      </c>
      <c r="CB564">
        <v>333.20600000000002</v>
      </c>
      <c r="CC564" t="s">
        <v>68</v>
      </c>
      <c r="CD564">
        <v>3.2069999999999999</v>
      </c>
      <c r="CE564">
        <v>3.2069999999999999</v>
      </c>
      <c r="CF564" t="b">
        <v>0</v>
      </c>
      <c r="CG564">
        <v>1</v>
      </c>
      <c r="CH564">
        <v>1562</v>
      </c>
      <c r="CL564">
        <v>0</v>
      </c>
      <c r="CM564">
        <v>1642943.4829432601</v>
      </c>
      <c r="CQ564">
        <v>0</v>
      </c>
      <c r="CR564" t="s">
        <v>59</v>
      </c>
    </row>
    <row r="565" spans="1:96" hidden="1" x14ac:dyDescent="0.55000000000000004">
      <c r="S565" t="s">
        <v>69</v>
      </c>
      <c r="T565" t="s">
        <v>150</v>
      </c>
      <c r="U565" t="s">
        <v>62</v>
      </c>
      <c r="V565" t="s">
        <v>151</v>
      </c>
      <c r="W565" t="s">
        <v>64</v>
      </c>
      <c r="X565">
        <v>0</v>
      </c>
      <c r="Y565">
        <v>0</v>
      </c>
      <c r="Z565">
        <v>0</v>
      </c>
      <c r="AB565">
        <v>0</v>
      </c>
      <c r="AC565">
        <v>1757</v>
      </c>
      <c r="AD565">
        <v>0</v>
      </c>
      <c r="AE565">
        <v>-1</v>
      </c>
      <c r="AI565" t="s">
        <v>59</v>
      </c>
      <c r="AJ565">
        <v>2</v>
      </c>
      <c r="AK565">
        <v>0</v>
      </c>
      <c r="AL565">
        <v>2554525.6172528001</v>
      </c>
      <c r="AM565">
        <v>547398.34655417199</v>
      </c>
      <c r="AN565">
        <v>0</v>
      </c>
      <c r="AO565">
        <v>547398.34655417199</v>
      </c>
      <c r="AP565">
        <v>0</v>
      </c>
      <c r="AQ565">
        <v>0</v>
      </c>
      <c r="AR565">
        <v>0</v>
      </c>
      <c r="AS565">
        <v>0</v>
      </c>
      <c r="AT565">
        <v>0</v>
      </c>
      <c r="AU565">
        <v>0</v>
      </c>
      <c r="AV565">
        <v>7663576.8517584102</v>
      </c>
      <c r="AW565">
        <v>0</v>
      </c>
      <c r="AX565">
        <v>0</v>
      </c>
      <c r="AY565">
        <v>0</v>
      </c>
      <c r="AZ565">
        <v>0</v>
      </c>
      <c r="BA565">
        <v>0</v>
      </c>
      <c r="BB565">
        <v>0</v>
      </c>
      <c r="BC565">
        <v>0</v>
      </c>
      <c r="BD565">
        <v>0</v>
      </c>
      <c r="BE565">
        <v>0</v>
      </c>
      <c r="BG565" t="s">
        <v>1638</v>
      </c>
      <c r="BH565" t="s">
        <v>66</v>
      </c>
      <c r="BN565" t="b">
        <v>1</v>
      </c>
      <c r="BS565">
        <v>1757</v>
      </c>
      <c r="BT565">
        <v>0</v>
      </c>
      <c r="BU565" t="s">
        <v>67</v>
      </c>
      <c r="BV565">
        <v>1</v>
      </c>
      <c r="BW565">
        <v>0</v>
      </c>
      <c r="BX565">
        <v>1</v>
      </c>
      <c r="BY565">
        <v>131.08539999999999</v>
      </c>
      <c r="BZ565">
        <v>0</v>
      </c>
      <c r="CB565">
        <v>131.08539999999999</v>
      </c>
      <c r="CC565" t="s">
        <v>68</v>
      </c>
      <c r="CD565">
        <v>3.5901999999999998</v>
      </c>
      <c r="CE565">
        <v>3.5901999999999998</v>
      </c>
      <c r="CF565" t="b">
        <v>0</v>
      </c>
      <c r="CG565">
        <v>1</v>
      </c>
      <c r="CH565">
        <v>1757</v>
      </c>
      <c r="CL565">
        <v>0</v>
      </c>
      <c r="CM565">
        <v>7663576.8517584102</v>
      </c>
      <c r="CQ565">
        <v>0</v>
      </c>
      <c r="CR565" t="s">
        <v>59</v>
      </c>
    </row>
    <row r="566" spans="1:96" hidden="1" x14ac:dyDescent="0.55000000000000004">
      <c r="S566" t="s">
        <v>74</v>
      </c>
      <c r="T566" t="s">
        <v>95</v>
      </c>
      <c r="U566" t="s">
        <v>62</v>
      </c>
      <c r="V566" t="s">
        <v>96</v>
      </c>
      <c r="W566" t="s">
        <v>64</v>
      </c>
      <c r="X566">
        <v>2</v>
      </c>
      <c r="Y566">
        <v>0</v>
      </c>
      <c r="Z566">
        <v>0</v>
      </c>
      <c r="AB566">
        <v>0.5</v>
      </c>
      <c r="AC566">
        <v>615</v>
      </c>
      <c r="AD566">
        <v>0</v>
      </c>
      <c r="AE566">
        <v>40</v>
      </c>
      <c r="AI566" t="s">
        <v>59</v>
      </c>
      <c r="AJ566">
        <v>1</v>
      </c>
      <c r="AK566">
        <v>3</v>
      </c>
      <c r="AL566">
        <v>547836.31870731001</v>
      </c>
      <c r="AM566">
        <v>334759.73347095499</v>
      </c>
      <c r="AN566">
        <v>0</v>
      </c>
      <c r="AO566">
        <v>334759.73347095499</v>
      </c>
      <c r="AP566">
        <v>0</v>
      </c>
      <c r="AQ566">
        <v>0</v>
      </c>
      <c r="AR566">
        <v>0</v>
      </c>
      <c r="AS566">
        <v>3043127.3124714401</v>
      </c>
      <c r="AT566">
        <v>0</v>
      </c>
      <c r="AU566">
        <v>0</v>
      </c>
      <c r="AV566">
        <v>0</v>
      </c>
      <c r="AW566">
        <v>0</v>
      </c>
      <c r="AX566">
        <v>0</v>
      </c>
      <c r="AY566">
        <v>0</v>
      </c>
      <c r="AZ566">
        <v>0</v>
      </c>
      <c r="BA566">
        <v>1643508.9561219299</v>
      </c>
      <c r="BB566">
        <v>0</v>
      </c>
      <c r="BC566">
        <v>0</v>
      </c>
      <c r="BD566">
        <v>0</v>
      </c>
      <c r="BE566">
        <v>760781.82811786199</v>
      </c>
      <c r="BG566" t="s">
        <v>1639</v>
      </c>
      <c r="BH566" t="s">
        <v>73</v>
      </c>
      <c r="BN566" t="b">
        <v>0</v>
      </c>
      <c r="BS566">
        <v>615</v>
      </c>
      <c r="BT566">
        <v>2</v>
      </c>
      <c r="BU566" t="s">
        <v>67</v>
      </c>
      <c r="BV566">
        <v>2</v>
      </c>
      <c r="BW566">
        <v>0</v>
      </c>
      <c r="BX566">
        <v>1</v>
      </c>
      <c r="BY566">
        <v>381.20209999999997</v>
      </c>
      <c r="BZ566">
        <v>0</v>
      </c>
      <c r="CB566">
        <v>381.20209999999997</v>
      </c>
      <c r="CC566">
        <v>0.5</v>
      </c>
      <c r="CD566">
        <v>1.2153</v>
      </c>
      <c r="CE566">
        <v>1.2153</v>
      </c>
      <c r="CF566" t="b">
        <v>0</v>
      </c>
      <c r="CG566">
        <v>0</v>
      </c>
      <c r="CH566">
        <v>615</v>
      </c>
      <c r="CL566">
        <v>0</v>
      </c>
      <c r="CM566">
        <v>4686636.2685933802</v>
      </c>
      <c r="CQ566">
        <v>0</v>
      </c>
      <c r="CR566" t="s">
        <v>59</v>
      </c>
    </row>
    <row r="567" spans="1:96" x14ac:dyDescent="0.55000000000000004">
      <c r="A567" t="s">
        <v>307</v>
      </c>
      <c r="B567" t="s">
        <v>2148</v>
      </c>
      <c r="C567" t="s">
        <v>118</v>
      </c>
      <c r="D567" t="s">
        <v>175</v>
      </c>
      <c r="E567" t="s">
        <v>2149</v>
      </c>
      <c r="F567" t="s">
        <v>2150</v>
      </c>
      <c r="G567" t="s">
        <v>178</v>
      </c>
      <c r="H567" t="s">
        <v>179</v>
      </c>
      <c r="I567" t="s">
        <v>124</v>
      </c>
      <c r="J567">
        <v>1</v>
      </c>
      <c r="K567">
        <v>4.8828099999999899E-4</v>
      </c>
      <c r="L567">
        <v>0.82517600000000002</v>
      </c>
      <c r="M567">
        <v>0.66144599999999998</v>
      </c>
      <c r="N567" t="s">
        <v>180</v>
      </c>
      <c r="O567">
        <v>12</v>
      </c>
      <c r="P567" t="s">
        <v>2151</v>
      </c>
      <c r="Q567" t="s">
        <v>2152</v>
      </c>
      <c r="R567" t="s">
        <v>128</v>
      </c>
      <c r="S567" t="s">
        <v>2107</v>
      </c>
      <c r="T567" t="s">
        <v>2517</v>
      </c>
      <c r="U567" t="s">
        <v>62</v>
      </c>
      <c r="V567" t="s">
        <v>2518</v>
      </c>
      <c r="W567" t="s">
        <v>64</v>
      </c>
      <c r="X567">
        <v>3.9056603773584899</v>
      </c>
      <c r="Y567" s="1">
        <v>7.2168994711199199E-4</v>
      </c>
      <c r="Z567">
        <v>0</v>
      </c>
      <c r="AB567">
        <v>0.25603864734299497</v>
      </c>
      <c r="AC567">
        <v>165</v>
      </c>
      <c r="AD567">
        <v>0.66666666666666596</v>
      </c>
      <c r="AE567">
        <v>24</v>
      </c>
      <c r="AF567" t="s">
        <v>2148</v>
      </c>
      <c r="AG567" t="s">
        <v>118</v>
      </c>
      <c r="AH567" t="s">
        <v>175</v>
      </c>
      <c r="AI567" t="s">
        <v>59</v>
      </c>
      <c r="AJ567">
        <v>4</v>
      </c>
      <c r="AK567">
        <v>7</v>
      </c>
      <c r="AL567">
        <v>4843322.6727687297</v>
      </c>
      <c r="AM567">
        <v>3844082.15236843</v>
      </c>
      <c r="AN567">
        <v>6630210.92755228</v>
      </c>
      <c r="AO567">
        <v>3844082.15236843</v>
      </c>
      <c r="AP567">
        <v>6506690.0649368102</v>
      </c>
      <c r="AQ567">
        <v>0</v>
      </c>
      <c r="AR567">
        <v>0</v>
      </c>
      <c r="AS567">
        <v>0</v>
      </c>
      <c r="AT567">
        <v>7458113.5482937396</v>
      </c>
      <c r="AU567">
        <v>0</v>
      </c>
      <c r="AV567">
        <v>7210417.0929115601</v>
      </c>
      <c r="AW567">
        <v>6110347.7985175699</v>
      </c>
      <c r="AX567">
        <v>5880863.4152575796</v>
      </c>
      <c r="AY567">
        <v>6577435.4976783805</v>
      </c>
      <c r="AZ567">
        <v>0</v>
      </c>
      <c r="BA567">
        <v>7319550.9253946403</v>
      </c>
      <c r="BB567" s="1">
        <v>13260421.8551045</v>
      </c>
      <c r="BC567">
        <v>0</v>
      </c>
      <c r="BD567">
        <v>0</v>
      </c>
      <c r="BE567">
        <v>0</v>
      </c>
      <c r="BF567" t="s">
        <v>2149</v>
      </c>
      <c r="BG567" t="s">
        <v>2519</v>
      </c>
      <c r="BH567" t="s">
        <v>252</v>
      </c>
      <c r="BJ567" t="s">
        <v>2150</v>
      </c>
      <c r="BK567" t="s">
        <v>178</v>
      </c>
      <c r="BL567" t="s">
        <v>179</v>
      </c>
      <c r="BM567" t="s">
        <v>124</v>
      </c>
      <c r="BN567" t="b">
        <v>0</v>
      </c>
      <c r="BO567">
        <v>1</v>
      </c>
      <c r="BP567">
        <v>4.8828099999999899E-4</v>
      </c>
      <c r="BQ567">
        <v>0.82517600000000002</v>
      </c>
      <c r="BR567">
        <v>0.66144599999999998</v>
      </c>
      <c r="BS567">
        <v>165</v>
      </c>
      <c r="BT567">
        <v>8</v>
      </c>
      <c r="BU567" t="s">
        <v>67</v>
      </c>
      <c r="BV567">
        <v>7</v>
      </c>
      <c r="BW567">
        <v>0</v>
      </c>
      <c r="BX567">
        <v>4</v>
      </c>
      <c r="BY567">
        <v>738.20249999999999</v>
      </c>
      <c r="BZ567">
        <v>0</v>
      </c>
      <c r="CA567" t="s">
        <v>180</v>
      </c>
      <c r="CB567">
        <v>738.20249999999999</v>
      </c>
      <c r="CC567">
        <v>0.73584905660377298</v>
      </c>
      <c r="CD567">
        <v>2.1568999999999998</v>
      </c>
      <c r="CE567">
        <v>2.1568999999999998</v>
      </c>
      <c r="CF567" t="b">
        <v>0</v>
      </c>
      <c r="CG567">
        <v>0</v>
      </c>
      <c r="CH567">
        <v>165</v>
      </c>
      <c r="CI567">
        <v>12</v>
      </c>
      <c r="CJ567" t="s">
        <v>2151</v>
      </c>
      <c r="CK567" t="s">
        <v>2152</v>
      </c>
      <c r="CL567">
        <v>24</v>
      </c>
      <c r="CM567" s="1">
        <v>53817150.133157998</v>
      </c>
      <c r="CN567" t="s">
        <v>128</v>
      </c>
      <c r="CQ567">
        <v>0.66666666666666596</v>
      </c>
      <c r="CR567" t="s">
        <v>59</v>
      </c>
    </row>
    <row r="568" spans="1:96" hidden="1" x14ac:dyDescent="0.55000000000000004">
      <c r="S568" t="s">
        <v>133</v>
      </c>
      <c r="T568" t="s">
        <v>134</v>
      </c>
      <c r="U568" t="s">
        <v>62</v>
      </c>
      <c r="V568" t="s">
        <v>135</v>
      </c>
      <c r="W568" t="s">
        <v>64</v>
      </c>
      <c r="X568">
        <v>0</v>
      </c>
      <c r="Y568">
        <v>0</v>
      </c>
      <c r="Z568">
        <v>0</v>
      </c>
      <c r="AB568">
        <v>0</v>
      </c>
      <c r="AC568">
        <v>1471</v>
      </c>
      <c r="AD568">
        <v>0</v>
      </c>
      <c r="AE568">
        <v>-1</v>
      </c>
      <c r="AI568" t="s">
        <v>59</v>
      </c>
      <c r="AJ568">
        <v>2</v>
      </c>
      <c r="AK568">
        <v>0</v>
      </c>
      <c r="AL568">
        <v>0</v>
      </c>
      <c r="AM568">
        <v>453156.99590204499</v>
      </c>
      <c r="AN568">
        <v>3172098.9713143101</v>
      </c>
      <c r="AO568">
        <v>453156.99590204499</v>
      </c>
      <c r="AP568">
        <v>0</v>
      </c>
      <c r="AQ568">
        <v>0</v>
      </c>
      <c r="AR568">
        <v>0</v>
      </c>
      <c r="AS568">
        <v>0</v>
      </c>
      <c r="AT568">
        <v>0</v>
      </c>
      <c r="AU568">
        <v>0</v>
      </c>
      <c r="AV568">
        <v>0</v>
      </c>
      <c r="AW568">
        <v>0</v>
      </c>
      <c r="AX568">
        <v>0</v>
      </c>
      <c r="AY568">
        <v>0</v>
      </c>
      <c r="AZ568">
        <v>0</v>
      </c>
      <c r="BA568">
        <v>0</v>
      </c>
      <c r="BB568">
        <v>0</v>
      </c>
      <c r="BC568">
        <v>0</v>
      </c>
      <c r="BD568">
        <v>6344197.9426286304</v>
      </c>
      <c r="BE568">
        <v>0</v>
      </c>
      <c r="BG568" t="s">
        <v>1648</v>
      </c>
      <c r="BH568" t="s">
        <v>66</v>
      </c>
      <c r="BN568" t="b">
        <v>1</v>
      </c>
      <c r="BS568">
        <v>1471</v>
      </c>
      <c r="BT568">
        <v>0</v>
      </c>
      <c r="BU568" t="s">
        <v>67</v>
      </c>
      <c r="BV568">
        <v>1</v>
      </c>
      <c r="BW568">
        <v>0</v>
      </c>
      <c r="BX568">
        <v>1</v>
      </c>
      <c r="BY568">
        <v>355.18810000000002</v>
      </c>
      <c r="BZ568">
        <v>0</v>
      </c>
      <c r="CB568">
        <v>355.18810000000002</v>
      </c>
      <c r="CC568" t="s">
        <v>68</v>
      </c>
      <c r="CD568">
        <v>3.9664999999999999</v>
      </c>
      <c r="CE568">
        <v>3.9664999999999999</v>
      </c>
      <c r="CF568" t="b">
        <v>0</v>
      </c>
      <c r="CG568">
        <v>1</v>
      </c>
      <c r="CH568">
        <v>1471</v>
      </c>
      <c r="CL568">
        <v>0</v>
      </c>
      <c r="CM568">
        <v>6344197.9426286304</v>
      </c>
      <c r="CQ568">
        <v>0</v>
      </c>
      <c r="CR568" t="s">
        <v>59</v>
      </c>
    </row>
    <row r="569" spans="1:96" hidden="1" x14ac:dyDescent="0.55000000000000004">
      <c r="S569" t="s">
        <v>79</v>
      </c>
      <c r="T569" t="s">
        <v>472</v>
      </c>
      <c r="U569" t="s">
        <v>62</v>
      </c>
      <c r="V569" t="s">
        <v>473</v>
      </c>
      <c r="W569" t="s">
        <v>64</v>
      </c>
      <c r="X569">
        <v>0</v>
      </c>
      <c r="Y569">
        <v>0</v>
      </c>
      <c r="Z569">
        <v>0</v>
      </c>
      <c r="AB569">
        <v>0</v>
      </c>
      <c r="AC569">
        <v>864</v>
      </c>
      <c r="AD569">
        <v>0</v>
      </c>
      <c r="AE569">
        <v>-1</v>
      </c>
      <c r="AI569" t="s">
        <v>59</v>
      </c>
      <c r="AJ569">
        <v>2</v>
      </c>
      <c r="AK569">
        <v>0</v>
      </c>
      <c r="AL569">
        <v>0</v>
      </c>
      <c r="AM569">
        <v>637146.73384138301</v>
      </c>
      <c r="AN569">
        <v>0</v>
      </c>
      <c r="AO569">
        <v>637146.73384138301</v>
      </c>
      <c r="AP569">
        <v>0</v>
      </c>
      <c r="AQ569">
        <v>0</v>
      </c>
      <c r="AR569">
        <v>0</v>
      </c>
      <c r="AS569">
        <v>3428459.89052248</v>
      </c>
      <c r="AT569">
        <v>0</v>
      </c>
      <c r="AU569">
        <v>0</v>
      </c>
      <c r="AV569">
        <v>0</v>
      </c>
      <c r="AW569">
        <v>0</v>
      </c>
      <c r="AX569">
        <v>0</v>
      </c>
      <c r="AY569">
        <v>0</v>
      </c>
      <c r="AZ569">
        <v>5491594.3832568703</v>
      </c>
      <c r="BA569">
        <v>0</v>
      </c>
      <c r="BB569">
        <v>0</v>
      </c>
      <c r="BC569">
        <v>0</v>
      </c>
      <c r="BD569">
        <v>0</v>
      </c>
      <c r="BE569">
        <v>2230013.5684448401</v>
      </c>
      <c r="BG569" t="s">
        <v>1649</v>
      </c>
      <c r="BH569" t="s">
        <v>66</v>
      </c>
      <c r="BN569" t="b">
        <v>1</v>
      </c>
      <c r="BS569">
        <v>864</v>
      </c>
      <c r="BT569">
        <v>0</v>
      </c>
      <c r="BU569" t="s">
        <v>67</v>
      </c>
      <c r="BV569">
        <v>2</v>
      </c>
      <c r="BW569">
        <v>0</v>
      </c>
      <c r="BX569">
        <v>1</v>
      </c>
      <c r="BY569">
        <v>441.26190000000003</v>
      </c>
      <c r="BZ569">
        <v>0</v>
      </c>
      <c r="CB569">
        <v>441.26190000000003</v>
      </c>
      <c r="CC569" t="s">
        <v>68</v>
      </c>
      <c r="CD569">
        <v>3.8325</v>
      </c>
      <c r="CE569">
        <v>3.8325</v>
      </c>
      <c r="CF569" t="b">
        <v>0</v>
      </c>
      <c r="CG569">
        <v>1</v>
      </c>
      <c r="CH569">
        <v>864</v>
      </c>
      <c r="CL569">
        <v>0</v>
      </c>
      <c r="CM569">
        <v>8920054.2737793606</v>
      </c>
      <c r="CQ569">
        <v>0</v>
      </c>
      <c r="CR569" t="s">
        <v>59</v>
      </c>
    </row>
    <row r="570" spans="1:96" hidden="1" x14ac:dyDescent="0.55000000000000004">
      <c r="S570" t="s">
        <v>74</v>
      </c>
      <c r="T570" t="s">
        <v>75</v>
      </c>
      <c r="U570" t="s">
        <v>62</v>
      </c>
      <c r="V570" t="s">
        <v>76</v>
      </c>
      <c r="W570" t="s">
        <v>64</v>
      </c>
      <c r="X570">
        <v>6.2083333333333304</v>
      </c>
      <c r="Y570">
        <v>4.2690058479532096E-3</v>
      </c>
      <c r="Z570">
        <v>0</v>
      </c>
      <c r="AB570">
        <v>0.161073825503355</v>
      </c>
      <c r="AC570">
        <v>395</v>
      </c>
      <c r="AD570">
        <v>0.66666666666666596</v>
      </c>
      <c r="AE570">
        <v>4</v>
      </c>
      <c r="AI570" t="s">
        <v>59</v>
      </c>
      <c r="AJ570">
        <v>4</v>
      </c>
      <c r="AK570">
        <v>10</v>
      </c>
      <c r="AL570" s="1">
        <v>26373453.536331099</v>
      </c>
      <c r="AM570" s="1">
        <v>22564882.753056802</v>
      </c>
      <c r="AN570">
        <v>0</v>
      </c>
      <c r="AO570" s="1">
        <v>22564882.753056802</v>
      </c>
      <c r="AP570">
        <v>0</v>
      </c>
      <c r="AQ570" s="1">
        <v>19576302.347854201</v>
      </c>
      <c r="AR570">
        <v>0</v>
      </c>
      <c r="AS570" s="1">
        <v>33469230.266810499</v>
      </c>
      <c r="AT570">
        <v>0</v>
      </c>
      <c r="AU570">
        <v>0</v>
      </c>
      <c r="AV570">
        <v>0</v>
      </c>
      <c r="AW570">
        <v>0</v>
      </c>
      <c r="AX570">
        <v>0</v>
      </c>
      <c r="AY570">
        <v>0</v>
      </c>
      <c r="AZ570" s="1">
        <v>34830058.077643298</v>
      </c>
      <c r="BA570" s="1">
        <v>79120360.6089935</v>
      </c>
      <c r="BB570">
        <v>0</v>
      </c>
      <c r="BC570" s="1">
        <v>148912407.241494</v>
      </c>
      <c r="BD570">
        <v>0</v>
      </c>
      <c r="BE570" s="1">
        <v>59196999.483450502</v>
      </c>
      <c r="BG570" t="s">
        <v>1650</v>
      </c>
      <c r="BH570" t="s">
        <v>196</v>
      </c>
      <c r="BN570" t="b">
        <v>0</v>
      </c>
      <c r="BS570">
        <v>395</v>
      </c>
      <c r="BT570">
        <v>4.75</v>
      </c>
      <c r="BU570" t="s">
        <v>67</v>
      </c>
      <c r="BV570">
        <v>5</v>
      </c>
      <c r="BW570">
        <v>0</v>
      </c>
      <c r="BX570">
        <v>4</v>
      </c>
      <c r="BY570">
        <v>387.28949999999998</v>
      </c>
      <c r="BZ570">
        <v>0</v>
      </c>
      <c r="CB570">
        <v>387.28949999999998</v>
      </c>
      <c r="CC570">
        <v>0.47916666666666602</v>
      </c>
      <c r="CD570">
        <v>5.3422999999999998</v>
      </c>
      <c r="CE570">
        <v>5.3422999999999998</v>
      </c>
      <c r="CF570" t="b">
        <v>0</v>
      </c>
      <c r="CG570">
        <v>0</v>
      </c>
      <c r="CH570">
        <v>395</v>
      </c>
      <c r="CL570">
        <v>100</v>
      </c>
      <c r="CM570" s="1">
        <v>315908358.542795</v>
      </c>
      <c r="CQ570">
        <v>0.52777777777777701</v>
      </c>
      <c r="CR570" t="s">
        <v>59</v>
      </c>
    </row>
    <row r="571" spans="1:96" x14ac:dyDescent="0.55000000000000004">
      <c r="A571" t="s">
        <v>307</v>
      </c>
      <c r="B571" t="s">
        <v>2148</v>
      </c>
      <c r="C571" t="s">
        <v>118</v>
      </c>
      <c r="D571" t="s">
        <v>175</v>
      </c>
      <c r="E571" t="s">
        <v>2149</v>
      </c>
      <c r="F571" t="s">
        <v>2150</v>
      </c>
      <c r="G571" t="s">
        <v>178</v>
      </c>
      <c r="H571" t="s">
        <v>179</v>
      </c>
      <c r="I571" t="s">
        <v>124</v>
      </c>
      <c r="J571">
        <v>1</v>
      </c>
      <c r="K571">
        <v>4.8828099999999899E-4</v>
      </c>
      <c r="L571">
        <v>0.86407199999999995</v>
      </c>
      <c r="M571">
        <v>0.66144599999999998</v>
      </c>
      <c r="N571" t="s">
        <v>180</v>
      </c>
      <c r="O571">
        <v>19</v>
      </c>
      <c r="P571" t="s">
        <v>2151</v>
      </c>
      <c r="Q571" t="s">
        <v>2152</v>
      </c>
      <c r="R571" t="s">
        <v>128</v>
      </c>
      <c r="S571" t="s">
        <v>826</v>
      </c>
      <c r="T571" t="s">
        <v>2153</v>
      </c>
      <c r="U571" t="s">
        <v>62</v>
      </c>
      <c r="V571" t="s">
        <v>2154</v>
      </c>
      <c r="W571" t="s">
        <v>64</v>
      </c>
      <c r="X571">
        <v>3.5849056603773501</v>
      </c>
      <c r="Y571">
        <v>2.1031030955451401E-2</v>
      </c>
      <c r="Z571">
        <v>0</v>
      </c>
      <c r="AB571">
        <v>0.278947368421052</v>
      </c>
      <c r="AC571">
        <v>237</v>
      </c>
      <c r="AD571">
        <v>0.5</v>
      </c>
      <c r="AE571">
        <v>24</v>
      </c>
      <c r="AF571" t="s">
        <v>2148</v>
      </c>
      <c r="AG571" t="s">
        <v>118</v>
      </c>
      <c r="AH571" t="s">
        <v>175</v>
      </c>
      <c r="AI571" t="s">
        <v>59</v>
      </c>
      <c r="AJ571">
        <v>8</v>
      </c>
      <c r="AK571">
        <v>7</v>
      </c>
      <c r="AL571">
        <v>2164230.8222480798</v>
      </c>
      <c r="AM571">
        <v>1380744.84079334</v>
      </c>
      <c r="AN571">
        <v>0</v>
      </c>
      <c r="AO571">
        <v>1380744.84079334</v>
      </c>
      <c r="AP571">
        <v>3209433.8260906301</v>
      </c>
      <c r="AQ571">
        <v>0</v>
      </c>
      <c r="AR571">
        <v>0</v>
      </c>
      <c r="AS571">
        <v>0</v>
      </c>
      <c r="AT571">
        <v>5950928.8300137697</v>
      </c>
      <c r="AU571">
        <v>0</v>
      </c>
      <c r="AV571">
        <v>4242816.6784428405</v>
      </c>
      <c r="AW571">
        <v>3980075.8392903698</v>
      </c>
      <c r="AX571">
        <v>0</v>
      </c>
      <c r="AY571">
        <v>2906730.6350583802</v>
      </c>
      <c r="AZ571">
        <v>0</v>
      </c>
      <c r="BA571">
        <v>2249875.7883013999</v>
      </c>
      <c r="BB571">
        <v>0</v>
      </c>
      <c r="BC571">
        <v>0</v>
      </c>
      <c r="BD571">
        <v>0</v>
      </c>
      <c r="BE571">
        <v>0</v>
      </c>
      <c r="BF571" t="s">
        <v>2149</v>
      </c>
      <c r="BG571" t="s">
        <v>2155</v>
      </c>
      <c r="BH571" t="s">
        <v>252</v>
      </c>
      <c r="BJ571" t="s">
        <v>2150</v>
      </c>
      <c r="BK571" t="s">
        <v>178</v>
      </c>
      <c r="BL571" t="s">
        <v>179</v>
      </c>
      <c r="BM571" t="s">
        <v>124</v>
      </c>
      <c r="BN571" t="b">
        <v>0</v>
      </c>
      <c r="BO571">
        <v>1</v>
      </c>
      <c r="BP571">
        <v>4.8828099999999899E-4</v>
      </c>
      <c r="BQ571">
        <v>0.86407199999999995</v>
      </c>
      <c r="BR571">
        <v>0.66144599999999998</v>
      </c>
      <c r="BS571">
        <v>237</v>
      </c>
      <c r="BT571">
        <v>7.125</v>
      </c>
      <c r="BU571" t="s">
        <v>67</v>
      </c>
      <c r="BV571">
        <v>5</v>
      </c>
      <c r="BW571">
        <v>0</v>
      </c>
      <c r="BX571">
        <v>8</v>
      </c>
      <c r="BY571">
        <v>738.20249999999999</v>
      </c>
      <c r="BZ571">
        <v>0</v>
      </c>
      <c r="CA571" t="s">
        <v>180</v>
      </c>
      <c r="CB571">
        <v>738.20249999999999</v>
      </c>
      <c r="CC571">
        <v>0.76500857632933095</v>
      </c>
      <c r="CD571">
        <v>2.0360999999999998</v>
      </c>
      <c r="CE571">
        <v>2.0360999999999998</v>
      </c>
      <c r="CF571" t="b">
        <v>0</v>
      </c>
      <c r="CG571">
        <v>0</v>
      </c>
      <c r="CH571">
        <v>237</v>
      </c>
      <c r="CI571">
        <v>19</v>
      </c>
      <c r="CJ571" t="s">
        <v>2151</v>
      </c>
      <c r="CK571" t="s">
        <v>2152</v>
      </c>
      <c r="CL571">
        <v>224</v>
      </c>
      <c r="CM571" s="1">
        <v>19330427.771106701</v>
      </c>
      <c r="CN571" t="s">
        <v>128</v>
      </c>
      <c r="CQ571">
        <v>0.41911764705882298</v>
      </c>
      <c r="CR571" t="s">
        <v>59</v>
      </c>
    </row>
    <row r="572" spans="1:96" hidden="1" x14ac:dyDescent="0.55000000000000004">
      <c r="S572" t="s">
        <v>133</v>
      </c>
      <c r="T572" t="s">
        <v>1652</v>
      </c>
      <c r="U572" t="s">
        <v>62</v>
      </c>
      <c r="V572" t="s">
        <v>1653</v>
      </c>
      <c r="W572" t="s">
        <v>64</v>
      </c>
      <c r="X572">
        <v>0</v>
      </c>
      <c r="Y572">
        <v>0</v>
      </c>
      <c r="Z572">
        <v>0</v>
      </c>
      <c r="AB572">
        <v>0</v>
      </c>
      <c r="AC572">
        <v>1451</v>
      </c>
      <c r="AD572">
        <v>0</v>
      </c>
      <c r="AE572">
        <v>-1</v>
      </c>
      <c r="AI572" t="s">
        <v>59</v>
      </c>
      <c r="AJ572">
        <v>2</v>
      </c>
      <c r="AK572">
        <v>0</v>
      </c>
      <c r="AL572">
        <v>0</v>
      </c>
      <c r="AM572">
        <v>77782.273466838902</v>
      </c>
      <c r="AN572">
        <v>544475.91426787199</v>
      </c>
      <c r="AO572">
        <v>77782.273466838902</v>
      </c>
      <c r="AP572">
        <v>0</v>
      </c>
      <c r="AQ572">
        <v>0</v>
      </c>
      <c r="AR572">
        <v>0</v>
      </c>
      <c r="AS572">
        <v>0</v>
      </c>
      <c r="AT572">
        <v>0</v>
      </c>
      <c r="AU572">
        <v>0</v>
      </c>
      <c r="AV572">
        <v>0</v>
      </c>
      <c r="AW572">
        <v>0</v>
      </c>
      <c r="AX572">
        <v>0</v>
      </c>
      <c r="AY572">
        <v>0</v>
      </c>
      <c r="AZ572">
        <v>0</v>
      </c>
      <c r="BA572">
        <v>0</v>
      </c>
      <c r="BB572">
        <v>1088951.82853574</v>
      </c>
      <c r="BC572">
        <v>0</v>
      </c>
      <c r="BD572">
        <v>0</v>
      </c>
      <c r="BE572">
        <v>0</v>
      </c>
      <c r="BG572" t="s">
        <v>1654</v>
      </c>
      <c r="BH572" t="s">
        <v>66</v>
      </c>
      <c r="BN572" t="b">
        <v>1</v>
      </c>
      <c r="BS572">
        <v>1451</v>
      </c>
      <c r="BT572">
        <v>0</v>
      </c>
      <c r="BU572" t="s">
        <v>67</v>
      </c>
      <c r="BV572">
        <v>1</v>
      </c>
      <c r="BW572">
        <v>0</v>
      </c>
      <c r="BX572">
        <v>1</v>
      </c>
      <c r="BY572">
        <v>315.08629999999999</v>
      </c>
      <c r="BZ572">
        <v>0</v>
      </c>
      <c r="CB572">
        <v>315.08629999999999</v>
      </c>
      <c r="CC572" t="s">
        <v>68</v>
      </c>
      <c r="CD572">
        <v>5.3213999999999997</v>
      </c>
      <c r="CE572">
        <v>5.3213999999999997</v>
      </c>
      <c r="CF572" t="b">
        <v>0</v>
      </c>
      <c r="CG572">
        <v>1</v>
      </c>
      <c r="CH572">
        <v>1451</v>
      </c>
      <c r="CL572">
        <v>0</v>
      </c>
      <c r="CM572">
        <v>1088951.82853574</v>
      </c>
      <c r="CQ572">
        <v>0</v>
      </c>
      <c r="CR572" t="s">
        <v>59</v>
      </c>
    </row>
    <row r="573" spans="1:96" hidden="1" x14ac:dyDescent="0.55000000000000004">
      <c r="S573" t="s">
        <v>74</v>
      </c>
      <c r="T573" t="s">
        <v>110</v>
      </c>
      <c r="U573" t="s">
        <v>62</v>
      </c>
      <c r="V573" t="s">
        <v>111</v>
      </c>
      <c r="W573" t="s">
        <v>64</v>
      </c>
      <c r="X573">
        <v>0</v>
      </c>
      <c r="Y573">
        <v>0</v>
      </c>
      <c r="Z573">
        <v>0</v>
      </c>
      <c r="AB573">
        <v>0</v>
      </c>
      <c r="AC573">
        <v>508</v>
      </c>
      <c r="AD573">
        <v>0</v>
      </c>
      <c r="AE573">
        <v>-1</v>
      </c>
      <c r="AI573" t="s">
        <v>59</v>
      </c>
      <c r="AJ573">
        <v>2</v>
      </c>
      <c r="AK573">
        <v>0</v>
      </c>
      <c r="AL573">
        <v>2138961.9235321898</v>
      </c>
      <c r="AM573">
        <v>3177040.6801498099</v>
      </c>
      <c r="AN573">
        <v>0</v>
      </c>
      <c r="AO573">
        <v>3177040.6801498099</v>
      </c>
      <c r="AP573">
        <v>0</v>
      </c>
      <c r="AQ573">
        <v>0</v>
      </c>
      <c r="AR573">
        <v>0</v>
      </c>
      <c r="AS573" s="1">
        <v>34340039.941382296</v>
      </c>
      <c r="AT573">
        <v>0</v>
      </c>
      <c r="AU573">
        <v>0</v>
      </c>
      <c r="AV573">
        <v>0</v>
      </c>
      <c r="AW573">
        <v>0</v>
      </c>
      <c r="AX573">
        <v>0</v>
      </c>
      <c r="AY573">
        <v>0</v>
      </c>
      <c r="AZ573">
        <v>0</v>
      </c>
      <c r="BA573">
        <v>6416885.7705965899</v>
      </c>
      <c r="BB573">
        <v>0</v>
      </c>
      <c r="BC573">
        <v>3721643.8101185798</v>
      </c>
      <c r="BD573">
        <v>0</v>
      </c>
      <c r="BE573">
        <v>9515420.9378752206</v>
      </c>
      <c r="BG573" t="s">
        <v>1655</v>
      </c>
      <c r="BH573" t="s">
        <v>66</v>
      </c>
      <c r="BN573" t="b">
        <v>1</v>
      </c>
      <c r="BS573">
        <v>508</v>
      </c>
      <c r="BT573">
        <v>0</v>
      </c>
      <c r="BU573" t="s">
        <v>67</v>
      </c>
      <c r="BV573">
        <v>3</v>
      </c>
      <c r="BW573">
        <v>0</v>
      </c>
      <c r="BX573">
        <v>1</v>
      </c>
      <c r="BY573">
        <v>473.28739999999999</v>
      </c>
      <c r="BZ573">
        <v>0</v>
      </c>
      <c r="CB573">
        <v>473.28739999999999</v>
      </c>
      <c r="CC573" t="s">
        <v>68</v>
      </c>
      <c r="CD573">
        <v>3.6469</v>
      </c>
      <c r="CE573">
        <v>3.6469</v>
      </c>
      <c r="CF573" t="b">
        <v>0</v>
      </c>
      <c r="CG573">
        <v>1</v>
      </c>
      <c r="CH573">
        <v>508</v>
      </c>
      <c r="CL573">
        <v>0</v>
      </c>
      <c r="CM573" s="1">
        <v>44478569.522097401</v>
      </c>
      <c r="CQ573">
        <v>0</v>
      </c>
      <c r="CR573" t="s">
        <v>59</v>
      </c>
    </row>
    <row r="574" spans="1:96" hidden="1" x14ac:dyDescent="0.55000000000000004">
      <c r="S574" t="s">
        <v>79</v>
      </c>
      <c r="T574" t="s">
        <v>80</v>
      </c>
      <c r="U574" t="s">
        <v>62</v>
      </c>
      <c r="V574" t="s">
        <v>81</v>
      </c>
      <c r="W574" t="s">
        <v>64</v>
      </c>
      <c r="X574">
        <v>0</v>
      </c>
      <c r="Y574">
        <v>0</v>
      </c>
      <c r="Z574">
        <v>0</v>
      </c>
      <c r="AB574">
        <v>0</v>
      </c>
      <c r="AC574">
        <v>1322</v>
      </c>
      <c r="AD574">
        <v>0</v>
      </c>
      <c r="AE574">
        <v>-1</v>
      </c>
      <c r="AI574" t="s">
        <v>59</v>
      </c>
      <c r="AJ574">
        <v>2</v>
      </c>
      <c r="AK574">
        <v>0</v>
      </c>
      <c r="AL574">
        <v>0</v>
      </c>
      <c r="AM574">
        <v>648131.58434764598</v>
      </c>
      <c r="AN574">
        <v>0</v>
      </c>
      <c r="AO574">
        <v>648131.58434764598</v>
      </c>
      <c r="AP574">
        <v>0</v>
      </c>
      <c r="AQ574">
        <v>0</v>
      </c>
      <c r="AR574">
        <v>0</v>
      </c>
      <c r="AS574">
        <v>0</v>
      </c>
      <c r="AT574">
        <v>0</v>
      </c>
      <c r="AU574">
        <v>0</v>
      </c>
      <c r="AV574">
        <v>0</v>
      </c>
      <c r="AW574">
        <v>0</v>
      </c>
      <c r="AX574">
        <v>0</v>
      </c>
      <c r="AY574">
        <v>0</v>
      </c>
      <c r="AZ574">
        <v>9073842.1808670498</v>
      </c>
      <c r="BA574">
        <v>0</v>
      </c>
      <c r="BB574">
        <v>0</v>
      </c>
      <c r="BC574">
        <v>0</v>
      </c>
      <c r="BD574">
        <v>0</v>
      </c>
      <c r="BE574">
        <v>2268460.5452167601</v>
      </c>
      <c r="BG574" t="s">
        <v>1656</v>
      </c>
      <c r="BH574" t="s">
        <v>66</v>
      </c>
      <c r="BN574" t="b">
        <v>1</v>
      </c>
      <c r="BS574">
        <v>1322</v>
      </c>
      <c r="BT574">
        <v>0</v>
      </c>
      <c r="BU574" t="s">
        <v>67</v>
      </c>
      <c r="BV574">
        <v>1</v>
      </c>
      <c r="BW574">
        <v>0</v>
      </c>
      <c r="BX574">
        <v>1</v>
      </c>
      <c r="BY574">
        <v>123.11709999999999</v>
      </c>
      <c r="BZ574">
        <v>0</v>
      </c>
      <c r="CB574">
        <v>123.11709999999999</v>
      </c>
      <c r="CC574" t="s">
        <v>68</v>
      </c>
      <c r="CD574">
        <v>5.8794000000000004</v>
      </c>
      <c r="CE574">
        <v>5.8794000000000004</v>
      </c>
      <c r="CF574" t="b">
        <v>0</v>
      </c>
      <c r="CG574">
        <v>1</v>
      </c>
      <c r="CH574">
        <v>1322</v>
      </c>
      <c r="CL574">
        <v>0</v>
      </c>
      <c r="CM574">
        <v>9073842.1808670498</v>
      </c>
      <c r="CQ574">
        <v>0</v>
      </c>
      <c r="CR574" t="s">
        <v>59</v>
      </c>
    </row>
    <row r="575" spans="1:96" hidden="1" x14ac:dyDescent="0.55000000000000004">
      <c r="S575" t="s">
        <v>79</v>
      </c>
      <c r="T575" t="s">
        <v>472</v>
      </c>
      <c r="U575" t="s">
        <v>62</v>
      </c>
      <c r="V575" t="s">
        <v>473</v>
      </c>
      <c r="W575" t="s">
        <v>64</v>
      </c>
      <c r="X575">
        <v>0</v>
      </c>
      <c r="Y575">
        <v>0</v>
      </c>
      <c r="Z575">
        <v>0</v>
      </c>
      <c r="AB575">
        <v>0</v>
      </c>
      <c r="AC575">
        <v>710</v>
      </c>
      <c r="AD575">
        <v>0</v>
      </c>
      <c r="AE575">
        <v>-1</v>
      </c>
      <c r="AI575" t="s">
        <v>59</v>
      </c>
      <c r="AJ575">
        <v>2</v>
      </c>
      <c r="AK575">
        <v>0</v>
      </c>
      <c r="AL575">
        <v>0</v>
      </c>
      <c r="AM575">
        <v>2791545.0997330798</v>
      </c>
      <c r="AN575">
        <v>0</v>
      </c>
      <c r="AO575">
        <v>2791545.0997330798</v>
      </c>
      <c r="AP575">
        <v>0</v>
      </c>
      <c r="AQ575">
        <v>0</v>
      </c>
      <c r="AR575">
        <v>0</v>
      </c>
      <c r="AS575" s="1">
        <v>22159907.378596</v>
      </c>
      <c r="AT575">
        <v>0</v>
      </c>
      <c r="AU575">
        <v>0</v>
      </c>
      <c r="AV575">
        <v>0</v>
      </c>
      <c r="AW575">
        <v>0</v>
      </c>
      <c r="AX575">
        <v>0</v>
      </c>
      <c r="AY575">
        <v>0</v>
      </c>
      <c r="AZ575" s="1">
        <v>16921724.0176671</v>
      </c>
      <c r="BA575">
        <v>0</v>
      </c>
      <c r="BB575">
        <v>0</v>
      </c>
      <c r="BC575">
        <v>0</v>
      </c>
      <c r="BD575">
        <v>0</v>
      </c>
      <c r="BE575">
        <v>9770407.84906579</v>
      </c>
      <c r="BG575" t="s">
        <v>1657</v>
      </c>
      <c r="BH575" t="s">
        <v>66</v>
      </c>
      <c r="BN575" t="b">
        <v>1</v>
      </c>
      <c r="BS575">
        <v>710</v>
      </c>
      <c r="BT575">
        <v>0</v>
      </c>
      <c r="BU575" t="s">
        <v>67</v>
      </c>
      <c r="BV575">
        <v>2</v>
      </c>
      <c r="BW575">
        <v>0</v>
      </c>
      <c r="BX575">
        <v>1</v>
      </c>
      <c r="BY575">
        <v>471.27190000000002</v>
      </c>
      <c r="BZ575">
        <v>0</v>
      </c>
      <c r="CB575">
        <v>471.27190000000002</v>
      </c>
      <c r="CC575" t="s">
        <v>68</v>
      </c>
      <c r="CD575">
        <v>4.0218999999999996</v>
      </c>
      <c r="CE575">
        <v>4.0218999999999996</v>
      </c>
      <c r="CF575" t="b">
        <v>0</v>
      </c>
      <c r="CG575">
        <v>1</v>
      </c>
      <c r="CH575">
        <v>710</v>
      </c>
      <c r="CL575">
        <v>0</v>
      </c>
      <c r="CM575" s="1">
        <v>39081631.3962631</v>
      </c>
      <c r="CQ575">
        <v>0</v>
      </c>
      <c r="CR575" t="s">
        <v>59</v>
      </c>
    </row>
    <row r="576" spans="1:96" hidden="1" x14ac:dyDescent="0.55000000000000004">
      <c r="S576" t="s">
        <v>79</v>
      </c>
      <c r="T576" t="s">
        <v>472</v>
      </c>
      <c r="U576" t="s">
        <v>62</v>
      </c>
      <c r="V576" t="s">
        <v>473</v>
      </c>
      <c r="W576" t="s">
        <v>64</v>
      </c>
      <c r="X576">
        <v>0</v>
      </c>
      <c r="Y576">
        <v>0</v>
      </c>
      <c r="Z576">
        <v>0</v>
      </c>
      <c r="AB576">
        <v>0</v>
      </c>
      <c r="AC576">
        <v>675</v>
      </c>
      <c r="AD576">
        <v>0</v>
      </c>
      <c r="AE576">
        <v>-1</v>
      </c>
      <c r="AI576" t="s">
        <v>59</v>
      </c>
      <c r="AJ576">
        <v>2</v>
      </c>
      <c r="AK576">
        <v>0</v>
      </c>
      <c r="AL576">
        <v>0</v>
      </c>
      <c r="AM576">
        <v>2145647.3831766602</v>
      </c>
      <c r="AN576">
        <v>0</v>
      </c>
      <c r="AO576">
        <v>2145647.3831766602</v>
      </c>
      <c r="AP576">
        <v>0</v>
      </c>
      <c r="AQ576">
        <v>0</v>
      </c>
      <c r="AR576">
        <v>0</v>
      </c>
      <c r="AS576" s="1">
        <v>22651559.787846498</v>
      </c>
      <c r="AT576">
        <v>0</v>
      </c>
      <c r="AU576">
        <v>0</v>
      </c>
      <c r="AV576">
        <v>0</v>
      </c>
      <c r="AW576">
        <v>0</v>
      </c>
      <c r="AX576">
        <v>0</v>
      </c>
      <c r="AY576">
        <v>0</v>
      </c>
      <c r="AZ576">
        <v>7387503.57662676</v>
      </c>
      <c r="BA576">
        <v>0</v>
      </c>
      <c r="BB576">
        <v>0</v>
      </c>
      <c r="BC576">
        <v>0</v>
      </c>
      <c r="BD576">
        <v>0</v>
      </c>
      <c r="BE576">
        <v>7509765.8411183301</v>
      </c>
      <c r="BG576" t="s">
        <v>1658</v>
      </c>
      <c r="BH576" t="s">
        <v>66</v>
      </c>
      <c r="BN576" t="b">
        <v>1</v>
      </c>
      <c r="BS576">
        <v>675</v>
      </c>
      <c r="BT576">
        <v>0</v>
      </c>
      <c r="BU576" t="s">
        <v>67</v>
      </c>
      <c r="BV576">
        <v>2</v>
      </c>
      <c r="BW576">
        <v>0</v>
      </c>
      <c r="BX576">
        <v>1</v>
      </c>
      <c r="BY576">
        <v>425.26690000000002</v>
      </c>
      <c r="BZ576">
        <v>0</v>
      </c>
      <c r="CB576">
        <v>425.26690000000002</v>
      </c>
      <c r="CC576" t="s">
        <v>68</v>
      </c>
      <c r="CD576">
        <v>4.8117999999999999</v>
      </c>
      <c r="CE576">
        <v>4.8117999999999999</v>
      </c>
      <c r="CF576" t="b">
        <v>0</v>
      </c>
      <c r="CG576">
        <v>1</v>
      </c>
      <c r="CH576">
        <v>675</v>
      </c>
      <c r="CL576">
        <v>0</v>
      </c>
      <c r="CM576" s="1">
        <v>30039063.364473298</v>
      </c>
      <c r="CQ576">
        <v>0</v>
      </c>
      <c r="CR576" t="s">
        <v>59</v>
      </c>
    </row>
    <row r="577" spans="1:96" hidden="1" x14ac:dyDescent="0.55000000000000004">
      <c r="S577" t="s">
        <v>83</v>
      </c>
      <c r="T577" t="s">
        <v>508</v>
      </c>
      <c r="U577" t="s">
        <v>62</v>
      </c>
      <c r="V577" t="s">
        <v>85</v>
      </c>
      <c r="W577" t="s">
        <v>64</v>
      </c>
      <c r="X577">
        <v>2.9264705882352899</v>
      </c>
      <c r="Y577">
        <v>0.27001074292752297</v>
      </c>
      <c r="Z577">
        <v>0</v>
      </c>
      <c r="AB577">
        <v>0.34170854271356699</v>
      </c>
      <c r="AC577">
        <v>1494</v>
      </c>
      <c r="AD577">
        <v>0.4</v>
      </c>
      <c r="AE577">
        <v>8</v>
      </c>
      <c r="AI577" t="s">
        <v>59</v>
      </c>
      <c r="AJ577">
        <v>10</v>
      </c>
      <c r="AK577">
        <v>7</v>
      </c>
      <c r="AL577">
        <v>0</v>
      </c>
      <c r="AM577">
        <v>1190942.5506271699</v>
      </c>
      <c r="AN577">
        <v>0</v>
      </c>
      <c r="AO577">
        <v>1190942.5506271699</v>
      </c>
      <c r="AP577">
        <v>4168298.9271950899</v>
      </c>
      <c r="AQ577">
        <v>0</v>
      </c>
      <c r="AR577">
        <v>0</v>
      </c>
      <c r="AS577">
        <v>0</v>
      </c>
      <c r="AT577">
        <v>0</v>
      </c>
      <c r="AU577">
        <v>0</v>
      </c>
      <c r="AV577">
        <v>0</v>
      </c>
      <c r="AW577" s="1">
        <v>14004389.383289199</v>
      </c>
      <c r="AX577">
        <v>2668806.32549119</v>
      </c>
      <c r="AY577">
        <v>0</v>
      </c>
      <c r="AZ577">
        <v>0</v>
      </c>
      <c r="BA577">
        <v>0</v>
      </c>
      <c r="BB577">
        <v>0</v>
      </c>
      <c r="BC577">
        <v>0</v>
      </c>
      <c r="BD577">
        <v>0</v>
      </c>
      <c r="BE577">
        <v>0</v>
      </c>
      <c r="BG577" t="s">
        <v>1659</v>
      </c>
      <c r="BH577" t="s">
        <v>87</v>
      </c>
      <c r="BN577" t="b">
        <v>0</v>
      </c>
      <c r="BS577">
        <v>1494</v>
      </c>
      <c r="BT577">
        <v>8.6999999999999993</v>
      </c>
      <c r="BU577" t="s">
        <v>67</v>
      </c>
      <c r="BV577">
        <v>2</v>
      </c>
      <c r="BW577">
        <v>0</v>
      </c>
      <c r="BX577">
        <v>10</v>
      </c>
      <c r="BY577">
        <v>345.20589999999999</v>
      </c>
      <c r="BZ577">
        <v>0</v>
      </c>
      <c r="CB577">
        <v>345.20589999999999</v>
      </c>
      <c r="CC577">
        <v>0.80735294117647005</v>
      </c>
      <c r="CD577">
        <v>3.7492000000000001</v>
      </c>
      <c r="CE577">
        <v>3.7492000000000001</v>
      </c>
      <c r="CF577" t="b">
        <v>0</v>
      </c>
      <c r="CG577">
        <v>0</v>
      </c>
      <c r="CH577">
        <v>1494</v>
      </c>
      <c r="CL577">
        <v>17830</v>
      </c>
      <c r="CM577" s="1">
        <v>16673195.7087803</v>
      </c>
      <c r="CQ577">
        <v>0.277419354838709</v>
      </c>
      <c r="CR577" t="s">
        <v>59</v>
      </c>
    </row>
    <row r="578" spans="1:96" hidden="1" x14ac:dyDescent="0.55000000000000004">
      <c r="S578" t="s">
        <v>364</v>
      </c>
      <c r="T578" t="s">
        <v>1660</v>
      </c>
      <c r="U578" t="s">
        <v>62</v>
      </c>
      <c r="V578" t="s">
        <v>1661</v>
      </c>
      <c r="W578" t="s">
        <v>64</v>
      </c>
      <c r="X578">
        <v>1</v>
      </c>
      <c r="Y578">
        <v>1</v>
      </c>
      <c r="Z578">
        <v>0</v>
      </c>
      <c r="AB578">
        <v>1</v>
      </c>
      <c r="AC578">
        <v>663</v>
      </c>
      <c r="AD578">
        <v>0</v>
      </c>
      <c r="AE578">
        <v>147</v>
      </c>
      <c r="AI578" t="s">
        <v>59</v>
      </c>
      <c r="AJ578">
        <v>2</v>
      </c>
      <c r="AK578">
        <v>1</v>
      </c>
      <c r="AL578">
        <v>1799556.70443045</v>
      </c>
      <c r="AM578">
        <v>4205108.6516509503</v>
      </c>
      <c r="AN578">
        <v>1351524.3518513399</v>
      </c>
      <c r="AO578">
        <v>4205108.6516509503</v>
      </c>
      <c r="AP578">
        <v>0</v>
      </c>
      <c r="AQ578">
        <v>0</v>
      </c>
      <c r="AR578">
        <v>0</v>
      </c>
      <c r="AS578" s="1">
        <v>40322208.840085797</v>
      </c>
      <c r="AT578">
        <v>0</v>
      </c>
      <c r="AU578">
        <v>5398670.1132913502</v>
      </c>
      <c r="AV578">
        <v>0</v>
      </c>
      <c r="AW578">
        <v>0</v>
      </c>
      <c r="AX578">
        <v>0</v>
      </c>
      <c r="AY578">
        <v>0</v>
      </c>
      <c r="AZ578" s="1">
        <v>10447593.4660335</v>
      </c>
      <c r="BA578">
        <v>0</v>
      </c>
      <c r="BB578">
        <v>0</v>
      </c>
      <c r="BC578">
        <v>0</v>
      </c>
      <c r="BD578">
        <v>2703048.7037026798</v>
      </c>
      <c r="BE578" s="1">
        <v>12692450.576529801</v>
      </c>
      <c r="BG578" t="s">
        <v>1662</v>
      </c>
      <c r="BH578" t="s">
        <v>1663</v>
      </c>
      <c r="BN578" t="b">
        <v>0</v>
      </c>
      <c r="BS578">
        <v>663</v>
      </c>
      <c r="BT578">
        <v>1</v>
      </c>
      <c r="BU578" t="s">
        <v>67</v>
      </c>
      <c r="BV578">
        <v>4</v>
      </c>
      <c r="BW578">
        <v>0</v>
      </c>
      <c r="BX578">
        <v>2</v>
      </c>
      <c r="BY578">
        <v>264.23219999999998</v>
      </c>
      <c r="BZ578">
        <v>0</v>
      </c>
      <c r="CB578">
        <v>264.23219999999998</v>
      </c>
      <c r="CC578">
        <v>1</v>
      </c>
      <c r="CD578">
        <v>4.6727999999999996</v>
      </c>
      <c r="CE578">
        <v>4.6727999999999996</v>
      </c>
      <c r="CF578" t="b">
        <v>0</v>
      </c>
      <c r="CG578">
        <v>0</v>
      </c>
      <c r="CH578">
        <v>663</v>
      </c>
      <c r="CL578">
        <v>2</v>
      </c>
      <c r="CM578" s="1">
        <v>58871521.123113401</v>
      </c>
      <c r="CQ578">
        <v>0</v>
      </c>
      <c r="CR578" t="s">
        <v>59</v>
      </c>
    </row>
    <row r="579" spans="1:96" x14ac:dyDescent="0.55000000000000004">
      <c r="A579" t="s">
        <v>116</v>
      </c>
      <c r="B579" t="s">
        <v>840</v>
      </c>
      <c r="C579" t="s">
        <v>143</v>
      </c>
      <c r="D579" t="s">
        <v>418</v>
      </c>
      <c r="E579" t="s">
        <v>841</v>
      </c>
      <c r="F579" t="s">
        <v>842</v>
      </c>
      <c r="G579" t="s">
        <v>215</v>
      </c>
      <c r="H579" t="s">
        <v>123</v>
      </c>
      <c r="I579" t="s">
        <v>147</v>
      </c>
      <c r="J579">
        <v>3</v>
      </c>
      <c r="K579">
        <v>2.59399E-3</v>
      </c>
      <c r="L579">
        <v>0.85735599999999901</v>
      </c>
      <c r="M579">
        <v>7.8322699999999896</v>
      </c>
      <c r="N579" t="s">
        <v>421</v>
      </c>
      <c r="O579">
        <v>52</v>
      </c>
      <c r="P579" t="s">
        <v>843</v>
      </c>
      <c r="Q579" t="s">
        <v>844</v>
      </c>
      <c r="R579" t="s">
        <v>128</v>
      </c>
      <c r="S579" t="s">
        <v>238</v>
      </c>
      <c r="T579" t="s">
        <v>3470</v>
      </c>
      <c r="U579" t="s">
        <v>62</v>
      </c>
      <c r="V579" t="s">
        <v>998</v>
      </c>
      <c r="W579" t="s">
        <v>64</v>
      </c>
      <c r="X579">
        <v>3.0735294117646998</v>
      </c>
      <c r="Y579">
        <v>6.2398225140403198E-2</v>
      </c>
      <c r="Z579">
        <v>0</v>
      </c>
      <c r="AB579">
        <v>0.32535885167464101</v>
      </c>
      <c r="AC579">
        <v>45</v>
      </c>
      <c r="AD579">
        <v>0.66666666666666596</v>
      </c>
      <c r="AE579">
        <v>8</v>
      </c>
      <c r="AF579" t="s">
        <v>840</v>
      </c>
      <c r="AG579" t="s">
        <v>143</v>
      </c>
      <c r="AH579" t="s">
        <v>418</v>
      </c>
      <c r="AI579" t="s">
        <v>59</v>
      </c>
      <c r="AJ579">
        <v>10</v>
      </c>
      <c r="AK579">
        <v>6</v>
      </c>
      <c r="AL579">
        <v>0</v>
      </c>
      <c r="AM579" s="1">
        <v>18090481.569623601</v>
      </c>
      <c r="AN579">
        <v>0</v>
      </c>
      <c r="AO579" s="1">
        <v>18090481.569623601</v>
      </c>
      <c r="AP579" s="1">
        <v>60128405.357352003</v>
      </c>
      <c r="AQ579">
        <v>0</v>
      </c>
      <c r="AR579" s="1">
        <v>12753120.545322901</v>
      </c>
      <c r="AS579">
        <v>0</v>
      </c>
      <c r="AT579">
        <v>4950864.4638668401</v>
      </c>
      <c r="AU579">
        <v>0</v>
      </c>
      <c r="AV579">
        <v>0</v>
      </c>
      <c r="AW579" s="1">
        <v>208793286.04192001</v>
      </c>
      <c r="AX579">
        <v>0</v>
      </c>
      <c r="AY579" s="1">
        <v>26769470.923620999</v>
      </c>
      <c r="AZ579">
        <v>0</v>
      </c>
      <c r="BA579">
        <v>0</v>
      </c>
      <c r="BB579">
        <v>0</v>
      </c>
      <c r="BC579">
        <v>0</v>
      </c>
      <c r="BD579">
        <v>0</v>
      </c>
      <c r="BE579">
        <v>0</v>
      </c>
      <c r="BF579" t="s">
        <v>841</v>
      </c>
      <c r="BG579" t="s">
        <v>3471</v>
      </c>
      <c r="BH579" t="s">
        <v>87</v>
      </c>
      <c r="BJ579" t="s">
        <v>842</v>
      </c>
      <c r="BK579" t="s">
        <v>215</v>
      </c>
      <c r="BL579" t="s">
        <v>123</v>
      </c>
      <c r="BM579" t="s">
        <v>147</v>
      </c>
      <c r="BN579" t="b">
        <v>0</v>
      </c>
      <c r="BO579">
        <v>3</v>
      </c>
      <c r="BP579">
        <v>2.59399E-3</v>
      </c>
      <c r="BQ579">
        <v>0.85735599999999901</v>
      </c>
      <c r="BR579">
        <v>7.8322699999999896</v>
      </c>
      <c r="BS579">
        <v>45</v>
      </c>
      <c r="BT579">
        <v>9.5</v>
      </c>
      <c r="BU579" t="s">
        <v>67</v>
      </c>
      <c r="BV579">
        <v>4</v>
      </c>
      <c r="BW579">
        <v>0</v>
      </c>
      <c r="BX579">
        <v>10</v>
      </c>
      <c r="BY579">
        <v>331.19040000000001</v>
      </c>
      <c r="BZ579">
        <v>0</v>
      </c>
      <c r="CA579" t="s">
        <v>421</v>
      </c>
      <c r="CB579">
        <v>331.19040000000001</v>
      </c>
      <c r="CC579">
        <v>0.79264705882352904</v>
      </c>
      <c r="CD579">
        <v>4.3834</v>
      </c>
      <c r="CE579">
        <v>4.3834</v>
      </c>
      <c r="CF579" t="b">
        <v>0</v>
      </c>
      <c r="CG579">
        <v>0</v>
      </c>
      <c r="CH579">
        <v>45</v>
      </c>
      <c r="CI579">
        <v>52</v>
      </c>
      <c r="CJ579" t="s">
        <v>843</v>
      </c>
      <c r="CK579" t="s">
        <v>844</v>
      </c>
      <c r="CL579">
        <v>3468</v>
      </c>
      <c r="CM579" s="1">
        <v>253266741.974731</v>
      </c>
      <c r="CN579" t="s">
        <v>128</v>
      </c>
      <c r="CQ579">
        <v>0.41304347826086901</v>
      </c>
      <c r="CR579" t="s">
        <v>59</v>
      </c>
    </row>
    <row r="580" spans="1:96" hidden="1" x14ac:dyDescent="0.55000000000000004">
      <c r="S580" t="s">
        <v>69</v>
      </c>
      <c r="T580" t="s">
        <v>88</v>
      </c>
      <c r="U580" t="s">
        <v>62</v>
      </c>
      <c r="V580" t="s">
        <v>89</v>
      </c>
      <c r="W580" t="s">
        <v>64</v>
      </c>
      <c r="X580">
        <v>1.1666666666666601</v>
      </c>
      <c r="Y580">
        <v>0.86666666666666603</v>
      </c>
      <c r="Z580">
        <v>0</v>
      </c>
      <c r="AB580">
        <v>0.85714285714285698</v>
      </c>
      <c r="AC580">
        <v>1082</v>
      </c>
      <c r="AD580">
        <v>0.1</v>
      </c>
      <c r="AE580">
        <v>37</v>
      </c>
      <c r="AI580" t="s">
        <v>59</v>
      </c>
      <c r="AJ580">
        <v>5</v>
      </c>
      <c r="AK580">
        <v>2</v>
      </c>
      <c r="AL580" s="1">
        <v>69169822.599510103</v>
      </c>
      <c r="AM580" s="1">
        <v>14822104.842752101</v>
      </c>
      <c r="AN580">
        <v>0</v>
      </c>
      <c r="AO580" s="1">
        <v>14822104.842752101</v>
      </c>
      <c r="AP580">
        <v>0</v>
      </c>
      <c r="AQ580">
        <v>0</v>
      </c>
      <c r="AR580">
        <v>0</v>
      </c>
      <c r="AS580">
        <v>0</v>
      </c>
      <c r="AT580">
        <v>0</v>
      </c>
      <c r="AU580" s="1">
        <v>207509467.79853001</v>
      </c>
      <c r="AV580">
        <v>0</v>
      </c>
      <c r="AW580">
        <v>0</v>
      </c>
      <c r="AX580">
        <v>0</v>
      </c>
      <c r="AY580">
        <v>0</v>
      </c>
      <c r="AZ580">
        <v>0</v>
      </c>
      <c r="BA580">
        <v>0</v>
      </c>
      <c r="BB580">
        <v>0</v>
      </c>
      <c r="BC580">
        <v>0</v>
      </c>
      <c r="BD580">
        <v>0</v>
      </c>
      <c r="BE580">
        <v>0</v>
      </c>
      <c r="BG580" t="s">
        <v>1671</v>
      </c>
      <c r="BH580" t="s">
        <v>1313</v>
      </c>
      <c r="BN580" t="b">
        <v>0</v>
      </c>
      <c r="BS580">
        <v>1082</v>
      </c>
      <c r="BT580">
        <v>1.6</v>
      </c>
      <c r="BU580" t="s">
        <v>67</v>
      </c>
      <c r="BV580">
        <v>1</v>
      </c>
      <c r="BW580">
        <v>0</v>
      </c>
      <c r="BX580">
        <v>5</v>
      </c>
      <c r="BY580">
        <v>514.33799999999997</v>
      </c>
      <c r="BZ580">
        <v>0</v>
      </c>
      <c r="CB580">
        <v>514.33799999999997</v>
      </c>
      <c r="CC580">
        <v>0.96666666666666601</v>
      </c>
      <c r="CD580">
        <v>3.9773000000000001</v>
      </c>
      <c r="CE580">
        <v>3.9773000000000001</v>
      </c>
      <c r="CF580" t="b">
        <v>0</v>
      </c>
      <c r="CG580">
        <v>0</v>
      </c>
      <c r="CH580">
        <v>1082</v>
      </c>
      <c r="CL580">
        <v>26</v>
      </c>
      <c r="CM580" s="1">
        <v>207509467.79853001</v>
      </c>
      <c r="CQ580">
        <v>0.33333333333333298</v>
      </c>
      <c r="CR580" t="s">
        <v>59</v>
      </c>
    </row>
    <row r="581" spans="1:96" hidden="1" x14ac:dyDescent="0.55000000000000004">
      <c r="S581" t="s">
        <v>287</v>
      </c>
      <c r="T581" t="s">
        <v>629</v>
      </c>
      <c r="U581" t="s">
        <v>62</v>
      </c>
      <c r="V581" t="s">
        <v>630</v>
      </c>
      <c r="W581" t="s">
        <v>64</v>
      </c>
      <c r="X581">
        <v>0</v>
      </c>
      <c r="Y581">
        <v>0</v>
      </c>
      <c r="Z581">
        <v>0</v>
      </c>
      <c r="AB581">
        <v>0</v>
      </c>
      <c r="AC581">
        <v>363</v>
      </c>
      <c r="AD581">
        <v>0</v>
      </c>
      <c r="AE581">
        <v>-1</v>
      </c>
      <c r="AI581" t="s">
        <v>59</v>
      </c>
      <c r="AJ581">
        <v>2</v>
      </c>
      <c r="AK581">
        <v>0</v>
      </c>
      <c r="AL581">
        <v>1279769.93977512</v>
      </c>
      <c r="AM581">
        <v>598201.13287255599</v>
      </c>
      <c r="AN581">
        <v>1347066.6371901601</v>
      </c>
      <c r="AO581">
        <v>598201.13287255599</v>
      </c>
      <c r="AP581">
        <v>219874.045505838</v>
      </c>
      <c r="AQ581">
        <v>0</v>
      </c>
      <c r="AR581">
        <v>0</v>
      </c>
      <c r="AS581">
        <v>0</v>
      </c>
      <c r="AT581">
        <v>0</v>
      </c>
      <c r="AU581">
        <v>1613393.3479996901</v>
      </c>
      <c r="AV581">
        <v>0</v>
      </c>
      <c r="AW581">
        <v>0</v>
      </c>
      <c r="AX581">
        <v>0</v>
      </c>
      <c r="AY581">
        <v>879496.18202335504</v>
      </c>
      <c r="AZ581">
        <v>0</v>
      </c>
      <c r="BA581">
        <v>2225916.4713256699</v>
      </c>
      <c r="BB581">
        <v>0</v>
      </c>
      <c r="BC581">
        <v>961876.58448674902</v>
      </c>
      <c r="BD581">
        <v>2694133.2743803202</v>
      </c>
      <c r="BE581">
        <v>240469.14612168699</v>
      </c>
      <c r="BG581" t="s">
        <v>1672</v>
      </c>
      <c r="BH581" t="s">
        <v>66</v>
      </c>
      <c r="BN581" t="b">
        <v>1</v>
      </c>
      <c r="BS581">
        <v>363</v>
      </c>
      <c r="BT581">
        <v>0</v>
      </c>
      <c r="BU581" t="s">
        <v>67</v>
      </c>
      <c r="BV581">
        <v>5</v>
      </c>
      <c r="BW581">
        <v>0</v>
      </c>
      <c r="BX581">
        <v>1</v>
      </c>
      <c r="BY581">
        <v>584.4221</v>
      </c>
      <c r="BZ581">
        <v>0</v>
      </c>
      <c r="CB581">
        <v>584.4221</v>
      </c>
      <c r="CC581" t="s">
        <v>68</v>
      </c>
      <c r="CD581">
        <v>6.4264000000000001</v>
      </c>
      <c r="CE581">
        <v>6.4264000000000001</v>
      </c>
      <c r="CF581" t="b">
        <v>0</v>
      </c>
      <c r="CG581">
        <v>1</v>
      </c>
      <c r="CH581">
        <v>363</v>
      </c>
      <c r="CL581">
        <v>0</v>
      </c>
      <c r="CM581">
        <v>8374815.8602157896</v>
      </c>
      <c r="CQ581">
        <v>0</v>
      </c>
      <c r="CR581" t="s">
        <v>59</v>
      </c>
    </row>
    <row r="582" spans="1:96" hidden="1" x14ac:dyDescent="0.55000000000000004">
      <c r="S582" t="s">
        <v>83</v>
      </c>
      <c r="T582" t="s">
        <v>518</v>
      </c>
      <c r="U582" t="s">
        <v>62</v>
      </c>
      <c r="V582" t="s">
        <v>198</v>
      </c>
      <c r="W582" t="s">
        <v>64</v>
      </c>
      <c r="X582">
        <v>2.8947368421052602</v>
      </c>
      <c r="Y582">
        <v>1.9493177387914201E-2</v>
      </c>
      <c r="Z582">
        <v>0</v>
      </c>
      <c r="AB582">
        <v>0.34545454545454501</v>
      </c>
      <c r="AC582">
        <v>275</v>
      </c>
      <c r="AD582">
        <v>0.66666666666666596</v>
      </c>
      <c r="AE582">
        <v>30</v>
      </c>
      <c r="AI582" t="s">
        <v>59</v>
      </c>
      <c r="AJ582">
        <v>3</v>
      </c>
      <c r="AK582">
        <v>6</v>
      </c>
      <c r="AL582">
        <v>0</v>
      </c>
      <c r="AM582">
        <v>685263.15304239804</v>
      </c>
      <c r="AN582">
        <v>0</v>
      </c>
      <c r="AO582">
        <v>685263.15304239804</v>
      </c>
      <c r="AP582">
        <v>2398421.0356483902</v>
      </c>
      <c r="AQ582">
        <v>0</v>
      </c>
      <c r="AR582">
        <v>0</v>
      </c>
      <c r="AS582">
        <v>0</v>
      </c>
      <c r="AT582">
        <v>0</v>
      </c>
      <c r="AU582">
        <v>0</v>
      </c>
      <c r="AV582">
        <v>0</v>
      </c>
      <c r="AW582">
        <v>0</v>
      </c>
      <c r="AX582">
        <v>1742049.01522324</v>
      </c>
      <c r="AY582">
        <v>7851635.1273703296</v>
      </c>
      <c r="AZ582">
        <v>0</v>
      </c>
      <c r="BA582">
        <v>0</v>
      </c>
      <c r="BB582">
        <v>0</v>
      </c>
      <c r="BC582">
        <v>0</v>
      </c>
      <c r="BD582">
        <v>0</v>
      </c>
      <c r="BE582">
        <v>0</v>
      </c>
      <c r="BG582" t="s">
        <v>1673</v>
      </c>
      <c r="BH582" t="s">
        <v>424</v>
      </c>
      <c r="BN582" t="b">
        <v>0</v>
      </c>
      <c r="BS582">
        <v>275</v>
      </c>
      <c r="BT582">
        <v>5</v>
      </c>
      <c r="BU582" t="s">
        <v>67</v>
      </c>
      <c r="BV582">
        <v>2</v>
      </c>
      <c r="BW582">
        <v>0</v>
      </c>
      <c r="BX582">
        <v>3</v>
      </c>
      <c r="BY582">
        <v>203.13919999999999</v>
      </c>
      <c r="BZ582">
        <v>0</v>
      </c>
      <c r="CB582">
        <v>203.13919999999999</v>
      </c>
      <c r="CC582">
        <v>0.62105263157894697</v>
      </c>
      <c r="CD582">
        <v>0.60289999999999999</v>
      </c>
      <c r="CE582">
        <v>0.60289999999999999</v>
      </c>
      <c r="CF582" t="b">
        <v>0</v>
      </c>
      <c r="CG582">
        <v>0</v>
      </c>
      <c r="CH582">
        <v>275</v>
      </c>
      <c r="CL582">
        <v>20</v>
      </c>
      <c r="CM582">
        <v>9593684.1425935794</v>
      </c>
      <c r="CQ582">
        <v>0.55555555555555503</v>
      </c>
      <c r="CR582" t="s">
        <v>59</v>
      </c>
    </row>
    <row r="583" spans="1:96" hidden="1" x14ac:dyDescent="0.55000000000000004">
      <c r="S583" t="s">
        <v>208</v>
      </c>
      <c r="T583" t="s">
        <v>1674</v>
      </c>
      <c r="U583" t="s">
        <v>62</v>
      </c>
      <c r="V583" t="s">
        <v>1675</v>
      </c>
      <c r="W583" t="s">
        <v>64</v>
      </c>
      <c r="X583">
        <v>1.5</v>
      </c>
      <c r="Y583">
        <v>0</v>
      </c>
      <c r="Z583">
        <v>0</v>
      </c>
      <c r="AB583">
        <v>0.66666666666666596</v>
      </c>
      <c r="AC583">
        <v>214</v>
      </c>
      <c r="AD583">
        <v>0</v>
      </c>
      <c r="AE583">
        <v>123</v>
      </c>
      <c r="AI583" t="s">
        <v>59</v>
      </c>
      <c r="AJ583">
        <v>1</v>
      </c>
      <c r="AK583">
        <v>2</v>
      </c>
      <c r="AL583">
        <v>0</v>
      </c>
      <c r="AM583">
        <v>1746963.16607952</v>
      </c>
      <c r="AN583">
        <v>0</v>
      </c>
      <c r="AO583">
        <v>1746963.16607952</v>
      </c>
      <c r="AP583">
        <v>2053445.18736726</v>
      </c>
      <c r="AQ583">
        <v>0</v>
      </c>
      <c r="AR583">
        <v>0</v>
      </c>
      <c r="AS583" s="1">
        <v>10918459.3564544</v>
      </c>
      <c r="AT583">
        <v>0</v>
      </c>
      <c r="AU583">
        <v>0</v>
      </c>
      <c r="AV583">
        <v>0</v>
      </c>
      <c r="AW583">
        <v>3419238.0875195502</v>
      </c>
      <c r="AX583">
        <v>0</v>
      </c>
      <c r="AY583">
        <v>4794542.6619494902</v>
      </c>
      <c r="AZ583">
        <v>0</v>
      </c>
      <c r="BA583">
        <v>0</v>
      </c>
      <c r="BB583">
        <v>0</v>
      </c>
      <c r="BC583">
        <v>5325244.2191898497</v>
      </c>
      <c r="BD583">
        <v>0</v>
      </c>
      <c r="BE583">
        <v>4060925.89391108</v>
      </c>
      <c r="BG583" t="s">
        <v>1676</v>
      </c>
      <c r="BH583" t="s">
        <v>1677</v>
      </c>
      <c r="BN583" t="b">
        <v>0</v>
      </c>
      <c r="BS583">
        <v>214</v>
      </c>
      <c r="BT583">
        <v>2</v>
      </c>
      <c r="BU583" t="s">
        <v>67</v>
      </c>
      <c r="BV583">
        <v>4</v>
      </c>
      <c r="BW583">
        <v>0</v>
      </c>
      <c r="BX583">
        <v>1</v>
      </c>
      <c r="BY583">
        <v>461.23809999999997</v>
      </c>
      <c r="BZ583">
        <v>0</v>
      </c>
      <c r="CB583">
        <v>461.23809999999997</v>
      </c>
      <c r="CC583">
        <v>0.75</v>
      </c>
      <c r="CD583">
        <v>2.2624</v>
      </c>
      <c r="CE583">
        <v>2.2624</v>
      </c>
      <c r="CF583" t="b">
        <v>0</v>
      </c>
      <c r="CG583">
        <v>0</v>
      </c>
      <c r="CH583">
        <v>214</v>
      </c>
      <c r="CL583">
        <v>0</v>
      </c>
      <c r="CM583" s="1">
        <v>24457484.325113401</v>
      </c>
      <c r="CQ583">
        <v>0</v>
      </c>
      <c r="CR583" t="s">
        <v>59</v>
      </c>
    </row>
    <row r="584" spans="1:96" x14ac:dyDescent="0.55000000000000004">
      <c r="A584" t="s">
        <v>116</v>
      </c>
      <c r="B584" t="s">
        <v>1794</v>
      </c>
      <c r="C584" t="s">
        <v>143</v>
      </c>
      <c r="D584" t="s">
        <v>244</v>
      </c>
      <c r="E584" t="s">
        <v>1795</v>
      </c>
      <c r="F584" t="s">
        <v>1796</v>
      </c>
      <c r="G584" t="s">
        <v>215</v>
      </c>
      <c r="H584" t="s">
        <v>123</v>
      </c>
      <c r="I584" t="s">
        <v>147</v>
      </c>
      <c r="J584">
        <v>3</v>
      </c>
      <c r="K584">
        <v>1.2206999999999999E-3</v>
      </c>
      <c r="L584">
        <v>0.77982200000000002</v>
      </c>
      <c r="M584">
        <v>1.9897899999999999</v>
      </c>
      <c r="N584" t="s">
        <v>248</v>
      </c>
      <c r="O584">
        <v>37</v>
      </c>
      <c r="P584" t="s">
        <v>1797</v>
      </c>
      <c r="Q584" t="s">
        <v>1798</v>
      </c>
      <c r="R584" t="s">
        <v>128</v>
      </c>
      <c r="S584" t="s">
        <v>102</v>
      </c>
      <c r="T584" t="s">
        <v>1799</v>
      </c>
      <c r="U584" t="s">
        <v>62</v>
      </c>
      <c r="V584" t="s">
        <v>1800</v>
      </c>
      <c r="W584" t="s">
        <v>64</v>
      </c>
      <c r="X584">
        <v>2.4615384615384599</v>
      </c>
      <c r="Y584">
        <v>0</v>
      </c>
      <c r="Z584">
        <v>0</v>
      </c>
      <c r="AB584">
        <v>0.40625</v>
      </c>
      <c r="AC584">
        <v>530</v>
      </c>
      <c r="AD584">
        <v>1</v>
      </c>
      <c r="AE584">
        <v>103</v>
      </c>
      <c r="AF584" t="s">
        <v>1794</v>
      </c>
      <c r="AG584" t="s">
        <v>143</v>
      </c>
      <c r="AH584" t="s">
        <v>244</v>
      </c>
      <c r="AI584" t="s">
        <v>59</v>
      </c>
      <c r="AJ584">
        <v>3</v>
      </c>
      <c r="AK584">
        <v>5</v>
      </c>
      <c r="AL584">
        <v>2912308.0949599799</v>
      </c>
      <c r="AM584">
        <v>3197557.7114806701</v>
      </c>
      <c r="AN584">
        <v>5018355.6809838796</v>
      </c>
      <c r="AO584">
        <v>3197557.7114806701</v>
      </c>
      <c r="AP584">
        <v>2265508.04975056</v>
      </c>
      <c r="AQ584">
        <v>4682839.4944649497</v>
      </c>
      <c r="AR584">
        <v>3978951.9502409999</v>
      </c>
      <c r="AS584">
        <v>0</v>
      </c>
      <c r="AT584">
        <v>4908172.6381193101</v>
      </c>
      <c r="AU584">
        <v>4321734.3364717998</v>
      </c>
      <c r="AV584">
        <v>0</v>
      </c>
      <c r="AW584">
        <v>4153859.56088294</v>
      </c>
      <c r="AX584">
        <v>0</v>
      </c>
      <c r="AY584">
        <v>0</v>
      </c>
      <c r="AZ584">
        <v>3808251.7750134198</v>
      </c>
      <c r="BA584">
        <v>4415189.9484081501</v>
      </c>
      <c r="BB584">
        <v>4699744.4298569504</v>
      </c>
      <c r="BC584">
        <v>4460096.8951600902</v>
      </c>
      <c r="BD584">
        <v>5336966.9321108097</v>
      </c>
      <c r="BE584">
        <v>3237797.04115962</v>
      </c>
      <c r="BF584" t="s">
        <v>1795</v>
      </c>
      <c r="BG584" t="s">
        <v>1801</v>
      </c>
      <c r="BH584" t="s">
        <v>856</v>
      </c>
      <c r="BJ584" t="s">
        <v>1796</v>
      </c>
      <c r="BK584" t="s">
        <v>215</v>
      </c>
      <c r="BL584" t="s">
        <v>123</v>
      </c>
      <c r="BM584" t="s">
        <v>147</v>
      </c>
      <c r="BN584" t="b">
        <v>0</v>
      </c>
      <c r="BO584">
        <v>3</v>
      </c>
      <c r="BP584">
        <v>1.2206999999999999E-3</v>
      </c>
      <c r="BQ584">
        <v>0.77982200000000002</v>
      </c>
      <c r="BR584">
        <v>1.9897899999999999</v>
      </c>
      <c r="BS584">
        <v>530</v>
      </c>
      <c r="BT584">
        <v>6</v>
      </c>
      <c r="BU584" t="s">
        <v>67</v>
      </c>
      <c r="BV584">
        <v>10</v>
      </c>
      <c r="BW584">
        <v>0</v>
      </c>
      <c r="BX584">
        <v>3</v>
      </c>
      <c r="BY584">
        <v>613.4828</v>
      </c>
      <c r="BZ584">
        <v>0</v>
      </c>
      <c r="CA584" t="s">
        <v>248</v>
      </c>
      <c r="CB584">
        <v>613.4828</v>
      </c>
      <c r="CC584">
        <v>0.79120879120879095</v>
      </c>
      <c r="CD584">
        <v>6.6837999999999997</v>
      </c>
      <c r="CE584">
        <v>6.6837999999999997</v>
      </c>
      <c r="CF584" t="b">
        <v>0</v>
      </c>
      <c r="CG584">
        <v>0</v>
      </c>
      <c r="CH584">
        <v>530</v>
      </c>
      <c r="CI584">
        <v>37</v>
      </c>
      <c r="CJ584" t="s">
        <v>1797</v>
      </c>
      <c r="CK584" t="s">
        <v>1798</v>
      </c>
      <c r="CL584">
        <v>0</v>
      </c>
      <c r="CM584" s="1">
        <v>44765807.960729398</v>
      </c>
      <c r="CN584" t="s">
        <v>128</v>
      </c>
      <c r="CQ584">
        <v>0.66666666666666596</v>
      </c>
      <c r="CR584" t="s">
        <v>59</v>
      </c>
    </row>
    <row r="585" spans="1:96" x14ac:dyDescent="0.55000000000000004">
      <c r="A585" t="s">
        <v>116</v>
      </c>
      <c r="B585" t="s">
        <v>1794</v>
      </c>
      <c r="C585" t="s">
        <v>143</v>
      </c>
      <c r="D585" t="s">
        <v>244</v>
      </c>
      <c r="E585" t="s">
        <v>1795</v>
      </c>
      <c r="F585" t="s">
        <v>1796</v>
      </c>
      <c r="G585" t="s">
        <v>215</v>
      </c>
      <c r="H585" t="s">
        <v>123</v>
      </c>
      <c r="I585" t="s">
        <v>147</v>
      </c>
      <c r="J585">
        <v>3</v>
      </c>
      <c r="K585">
        <v>1.28174E-3</v>
      </c>
      <c r="L585">
        <v>0.80076199999999997</v>
      </c>
      <c r="M585">
        <v>2.08928</v>
      </c>
      <c r="N585" t="s">
        <v>248</v>
      </c>
      <c r="O585">
        <v>39</v>
      </c>
      <c r="P585" t="s">
        <v>1797</v>
      </c>
      <c r="Q585" t="s">
        <v>1798</v>
      </c>
      <c r="R585" t="s">
        <v>128</v>
      </c>
      <c r="S585" t="s">
        <v>102</v>
      </c>
      <c r="T585" t="s">
        <v>2510</v>
      </c>
      <c r="U585" t="s">
        <v>62</v>
      </c>
      <c r="V585" t="s">
        <v>2511</v>
      </c>
      <c r="W585" t="s">
        <v>64</v>
      </c>
      <c r="X585">
        <v>1.92307692307692</v>
      </c>
      <c r="Y585">
        <v>0.164835164835164</v>
      </c>
      <c r="Z585">
        <v>0</v>
      </c>
      <c r="AB585">
        <v>0.52</v>
      </c>
      <c r="AC585">
        <v>550</v>
      </c>
      <c r="AD585">
        <v>0.6</v>
      </c>
      <c r="AE585">
        <v>103</v>
      </c>
      <c r="AF585" t="s">
        <v>1794</v>
      </c>
      <c r="AG585" t="s">
        <v>143</v>
      </c>
      <c r="AH585" t="s">
        <v>244</v>
      </c>
      <c r="AI585" t="s">
        <v>59</v>
      </c>
      <c r="AJ585">
        <v>6</v>
      </c>
      <c r="AK585">
        <v>4</v>
      </c>
      <c r="AL585">
        <v>4267679.6678139996</v>
      </c>
      <c r="AM585">
        <v>3099417.7127370499</v>
      </c>
      <c r="AN585">
        <v>2221839.4936008798</v>
      </c>
      <c r="AO585">
        <v>3099417.7127370499</v>
      </c>
      <c r="AP585">
        <v>2276202.67074918</v>
      </c>
      <c r="AQ585">
        <v>4267002.2909974204</v>
      </c>
      <c r="AR585">
        <v>4084940.5328709199</v>
      </c>
      <c r="AS585">
        <v>0</v>
      </c>
      <c r="AT585">
        <v>4502097.1146620503</v>
      </c>
      <c r="AU585">
        <v>4540930.06909425</v>
      </c>
      <c r="AV585">
        <v>4295968.3934711302</v>
      </c>
      <c r="AW585">
        <v>4602713.5683346903</v>
      </c>
      <c r="AX585">
        <v>0</v>
      </c>
      <c r="AY585">
        <v>0</v>
      </c>
      <c r="AZ585">
        <v>4526914.9583486803</v>
      </c>
      <c r="BA585">
        <v>3966140.5408766102</v>
      </c>
      <c r="BB585">
        <v>4443678.9872017698</v>
      </c>
      <c r="BC585">
        <v>4161461.5224611498</v>
      </c>
      <c r="BD585">
        <v>0</v>
      </c>
      <c r="BE585">
        <v>3238844.6929518101</v>
      </c>
      <c r="BF585" t="s">
        <v>1795</v>
      </c>
      <c r="BG585" t="s">
        <v>2512</v>
      </c>
      <c r="BH585" t="s">
        <v>856</v>
      </c>
      <c r="BJ585" t="s">
        <v>1796</v>
      </c>
      <c r="BK585" t="s">
        <v>215</v>
      </c>
      <c r="BL585" t="s">
        <v>123</v>
      </c>
      <c r="BM585" t="s">
        <v>147</v>
      </c>
      <c r="BN585" t="b">
        <v>0</v>
      </c>
      <c r="BO585">
        <v>3</v>
      </c>
      <c r="BP585">
        <v>1.28174E-3</v>
      </c>
      <c r="BQ585">
        <v>0.80076199999999997</v>
      </c>
      <c r="BR585">
        <v>2.08928</v>
      </c>
      <c r="BS585">
        <v>550</v>
      </c>
      <c r="BT585">
        <v>5.5</v>
      </c>
      <c r="BU585" t="s">
        <v>67</v>
      </c>
      <c r="BV585">
        <v>10</v>
      </c>
      <c r="BW585">
        <v>0</v>
      </c>
      <c r="BX585">
        <v>6</v>
      </c>
      <c r="BY585">
        <v>613.48270000000002</v>
      </c>
      <c r="BZ585">
        <v>0</v>
      </c>
      <c r="CA585" t="s">
        <v>248</v>
      </c>
      <c r="CB585">
        <v>613.48270000000002</v>
      </c>
      <c r="CC585">
        <v>0.86813186813186805</v>
      </c>
      <c r="CD585">
        <v>6.9687000000000001</v>
      </c>
      <c r="CE585">
        <v>6.9687000000000001</v>
      </c>
      <c r="CF585" t="b">
        <v>0</v>
      </c>
      <c r="CG585">
        <v>0</v>
      </c>
      <c r="CH585">
        <v>550</v>
      </c>
      <c r="CI585">
        <v>39</v>
      </c>
      <c r="CJ585" t="s">
        <v>1797</v>
      </c>
      <c r="CK585" t="s">
        <v>1798</v>
      </c>
      <c r="CL585">
        <v>120</v>
      </c>
      <c r="CM585" s="1">
        <v>43391847.978318699</v>
      </c>
      <c r="CN585" t="s">
        <v>128</v>
      </c>
      <c r="CQ585">
        <v>0.55000000000000004</v>
      </c>
      <c r="CR585" t="s">
        <v>59</v>
      </c>
    </row>
    <row r="586" spans="1:96" x14ac:dyDescent="0.55000000000000004">
      <c r="A586" t="s">
        <v>242</v>
      </c>
      <c r="B586" t="s">
        <v>1838</v>
      </c>
      <c r="C586" t="s">
        <v>294</v>
      </c>
      <c r="D586" t="s">
        <v>1839</v>
      </c>
      <c r="E586" t="s">
        <v>1840</v>
      </c>
      <c r="F586" t="s">
        <v>1841</v>
      </c>
      <c r="G586" t="s">
        <v>122</v>
      </c>
      <c r="H586" t="s">
        <v>179</v>
      </c>
      <c r="I586" t="s">
        <v>147</v>
      </c>
      <c r="J586">
        <v>3</v>
      </c>
      <c r="K586">
        <v>1.37329E-4</v>
      </c>
      <c r="L586">
        <v>0.94673600000000002</v>
      </c>
      <c r="M586">
        <v>0.66926099999999999</v>
      </c>
      <c r="N586" t="s">
        <v>298</v>
      </c>
      <c r="O586">
        <v>29</v>
      </c>
      <c r="P586" t="s">
        <v>1842</v>
      </c>
      <c r="Q586" t="s">
        <v>1843</v>
      </c>
      <c r="R586" t="s">
        <v>128</v>
      </c>
      <c r="S586" t="s">
        <v>287</v>
      </c>
      <c r="T586" t="s">
        <v>1844</v>
      </c>
      <c r="U586" t="s">
        <v>62</v>
      </c>
      <c r="V586" t="s">
        <v>1845</v>
      </c>
      <c r="W586" t="s">
        <v>64</v>
      </c>
      <c r="X586">
        <v>2.8235294117646998</v>
      </c>
      <c r="Y586">
        <v>0.23897058823529399</v>
      </c>
      <c r="Z586">
        <v>0</v>
      </c>
      <c r="AB586">
        <v>0.35416666666666602</v>
      </c>
      <c r="AC586">
        <v>1158</v>
      </c>
      <c r="AD586">
        <v>0.2</v>
      </c>
      <c r="AE586">
        <v>54</v>
      </c>
      <c r="AF586" t="s">
        <v>1838</v>
      </c>
      <c r="AG586" t="s">
        <v>294</v>
      </c>
      <c r="AH586" t="s">
        <v>1839</v>
      </c>
      <c r="AI586" t="s">
        <v>59</v>
      </c>
      <c r="AJ586">
        <v>6</v>
      </c>
      <c r="AK586">
        <v>6</v>
      </c>
      <c r="AL586">
        <v>1125047.48418861</v>
      </c>
      <c r="AM586">
        <v>3130971.4827018501</v>
      </c>
      <c r="AN586">
        <v>767448.648116617</v>
      </c>
      <c r="AO586">
        <v>3130971.4827018501</v>
      </c>
      <c r="AP586">
        <v>7722625.0454190196</v>
      </c>
      <c r="AQ586">
        <v>8033060.8273507496</v>
      </c>
      <c r="AR586">
        <v>0</v>
      </c>
      <c r="AS586">
        <v>0</v>
      </c>
      <c r="AT586">
        <v>3890184.4204837801</v>
      </c>
      <c r="AU586">
        <v>3375142.4525658302</v>
      </c>
      <c r="AV586">
        <v>0</v>
      </c>
      <c r="AW586">
        <v>0</v>
      </c>
      <c r="AX586" s="1">
        <v>27000315.761192299</v>
      </c>
      <c r="AY586">
        <v>0</v>
      </c>
      <c r="AZ586">
        <v>0</v>
      </c>
      <c r="BA586">
        <v>0</v>
      </c>
      <c r="BB586">
        <v>0</v>
      </c>
      <c r="BC586">
        <v>0</v>
      </c>
      <c r="BD586">
        <v>1534897.29623323</v>
      </c>
      <c r="BE586">
        <v>2008265.20683768</v>
      </c>
      <c r="BF586" t="s">
        <v>1840</v>
      </c>
      <c r="BG586" t="s">
        <v>1846</v>
      </c>
      <c r="BH586" t="s">
        <v>236</v>
      </c>
      <c r="BJ586" t="s">
        <v>1841</v>
      </c>
      <c r="BK586" t="s">
        <v>122</v>
      </c>
      <c r="BL586" t="s">
        <v>179</v>
      </c>
      <c r="BM586" t="s">
        <v>147</v>
      </c>
      <c r="BN586" t="b">
        <v>0</v>
      </c>
      <c r="BO586">
        <v>3</v>
      </c>
      <c r="BP586">
        <v>1.37329E-4</v>
      </c>
      <c r="BQ586">
        <v>0.94673600000000002</v>
      </c>
      <c r="BR586">
        <v>0.66926099999999999</v>
      </c>
      <c r="BS586">
        <v>1158</v>
      </c>
      <c r="BT586">
        <v>2.3333333333333299</v>
      </c>
      <c r="BU586" t="s">
        <v>67</v>
      </c>
      <c r="BV586">
        <v>5</v>
      </c>
      <c r="BW586">
        <v>0</v>
      </c>
      <c r="BX586">
        <v>6</v>
      </c>
      <c r="BY586">
        <v>205.1952</v>
      </c>
      <c r="BZ586">
        <v>0</v>
      </c>
      <c r="CA586" t="s">
        <v>298</v>
      </c>
      <c r="CB586">
        <v>205.1952</v>
      </c>
      <c r="CC586">
        <v>0.73949579831932699</v>
      </c>
      <c r="CD586">
        <v>4.8594999999999997</v>
      </c>
      <c r="CE586">
        <v>4.8594999999999997</v>
      </c>
      <c r="CF586" t="b">
        <v>0</v>
      </c>
      <c r="CG586">
        <v>0</v>
      </c>
      <c r="CH586">
        <v>1158</v>
      </c>
      <c r="CI586">
        <v>29</v>
      </c>
      <c r="CJ586" t="s">
        <v>1842</v>
      </c>
      <c r="CK586" t="s">
        <v>1843</v>
      </c>
      <c r="CL586">
        <v>160</v>
      </c>
      <c r="CM586" s="1">
        <v>43833600.757825904</v>
      </c>
      <c r="CN586" t="s">
        <v>128</v>
      </c>
      <c r="CQ586">
        <v>0.4</v>
      </c>
      <c r="CR586" t="s">
        <v>59</v>
      </c>
    </row>
    <row r="587" spans="1:96" hidden="1" x14ac:dyDescent="0.55000000000000004">
      <c r="S587" t="s">
        <v>60</v>
      </c>
      <c r="T587" t="s">
        <v>61</v>
      </c>
      <c r="U587" t="s">
        <v>62</v>
      </c>
      <c r="V587" t="s">
        <v>63</v>
      </c>
      <c r="W587" t="s">
        <v>64</v>
      </c>
      <c r="X587">
        <v>0</v>
      </c>
      <c r="Y587">
        <v>0</v>
      </c>
      <c r="Z587">
        <v>0</v>
      </c>
      <c r="AB587">
        <v>0</v>
      </c>
      <c r="AC587">
        <v>1942</v>
      </c>
      <c r="AD587">
        <v>0</v>
      </c>
      <c r="AE587">
        <v>-1</v>
      </c>
      <c r="AI587" t="s">
        <v>59</v>
      </c>
      <c r="AJ587">
        <v>2</v>
      </c>
      <c r="AK587">
        <v>0</v>
      </c>
      <c r="AL587">
        <v>0</v>
      </c>
      <c r="AM587">
        <v>282891.09204259102</v>
      </c>
      <c r="AN587">
        <v>0</v>
      </c>
      <c r="AO587">
        <v>282891.09204259102</v>
      </c>
      <c r="AP587">
        <v>0</v>
      </c>
      <c r="AQ587">
        <v>0</v>
      </c>
      <c r="AR587">
        <v>3960475.2885962799</v>
      </c>
      <c r="AS587">
        <v>0</v>
      </c>
      <c r="AT587">
        <v>0</v>
      </c>
      <c r="AU587">
        <v>0</v>
      </c>
      <c r="AV587">
        <v>0</v>
      </c>
      <c r="AW587">
        <v>0</v>
      </c>
      <c r="AX587">
        <v>0</v>
      </c>
      <c r="AY587">
        <v>0</v>
      </c>
      <c r="AZ587">
        <v>0</v>
      </c>
      <c r="BA587">
        <v>0</v>
      </c>
      <c r="BB587">
        <v>0</v>
      </c>
      <c r="BC587">
        <v>0</v>
      </c>
      <c r="BD587">
        <v>0</v>
      </c>
      <c r="BE587">
        <v>0</v>
      </c>
      <c r="BG587" t="s">
        <v>1700</v>
      </c>
      <c r="BH587" t="s">
        <v>66</v>
      </c>
      <c r="BN587" t="b">
        <v>1</v>
      </c>
      <c r="BS587">
        <v>1942</v>
      </c>
      <c r="BT587">
        <v>0</v>
      </c>
      <c r="BU587" t="s">
        <v>67</v>
      </c>
      <c r="BV587">
        <v>1</v>
      </c>
      <c r="BW587">
        <v>0</v>
      </c>
      <c r="BX587">
        <v>1</v>
      </c>
      <c r="BY587">
        <v>399.12599999999998</v>
      </c>
      <c r="BZ587">
        <v>0</v>
      </c>
      <c r="CB587">
        <v>399.12599999999998</v>
      </c>
      <c r="CC587" t="s">
        <v>68</v>
      </c>
      <c r="CD587">
        <v>0.54669999999999996</v>
      </c>
      <c r="CE587">
        <v>0.54669999999999996</v>
      </c>
      <c r="CF587" t="b">
        <v>0</v>
      </c>
      <c r="CG587">
        <v>1</v>
      </c>
      <c r="CH587">
        <v>1942</v>
      </c>
      <c r="CL587">
        <v>0</v>
      </c>
      <c r="CM587">
        <v>3960475.2885962799</v>
      </c>
      <c r="CQ587">
        <v>0</v>
      </c>
      <c r="CR587" t="s">
        <v>59</v>
      </c>
    </row>
    <row r="588" spans="1:96" x14ac:dyDescent="0.55000000000000004">
      <c r="A588" t="s">
        <v>116</v>
      </c>
      <c r="B588" t="s">
        <v>2259</v>
      </c>
      <c r="C588" t="s">
        <v>322</v>
      </c>
      <c r="D588" t="s">
        <v>2260</v>
      </c>
      <c r="E588" t="s">
        <v>2261</v>
      </c>
      <c r="G588" t="s">
        <v>122</v>
      </c>
      <c r="H588" t="s">
        <v>179</v>
      </c>
      <c r="I588" t="s">
        <v>147</v>
      </c>
      <c r="J588">
        <v>3</v>
      </c>
      <c r="K588">
        <v>3.9672900000000002E-4</v>
      </c>
      <c r="L588">
        <v>0.91642500000000005</v>
      </c>
      <c r="M588">
        <v>2.24091</v>
      </c>
      <c r="N588" t="s">
        <v>2262</v>
      </c>
      <c r="O588">
        <v>16</v>
      </c>
      <c r="P588" t="s">
        <v>2263</v>
      </c>
      <c r="Q588" t="s">
        <v>2264</v>
      </c>
      <c r="R588" t="s">
        <v>128</v>
      </c>
      <c r="S588" t="s">
        <v>2107</v>
      </c>
      <c r="T588" t="s">
        <v>2265</v>
      </c>
      <c r="U588" t="s">
        <v>62</v>
      </c>
      <c r="V588" t="s">
        <v>2266</v>
      </c>
      <c r="W588" t="s">
        <v>64</v>
      </c>
      <c r="X588">
        <v>0</v>
      </c>
      <c r="Y588">
        <v>0</v>
      </c>
      <c r="Z588">
        <v>0</v>
      </c>
      <c r="AB588">
        <v>0</v>
      </c>
      <c r="AC588">
        <v>1180</v>
      </c>
      <c r="AD588">
        <v>0</v>
      </c>
      <c r="AE588">
        <v>-1</v>
      </c>
      <c r="AF588" t="s">
        <v>2259</v>
      </c>
      <c r="AG588" t="s">
        <v>322</v>
      </c>
      <c r="AH588" t="s">
        <v>2260</v>
      </c>
      <c r="AI588" t="s">
        <v>59</v>
      </c>
      <c r="AJ588">
        <v>2</v>
      </c>
      <c r="AK588">
        <v>0</v>
      </c>
      <c r="AL588">
        <v>3253712.96198866</v>
      </c>
      <c r="AM588">
        <v>1255960.44659529</v>
      </c>
      <c r="AN588">
        <v>2129352.19995671</v>
      </c>
      <c r="AO588">
        <v>1255960.44659529</v>
      </c>
      <c r="AP588">
        <v>890900.74161366001</v>
      </c>
      <c r="AQ588">
        <v>0</v>
      </c>
      <c r="AR588">
        <v>0</v>
      </c>
      <c r="AS588">
        <v>0</v>
      </c>
      <c r="AT588">
        <v>3563602.96645464</v>
      </c>
      <c r="AU588">
        <v>1896648.78578001</v>
      </c>
      <c r="AV588">
        <v>7864490.1001859903</v>
      </c>
      <c r="AW588">
        <v>0</v>
      </c>
      <c r="AX588">
        <v>0</v>
      </c>
      <c r="AY588">
        <v>0</v>
      </c>
      <c r="AZ588">
        <v>0</v>
      </c>
      <c r="BA588">
        <v>0</v>
      </c>
      <c r="BB588">
        <v>0</v>
      </c>
      <c r="BC588">
        <v>0</v>
      </c>
      <c r="BD588">
        <v>4258704.39991342</v>
      </c>
      <c r="BE588">
        <v>0</v>
      </c>
      <c r="BF588" t="s">
        <v>2261</v>
      </c>
      <c r="BG588" t="s">
        <v>2267</v>
      </c>
      <c r="BH588" t="s">
        <v>66</v>
      </c>
      <c r="BK588" t="s">
        <v>122</v>
      </c>
      <c r="BL588" t="s">
        <v>179</v>
      </c>
      <c r="BM588" t="s">
        <v>147</v>
      </c>
      <c r="BN588" t="b">
        <v>1</v>
      </c>
      <c r="BO588">
        <v>3</v>
      </c>
      <c r="BP588">
        <v>3.9672900000000002E-4</v>
      </c>
      <c r="BQ588">
        <v>0.91642500000000005</v>
      </c>
      <c r="BR588">
        <v>2.24091</v>
      </c>
      <c r="BS588">
        <v>1180</v>
      </c>
      <c r="BT588">
        <v>0</v>
      </c>
      <c r="BU588" t="s">
        <v>67</v>
      </c>
      <c r="BV588">
        <v>4</v>
      </c>
      <c r="BW588">
        <v>0</v>
      </c>
      <c r="BX588">
        <v>1</v>
      </c>
      <c r="BY588">
        <v>177.0394</v>
      </c>
      <c r="BZ588">
        <v>0</v>
      </c>
      <c r="CA588" t="s">
        <v>2262</v>
      </c>
      <c r="CB588">
        <v>177.0394</v>
      </c>
      <c r="CC588" t="s">
        <v>68</v>
      </c>
      <c r="CD588">
        <v>0.47549999999999998</v>
      </c>
      <c r="CE588">
        <v>0.47549999999999998</v>
      </c>
      <c r="CF588" t="b">
        <v>0</v>
      </c>
      <c r="CG588">
        <v>1</v>
      </c>
      <c r="CH588">
        <v>1180</v>
      </c>
      <c r="CI588">
        <v>16</v>
      </c>
      <c r="CJ588" t="s">
        <v>2263</v>
      </c>
      <c r="CK588" t="s">
        <v>2264</v>
      </c>
      <c r="CL588">
        <v>0</v>
      </c>
      <c r="CM588" s="1">
        <v>17583446.252333999</v>
      </c>
      <c r="CN588" t="s">
        <v>128</v>
      </c>
      <c r="CQ588">
        <v>0</v>
      </c>
      <c r="CR588" t="s">
        <v>59</v>
      </c>
    </row>
    <row r="589" spans="1:96" hidden="1" x14ac:dyDescent="0.55000000000000004">
      <c r="S589" t="s">
        <v>713</v>
      </c>
      <c r="T589" t="s">
        <v>1707</v>
      </c>
      <c r="U589" t="s">
        <v>62</v>
      </c>
      <c r="V589" t="s">
        <v>1708</v>
      </c>
      <c r="W589" t="s">
        <v>64</v>
      </c>
      <c r="X589">
        <v>0</v>
      </c>
      <c r="Y589">
        <v>0</v>
      </c>
      <c r="Z589">
        <v>0</v>
      </c>
      <c r="AB589">
        <v>0</v>
      </c>
      <c r="AC589">
        <v>1028</v>
      </c>
      <c r="AD589">
        <v>0</v>
      </c>
      <c r="AE589">
        <v>-1</v>
      </c>
      <c r="AI589" t="s">
        <v>59</v>
      </c>
      <c r="AJ589">
        <v>2</v>
      </c>
      <c r="AK589">
        <v>0</v>
      </c>
      <c r="AL589">
        <v>0</v>
      </c>
      <c r="AM589">
        <v>1074553.5216401999</v>
      </c>
      <c r="AN589">
        <v>0</v>
      </c>
      <c r="AO589">
        <v>1074553.5216401999</v>
      </c>
      <c r="AP589">
        <v>0</v>
      </c>
      <c r="AQ589">
        <v>0</v>
      </c>
      <c r="AR589">
        <v>4784343.9151623696</v>
      </c>
      <c r="AS589">
        <v>4799601.5547853298</v>
      </c>
      <c r="AT589">
        <v>0</v>
      </c>
      <c r="AU589">
        <v>0</v>
      </c>
      <c r="AV589">
        <v>0</v>
      </c>
      <c r="AW589">
        <v>0</v>
      </c>
      <c r="AX589">
        <v>0</v>
      </c>
      <c r="AY589">
        <v>0</v>
      </c>
      <c r="AZ589">
        <v>0</v>
      </c>
      <c r="BA589">
        <v>0</v>
      </c>
      <c r="BB589">
        <v>0</v>
      </c>
      <c r="BC589">
        <v>5459803.8330152202</v>
      </c>
      <c r="BD589">
        <v>0</v>
      </c>
      <c r="BE589">
        <v>2564851.3469501399</v>
      </c>
      <c r="BG589" t="s">
        <v>1709</v>
      </c>
      <c r="BH589" t="s">
        <v>66</v>
      </c>
      <c r="BN589" t="b">
        <v>1</v>
      </c>
      <c r="BS589">
        <v>1028</v>
      </c>
      <c r="BT589">
        <v>0</v>
      </c>
      <c r="BU589" t="s">
        <v>67</v>
      </c>
      <c r="BV589">
        <v>3</v>
      </c>
      <c r="BW589">
        <v>0</v>
      </c>
      <c r="BX589">
        <v>1</v>
      </c>
      <c r="BY589">
        <v>227.09139999999999</v>
      </c>
      <c r="BZ589">
        <v>0</v>
      </c>
      <c r="CB589">
        <v>227.09139999999999</v>
      </c>
      <c r="CC589" t="s">
        <v>68</v>
      </c>
      <c r="CD589">
        <v>0.58620000000000005</v>
      </c>
      <c r="CE589">
        <v>0.58620000000000005</v>
      </c>
      <c r="CF589" t="b">
        <v>0</v>
      </c>
      <c r="CG589">
        <v>1</v>
      </c>
      <c r="CH589">
        <v>1028</v>
      </c>
      <c r="CL589">
        <v>0</v>
      </c>
      <c r="CM589" s="1">
        <v>15043749.302962899</v>
      </c>
      <c r="CQ589">
        <v>0</v>
      </c>
      <c r="CR589" t="s">
        <v>59</v>
      </c>
    </row>
    <row r="590" spans="1:96" hidden="1" x14ac:dyDescent="0.55000000000000004">
      <c r="S590" t="s">
        <v>208</v>
      </c>
      <c r="T590" t="s">
        <v>1710</v>
      </c>
      <c r="U590" t="s">
        <v>62</v>
      </c>
      <c r="V590" t="s">
        <v>1631</v>
      </c>
      <c r="W590" t="s">
        <v>64</v>
      </c>
      <c r="X590">
        <v>0</v>
      </c>
      <c r="Y590">
        <v>0</v>
      </c>
      <c r="Z590">
        <v>0</v>
      </c>
      <c r="AB590">
        <v>0</v>
      </c>
      <c r="AC590">
        <v>1226</v>
      </c>
      <c r="AD590">
        <v>0</v>
      </c>
      <c r="AE590">
        <v>-1</v>
      </c>
      <c r="AI590" t="s">
        <v>59</v>
      </c>
      <c r="AJ590">
        <v>2</v>
      </c>
      <c r="AK590">
        <v>0</v>
      </c>
      <c r="AL590">
        <v>0</v>
      </c>
      <c r="AM590">
        <v>402878.30553839798</v>
      </c>
      <c r="AN590">
        <v>0</v>
      </c>
      <c r="AO590">
        <v>402878.30553839798</v>
      </c>
      <c r="AP590">
        <v>311608.35908156098</v>
      </c>
      <c r="AQ590">
        <v>0</v>
      </c>
      <c r="AR590">
        <v>0</v>
      </c>
      <c r="AS590">
        <v>0</v>
      </c>
      <c r="AT590">
        <v>0</v>
      </c>
      <c r="AU590">
        <v>0</v>
      </c>
      <c r="AV590">
        <v>0</v>
      </c>
      <c r="AW590">
        <v>0</v>
      </c>
      <c r="AX590">
        <v>1246433.43632624</v>
      </c>
      <c r="AY590">
        <v>0</v>
      </c>
      <c r="AZ590">
        <v>0</v>
      </c>
      <c r="BA590">
        <v>0</v>
      </c>
      <c r="BB590">
        <v>0</v>
      </c>
      <c r="BC590">
        <v>4393862.8412113199</v>
      </c>
      <c r="BD590">
        <v>0</v>
      </c>
      <c r="BE590">
        <v>1098465.71030283</v>
      </c>
      <c r="BG590" t="s">
        <v>1711</v>
      </c>
      <c r="BH590" t="s">
        <v>66</v>
      </c>
      <c r="BN590" t="b">
        <v>1</v>
      </c>
      <c r="BS590">
        <v>1226</v>
      </c>
      <c r="BT590">
        <v>0</v>
      </c>
      <c r="BU590" t="s">
        <v>67</v>
      </c>
      <c r="BV590">
        <v>2</v>
      </c>
      <c r="BW590">
        <v>0</v>
      </c>
      <c r="BX590">
        <v>1</v>
      </c>
      <c r="BY590">
        <v>600.41600000000005</v>
      </c>
      <c r="BZ590">
        <v>0</v>
      </c>
      <c r="CB590">
        <v>600.41600000000005</v>
      </c>
      <c r="CC590" t="s">
        <v>68</v>
      </c>
      <c r="CD590">
        <v>5.7363999999999997</v>
      </c>
      <c r="CE590">
        <v>5.7363999999999997</v>
      </c>
      <c r="CF590" t="b">
        <v>0</v>
      </c>
      <c r="CG590">
        <v>1</v>
      </c>
      <c r="CH590">
        <v>1226</v>
      </c>
      <c r="CL590">
        <v>0</v>
      </c>
      <c r="CM590">
        <v>5640296.2775375703</v>
      </c>
      <c r="CQ590">
        <v>0</v>
      </c>
      <c r="CR590" t="s">
        <v>59</v>
      </c>
    </row>
    <row r="591" spans="1:96" x14ac:dyDescent="0.55000000000000004">
      <c r="A591" t="s">
        <v>116</v>
      </c>
      <c r="B591" t="s">
        <v>2114</v>
      </c>
      <c r="C591" t="s">
        <v>322</v>
      </c>
      <c r="D591" t="s">
        <v>2115</v>
      </c>
      <c r="E591" t="s">
        <v>2116</v>
      </c>
      <c r="F591" t="s">
        <v>128</v>
      </c>
      <c r="G591" t="s">
        <v>122</v>
      </c>
      <c r="H591" t="s">
        <v>179</v>
      </c>
      <c r="I591" t="s">
        <v>147</v>
      </c>
      <c r="J591">
        <v>3</v>
      </c>
      <c r="K591">
        <v>3.0517599999999999E-4</v>
      </c>
      <c r="L591">
        <v>0.979599</v>
      </c>
      <c r="M591">
        <v>1.4879599999999999</v>
      </c>
      <c r="N591" t="s">
        <v>2117</v>
      </c>
      <c r="O591">
        <v>18</v>
      </c>
      <c r="P591" t="s">
        <v>128</v>
      </c>
      <c r="Q591" t="s">
        <v>2118</v>
      </c>
      <c r="R591" t="s">
        <v>128</v>
      </c>
      <c r="S591" t="s">
        <v>287</v>
      </c>
      <c r="T591" t="s">
        <v>2119</v>
      </c>
      <c r="U591" t="s">
        <v>62</v>
      </c>
      <c r="V591" t="s">
        <v>2120</v>
      </c>
      <c r="W591" t="s">
        <v>64</v>
      </c>
      <c r="X591">
        <v>1</v>
      </c>
      <c r="Y591">
        <v>0.16666666666666599</v>
      </c>
      <c r="Z591">
        <v>0</v>
      </c>
      <c r="AB591">
        <v>1</v>
      </c>
      <c r="AC591">
        <v>277</v>
      </c>
      <c r="AD591">
        <v>0.66666666666666596</v>
      </c>
      <c r="AE591">
        <v>116</v>
      </c>
      <c r="AF591" t="s">
        <v>2114</v>
      </c>
      <c r="AG591" t="s">
        <v>322</v>
      </c>
      <c r="AH591" t="s">
        <v>2115</v>
      </c>
      <c r="AI591" t="s">
        <v>59</v>
      </c>
      <c r="AJ591">
        <v>3</v>
      </c>
      <c r="AK591">
        <v>1</v>
      </c>
      <c r="AL591" s="1">
        <v>27619049.942916401</v>
      </c>
      <c r="AM591">
        <v>7309643.4446415901</v>
      </c>
      <c r="AN591">
        <v>1128974.2049401801</v>
      </c>
      <c r="AO591">
        <v>7309643.4446415901</v>
      </c>
      <c r="AP591">
        <v>1773800.62689993</v>
      </c>
      <c r="AQ591">
        <v>0</v>
      </c>
      <c r="AR591">
        <v>0</v>
      </c>
      <c r="AS591">
        <v>0</v>
      </c>
      <c r="AT591">
        <v>3344278.5132817398</v>
      </c>
      <c r="AU591">
        <v>4582928.8621544996</v>
      </c>
      <c r="AV591">
        <v>2681307.84081318</v>
      </c>
      <c r="AW591">
        <v>0</v>
      </c>
      <c r="AX591">
        <v>0</v>
      </c>
      <c r="AY591">
        <v>3750923.994318</v>
      </c>
      <c r="AZ591">
        <v>1780715.51760506</v>
      </c>
      <c r="BA591" s="1">
        <v>75592913.125781596</v>
      </c>
      <c r="BB591">
        <v>2257948.4098803699</v>
      </c>
      <c r="BC591">
        <v>8343991.9611478103</v>
      </c>
      <c r="BD591">
        <v>0</v>
      </c>
      <c r="BE591">
        <v>2531176.8696882101</v>
      </c>
      <c r="BF591" t="s">
        <v>2116</v>
      </c>
      <c r="BG591" t="s">
        <v>2121</v>
      </c>
      <c r="BH591" t="s">
        <v>1647</v>
      </c>
      <c r="BJ591" t="s">
        <v>128</v>
      </c>
      <c r="BK591" t="s">
        <v>122</v>
      </c>
      <c r="BL591" t="s">
        <v>179</v>
      </c>
      <c r="BM591" t="s">
        <v>147</v>
      </c>
      <c r="BN591" t="b">
        <v>0</v>
      </c>
      <c r="BO591">
        <v>3</v>
      </c>
      <c r="BP591">
        <v>3.0517599999999999E-4</v>
      </c>
      <c r="BQ591">
        <v>0.979599</v>
      </c>
      <c r="BR591">
        <v>1.4879599999999999</v>
      </c>
      <c r="BS591">
        <v>277</v>
      </c>
      <c r="BT591">
        <v>2.3333333333333299</v>
      </c>
      <c r="BU591" t="s">
        <v>67</v>
      </c>
      <c r="BV591">
        <v>8</v>
      </c>
      <c r="BW591">
        <v>0</v>
      </c>
      <c r="BX591">
        <v>3</v>
      </c>
      <c r="BY591">
        <v>205.09729999999999</v>
      </c>
      <c r="BZ591">
        <v>0</v>
      </c>
      <c r="CA591" t="s">
        <v>2117</v>
      </c>
      <c r="CB591">
        <v>205.09729999999999</v>
      </c>
      <c r="CC591">
        <v>1</v>
      </c>
      <c r="CD591">
        <v>1.1214999999999999</v>
      </c>
      <c r="CE591">
        <v>1.1214999999999999</v>
      </c>
      <c r="CF591" t="b">
        <v>0</v>
      </c>
      <c r="CG591">
        <v>0</v>
      </c>
      <c r="CH591">
        <v>277</v>
      </c>
      <c r="CI591">
        <v>18</v>
      </c>
      <c r="CJ591" t="s">
        <v>128</v>
      </c>
      <c r="CK591" t="s">
        <v>2118</v>
      </c>
      <c r="CL591">
        <v>2</v>
      </c>
      <c r="CM591" s="1">
        <v>102335008.22498199</v>
      </c>
      <c r="CN591" t="s">
        <v>128</v>
      </c>
      <c r="CQ591">
        <v>0.77777777777777701</v>
      </c>
      <c r="CR591" t="s">
        <v>59</v>
      </c>
    </row>
    <row r="592" spans="1:96" hidden="1" x14ac:dyDescent="0.55000000000000004">
      <c r="S592" t="s">
        <v>83</v>
      </c>
      <c r="T592" t="s">
        <v>84</v>
      </c>
      <c r="U592" t="s">
        <v>62</v>
      </c>
      <c r="V592" t="s">
        <v>85</v>
      </c>
      <c r="W592" t="s">
        <v>64</v>
      </c>
      <c r="X592">
        <v>1</v>
      </c>
      <c r="Y592">
        <v>0</v>
      </c>
      <c r="Z592">
        <v>0</v>
      </c>
      <c r="AB592">
        <v>1</v>
      </c>
      <c r="AC592">
        <v>1518</v>
      </c>
      <c r="AD592">
        <v>0</v>
      </c>
      <c r="AE592">
        <v>213</v>
      </c>
      <c r="AI592" t="s">
        <v>59</v>
      </c>
      <c r="AJ592">
        <v>1</v>
      </c>
      <c r="AK592">
        <v>1</v>
      </c>
      <c r="AL592">
        <v>0</v>
      </c>
      <c r="AM592">
        <v>480398.08454724902</v>
      </c>
      <c r="AN592">
        <v>0</v>
      </c>
      <c r="AO592">
        <v>480398.08454724902</v>
      </c>
      <c r="AP592">
        <v>1681393.2959153701</v>
      </c>
      <c r="AQ592">
        <v>0</v>
      </c>
      <c r="AR592">
        <v>0</v>
      </c>
      <c r="AS592">
        <v>0</v>
      </c>
      <c r="AT592">
        <v>0</v>
      </c>
      <c r="AU592">
        <v>0</v>
      </c>
      <c r="AV592">
        <v>0</v>
      </c>
      <c r="AW592">
        <v>6725573.1836614897</v>
      </c>
      <c r="AX592">
        <v>0</v>
      </c>
      <c r="AY592">
        <v>0</v>
      </c>
      <c r="AZ592">
        <v>0</v>
      </c>
      <c r="BA592">
        <v>0</v>
      </c>
      <c r="BB592">
        <v>0</v>
      </c>
      <c r="BC592">
        <v>0</v>
      </c>
      <c r="BD592">
        <v>0</v>
      </c>
      <c r="BE592">
        <v>0</v>
      </c>
      <c r="BG592" t="s">
        <v>1713</v>
      </c>
      <c r="BH592" t="s">
        <v>1714</v>
      </c>
      <c r="BN592" t="b">
        <v>0</v>
      </c>
      <c r="BS592">
        <v>1518</v>
      </c>
      <c r="BT592">
        <v>1</v>
      </c>
      <c r="BU592" t="s">
        <v>67</v>
      </c>
      <c r="BV592">
        <v>1</v>
      </c>
      <c r="BW592">
        <v>0</v>
      </c>
      <c r="BX592">
        <v>1</v>
      </c>
      <c r="BY592">
        <v>512.37350000000004</v>
      </c>
      <c r="BZ592">
        <v>0</v>
      </c>
      <c r="CB592">
        <v>512.37350000000004</v>
      </c>
      <c r="CC592">
        <v>1</v>
      </c>
      <c r="CD592">
        <v>6.4649999999999999</v>
      </c>
      <c r="CE592">
        <v>6.4649999999999999</v>
      </c>
      <c r="CF592" t="b">
        <v>0</v>
      </c>
      <c r="CG592">
        <v>0</v>
      </c>
      <c r="CH592">
        <v>1518</v>
      </c>
      <c r="CL592">
        <v>0</v>
      </c>
      <c r="CM592">
        <v>6725573.1836614897</v>
      </c>
      <c r="CQ592">
        <v>0</v>
      </c>
      <c r="CR592" t="s">
        <v>59</v>
      </c>
    </row>
    <row r="593" spans="1:96" hidden="1" x14ac:dyDescent="0.55000000000000004">
      <c r="S593" t="s">
        <v>69</v>
      </c>
      <c r="T593" t="s">
        <v>70</v>
      </c>
      <c r="U593" t="s">
        <v>62</v>
      </c>
      <c r="V593" t="s">
        <v>71</v>
      </c>
      <c r="W593" t="s">
        <v>64</v>
      </c>
      <c r="X593">
        <v>1</v>
      </c>
      <c r="Y593">
        <v>0</v>
      </c>
      <c r="Z593">
        <v>0</v>
      </c>
      <c r="AB593">
        <v>1</v>
      </c>
      <c r="AC593">
        <v>497</v>
      </c>
      <c r="AD593">
        <v>0</v>
      </c>
      <c r="AE593">
        <v>90</v>
      </c>
      <c r="AI593" t="s">
        <v>59</v>
      </c>
      <c r="AJ593">
        <v>1</v>
      </c>
      <c r="AK593">
        <v>1</v>
      </c>
      <c r="AL593">
        <v>2025064.3099823699</v>
      </c>
      <c r="AM593">
        <v>433942.35213908</v>
      </c>
      <c r="AN593">
        <v>0</v>
      </c>
      <c r="AO593">
        <v>433942.35213908</v>
      </c>
      <c r="AP593">
        <v>0</v>
      </c>
      <c r="AQ593">
        <v>0</v>
      </c>
      <c r="AR593">
        <v>0</v>
      </c>
      <c r="AS593">
        <v>0</v>
      </c>
      <c r="AT593">
        <v>0</v>
      </c>
      <c r="AU593">
        <v>0</v>
      </c>
      <c r="AV593">
        <v>0</v>
      </c>
      <c r="AW593">
        <v>0</v>
      </c>
      <c r="AX593">
        <v>0</v>
      </c>
      <c r="AY593">
        <v>0</v>
      </c>
      <c r="AZ593">
        <v>0</v>
      </c>
      <c r="BA593">
        <v>6075192.9299471201</v>
      </c>
      <c r="BB593">
        <v>0</v>
      </c>
      <c r="BC593">
        <v>0</v>
      </c>
      <c r="BD593">
        <v>0</v>
      </c>
      <c r="BE593">
        <v>0</v>
      </c>
      <c r="BG593" t="s">
        <v>1715</v>
      </c>
      <c r="BH593" t="s">
        <v>1249</v>
      </c>
      <c r="BN593" t="b">
        <v>0</v>
      </c>
      <c r="BS593">
        <v>497</v>
      </c>
      <c r="BT593">
        <v>1</v>
      </c>
      <c r="BU593" t="s">
        <v>67</v>
      </c>
      <c r="BV593">
        <v>1</v>
      </c>
      <c r="BW593">
        <v>0</v>
      </c>
      <c r="BX593">
        <v>1</v>
      </c>
      <c r="BY593">
        <v>585.27639999999997</v>
      </c>
      <c r="BZ593">
        <v>0</v>
      </c>
      <c r="CB593">
        <v>585.27639999999997</v>
      </c>
      <c r="CC593">
        <v>1</v>
      </c>
      <c r="CD593">
        <v>1.4069</v>
      </c>
      <c r="CE593">
        <v>1.4069</v>
      </c>
      <c r="CF593" t="b">
        <v>0</v>
      </c>
      <c r="CG593">
        <v>0</v>
      </c>
      <c r="CH593">
        <v>497</v>
      </c>
      <c r="CL593">
        <v>0</v>
      </c>
      <c r="CM593">
        <v>6075192.9299471201</v>
      </c>
      <c r="CQ593">
        <v>0</v>
      </c>
      <c r="CR593" t="s">
        <v>59</v>
      </c>
    </row>
    <row r="594" spans="1:96" hidden="1" x14ac:dyDescent="0.55000000000000004">
      <c r="S594" t="s">
        <v>79</v>
      </c>
      <c r="T594" t="s">
        <v>219</v>
      </c>
      <c r="U594" t="s">
        <v>62</v>
      </c>
      <c r="V594" t="s">
        <v>220</v>
      </c>
      <c r="W594" t="s">
        <v>64</v>
      </c>
      <c r="X594">
        <v>1</v>
      </c>
      <c r="Y594">
        <v>1</v>
      </c>
      <c r="Z594">
        <v>0</v>
      </c>
      <c r="AB594">
        <v>1</v>
      </c>
      <c r="AC594">
        <v>1023</v>
      </c>
      <c r="AD594">
        <v>0</v>
      </c>
      <c r="AE594">
        <v>6</v>
      </c>
      <c r="AI594" t="s">
        <v>59</v>
      </c>
      <c r="AJ594">
        <v>2</v>
      </c>
      <c r="AK594">
        <v>1</v>
      </c>
      <c r="AL594">
        <v>0</v>
      </c>
      <c r="AM594">
        <v>88269.953759905606</v>
      </c>
      <c r="AN594">
        <v>0</v>
      </c>
      <c r="AO594">
        <v>88269.953759905606</v>
      </c>
      <c r="AP594">
        <v>0</v>
      </c>
      <c r="AQ594">
        <v>0</v>
      </c>
      <c r="AR594">
        <v>0</v>
      </c>
      <c r="AS594">
        <v>1235779.35263867</v>
      </c>
      <c r="AT594">
        <v>0</v>
      </c>
      <c r="AU594">
        <v>0</v>
      </c>
      <c r="AV594">
        <v>0</v>
      </c>
      <c r="AW594">
        <v>0</v>
      </c>
      <c r="AX594">
        <v>0</v>
      </c>
      <c r="AY594">
        <v>0</v>
      </c>
      <c r="AZ594">
        <v>0</v>
      </c>
      <c r="BA594">
        <v>0</v>
      </c>
      <c r="BB594">
        <v>0</v>
      </c>
      <c r="BC594">
        <v>0</v>
      </c>
      <c r="BD594">
        <v>0</v>
      </c>
      <c r="BE594">
        <v>308944.83815966902</v>
      </c>
      <c r="BG594" t="s">
        <v>1716</v>
      </c>
      <c r="BH594" t="s">
        <v>1717</v>
      </c>
      <c r="BN594" t="b">
        <v>0</v>
      </c>
      <c r="BS594">
        <v>1023</v>
      </c>
      <c r="BT594">
        <v>1</v>
      </c>
      <c r="BU594" t="s">
        <v>67</v>
      </c>
      <c r="BV594">
        <v>1</v>
      </c>
      <c r="BW594">
        <v>0</v>
      </c>
      <c r="BX594">
        <v>2</v>
      </c>
      <c r="BY594">
        <v>357.31509999999997</v>
      </c>
      <c r="BZ594">
        <v>0</v>
      </c>
      <c r="CB594">
        <v>357.31509999999997</v>
      </c>
      <c r="CC594">
        <v>1</v>
      </c>
      <c r="CD594">
        <v>6.0503999999999998</v>
      </c>
      <c r="CE594">
        <v>6.0503999999999998</v>
      </c>
      <c r="CF594" t="b">
        <v>0</v>
      </c>
      <c r="CG594">
        <v>0</v>
      </c>
      <c r="CH594">
        <v>1023</v>
      </c>
      <c r="CL594">
        <v>2</v>
      </c>
      <c r="CM594">
        <v>1235779.35263867</v>
      </c>
      <c r="CQ594">
        <v>0</v>
      </c>
      <c r="CR594" t="s">
        <v>59</v>
      </c>
    </row>
    <row r="595" spans="1:96" hidden="1" x14ac:dyDescent="0.55000000000000004">
      <c r="S595" t="s">
        <v>83</v>
      </c>
      <c r="T595" t="s">
        <v>380</v>
      </c>
      <c r="U595" t="s">
        <v>62</v>
      </c>
      <c r="V595" t="s">
        <v>381</v>
      </c>
      <c r="W595" t="s">
        <v>64</v>
      </c>
      <c r="X595">
        <v>3.4264705882352899</v>
      </c>
      <c r="Y595">
        <v>2.48665463164667E-2</v>
      </c>
      <c r="Z595">
        <v>0</v>
      </c>
      <c r="AB595">
        <v>0.291845493562231</v>
      </c>
      <c r="AC595">
        <v>312</v>
      </c>
      <c r="AD595">
        <v>0.75555555555555498</v>
      </c>
      <c r="AE595">
        <v>8</v>
      </c>
      <c r="AI595" t="s">
        <v>59</v>
      </c>
      <c r="AJ595">
        <v>10</v>
      </c>
      <c r="AK595">
        <v>7</v>
      </c>
      <c r="AL595">
        <v>0</v>
      </c>
      <c r="AM595">
        <v>66438.412904518598</v>
      </c>
      <c r="AN595">
        <v>0</v>
      </c>
      <c r="AO595">
        <v>66438.412904518598</v>
      </c>
      <c r="AP595">
        <v>232534.44516581501</v>
      </c>
      <c r="AQ595">
        <v>0</v>
      </c>
      <c r="AR595">
        <v>0</v>
      </c>
      <c r="AS595">
        <v>0</v>
      </c>
      <c r="AT595">
        <v>0</v>
      </c>
      <c r="AU595">
        <v>0</v>
      </c>
      <c r="AV595">
        <v>0</v>
      </c>
      <c r="AW595">
        <v>0</v>
      </c>
      <c r="AX595">
        <v>0</v>
      </c>
      <c r="AY595">
        <v>930137.78066326096</v>
      </c>
      <c r="AZ595">
        <v>0</v>
      </c>
      <c r="BA595">
        <v>0</v>
      </c>
      <c r="BB595">
        <v>0</v>
      </c>
      <c r="BC595">
        <v>0</v>
      </c>
      <c r="BD595">
        <v>0</v>
      </c>
      <c r="BE595">
        <v>0</v>
      </c>
      <c r="BG595" t="s">
        <v>1718</v>
      </c>
      <c r="BH595" t="s">
        <v>87</v>
      </c>
      <c r="BN595" t="b">
        <v>0</v>
      </c>
      <c r="BS595">
        <v>312</v>
      </c>
      <c r="BT595">
        <v>9.1999999999999993</v>
      </c>
      <c r="BU595" t="s">
        <v>67</v>
      </c>
      <c r="BV595">
        <v>1</v>
      </c>
      <c r="BW595">
        <v>0</v>
      </c>
      <c r="BX595">
        <v>10</v>
      </c>
      <c r="BY595">
        <v>301.21620000000001</v>
      </c>
      <c r="BZ595">
        <v>0</v>
      </c>
      <c r="CB595">
        <v>301.21620000000001</v>
      </c>
      <c r="CC595">
        <v>0.75735294117647001</v>
      </c>
      <c r="CD595">
        <v>5.9804000000000004</v>
      </c>
      <c r="CE595">
        <v>5.9804000000000004</v>
      </c>
      <c r="CF595" t="b">
        <v>0</v>
      </c>
      <c r="CG595">
        <v>0</v>
      </c>
      <c r="CH595">
        <v>312</v>
      </c>
      <c r="CL595">
        <v>3492</v>
      </c>
      <c r="CM595">
        <v>930137.78066326096</v>
      </c>
      <c r="CQ595">
        <v>0.51111111111111096</v>
      </c>
      <c r="CR595" t="s">
        <v>59</v>
      </c>
    </row>
    <row r="596" spans="1:96" hidden="1" x14ac:dyDescent="0.55000000000000004">
      <c r="S596" t="s">
        <v>74</v>
      </c>
      <c r="T596" t="s">
        <v>1593</v>
      </c>
      <c r="U596" t="s">
        <v>62</v>
      </c>
      <c r="V596" t="s">
        <v>1594</v>
      </c>
      <c r="W596" t="s">
        <v>64</v>
      </c>
      <c r="X596">
        <v>4.21875</v>
      </c>
      <c r="Y596">
        <v>2.6529296221238199E-2</v>
      </c>
      <c r="Z596">
        <v>0</v>
      </c>
      <c r="AB596">
        <v>0.23703703703703699</v>
      </c>
      <c r="AC596">
        <v>479</v>
      </c>
      <c r="AD596">
        <v>0.33333333333333298</v>
      </c>
      <c r="AE596">
        <v>4</v>
      </c>
      <c r="AI596" t="s">
        <v>59</v>
      </c>
      <c r="AJ596">
        <v>6</v>
      </c>
      <c r="AK596">
        <v>12</v>
      </c>
      <c r="AL596">
        <v>1811331.5452230901</v>
      </c>
      <c r="AM596" s="1">
        <v>13273404.277711</v>
      </c>
      <c r="AN596">
        <v>0</v>
      </c>
      <c r="AO596" s="1">
        <v>13273404.277711</v>
      </c>
      <c r="AP596">
        <v>0</v>
      </c>
      <c r="AQ596" s="1">
        <v>20770173.820619199</v>
      </c>
      <c r="AR596">
        <v>0</v>
      </c>
      <c r="AS596" s="1">
        <v>159623491.43166599</v>
      </c>
      <c r="AT596">
        <v>0</v>
      </c>
      <c r="AU596">
        <v>0</v>
      </c>
      <c r="AV596">
        <v>0</v>
      </c>
      <c r="AW596">
        <v>0</v>
      </c>
      <c r="AX596">
        <v>0</v>
      </c>
      <c r="AY596">
        <v>0</v>
      </c>
      <c r="AZ596">
        <v>0</v>
      </c>
      <c r="BA596">
        <v>5433994.6356692696</v>
      </c>
      <c r="BB596">
        <v>0</v>
      </c>
      <c r="BC596">
        <v>0</v>
      </c>
      <c r="BD596">
        <v>0</v>
      </c>
      <c r="BE596" s="1">
        <v>45098416.3130714</v>
      </c>
      <c r="BG596" t="s">
        <v>1719</v>
      </c>
      <c r="BH596" t="s">
        <v>196</v>
      </c>
      <c r="BN596" t="b">
        <v>0</v>
      </c>
      <c r="BS596">
        <v>479</v>
      </c>
      <c r="BT596">
        <v>7.3333333333333304</v>
      </c>
      <c r="BU596" t="s">
        <v>67</v>
      </c>
      <c r="BV596">
        <v>3</v>
      </c>
      <c r="BW596">
        <v>0</v>
      </c>
      <c r="BX596">
        <v>6</v>
      </c>
      <c r="BY596">
        <v>383.25839999999999</v>
      </c>
      <c r="BZ596">
        <v>0</v>
      </c>
      <c r="CB596">
        <v>383.25839999999999</v>
      </c>
      <c r="CC596">
        <v>0.67812499999999998</v>
      </c>
      <c r="CD596">
        <v>4.28</v>
      </c>
      <c r="CE596">
        <v>4.28</v>
      </c>
      <c r="CF596" t="b">
        <v>0</v>
      </c>
      <c r="CG596">
        <v>0</v>
      </c>
      <c r="CH596">
        <v>479</v>
      </c>
      <c r="CL596">
        <v>1342</v>
      </c>
      <c r="CM596" s="1">
        <v>185827659.887954</v>
      </c>
      <c r="CQ596">
        <v>0.293333333333333</v>
      </c>
      <c r="CR596" t="s">
        <v>59</v>
      </c>
    </row>
    <row r="597" spans="1:96" hidden="1" x14ac:dyDescent="0.55000000000000004">
      <c r="S597" t="s">
        <v>83</v>
      </c>
      <c r="T597" t="s">
        <v>84</v>
      </c>
      <c r="U597" t="s">
        <v>62</v>
      </c>
      <c r="V597" t="s">
        <v>85</v>
      </c>
      <c r="W597" t="s">
        <v>64</v>
      </c>
      <c r="X597">
        <v>3.5441176470588198</v>
      </c>
      <c r="Y597">
        <v>3.3957133412333897E-2</v>
      </c>
      <c r="Z597">
        <v>0</v>
      </c>
      <c r="AB597">
        <v>0.28215767634854699</v>
      </c>
      <c r="AC597">
        <v>1565</v>
      </c>
      <c r="AD597">
        <v>0.16666666666666599</v>
      </c>
      <c r="AE597">
        <v>8</v>
      </c>
      <c r="AI597" t="s">
        <v>59</v>
      </c>
      <c r="AJ597">
        <v>4</v>
      </c>
      <c r="AK597">
        <v>6</v>
      </c>
      <c r="AL597">
        <v>0</v>
      </c>
      <c r="AM597">
        <v>114010.011264815</v>
      </c>
      <c r="AN597">
        <v>0</v>
      </c>
      <c r="AO597">
        <v>114010.011264815</v>
      </c>
      <c r="AP597">
        <v>399035.039426854</v>
      </c>
      <c r="AQ597">
        <v>0</v>
      </c>
      <c r="AR597">
        <v>0</v>
      </c>
      <c r="AS597">
        <v>0</v>
      </c>
      <c r="AT597">
        <v>0</v>
      </c>
      <c r="AU597">
        <v>0</v>
      </c>
      <c r="AV597">
        <v>0</v>
      </c>
      <c r="AW597">
        <v>1596140.1577074099</v>
      </c>
      <c r="AX597">
        <v>0</v>
      </c>
      <c r="AY597">
        <v>0</v>
      </c>
      <c r="AZ597">
        <v>0</v>
      </c>
      <c r="BA597">
        <v>0</v>
      </c>
      <c r="BB597">
        <v>0</v>
      </c>
      <c r="BC597">
        <v>0</v>
      </c>
      <c r="BD597">
        <v>0</v>
      </c>
      <c r="BE597">
        <v>0</v>
      </c>
      <c r="BG597" t="s">
        <v>1720</v>
      </c>
      <c r="BH597" t="s">
        <v>87</v>
      </c>
      <c r="BN597" t="b">
        <v>0</v>
      </c>
      <c r="BS597">
        <v>1565</v>
      </c>
      <c r="BT597">
        <v>6</v>
      </c>
      <c r="BU597" t="s">
        <v>67</v>
      </c>
      <c r="BV597">
        <v>1</v>
      </c>
      <c r="BW597">
        <v>0</v>
      </c>
      <c r="BX597">
        <v>4</v>
      </c>
      <c r="BY597">
        <v>287.2004</v>
      </c>
      <c r="BZ597">
        <v>0</v>
      </c>
      <c r="CB597">
        <v>287.2004</v>
      </c>
      <c r="CC597">
        <v>0.745588235294117</v>
      </c>
      <c r="CD597">
        <v>6.4649999999999999</v>
      </c>
      <c r="CE597">
        <v>6.4649999999999999</v>
      </c>
      <c r="CF597" t="b">
        <v>0</v>
      </c>
      <c r="CG597">
        <v>0</v>
      </c>
      <c r="CH597">
        <v>1565</v>
      </c>
      <c r="CL597">
        <v>966</v>
      </c>
      <c r="CM597">
        <v>1596140.1577074099</v>
      </c>
      <c r="CQ597">
        <v>0.32352941176470501</v>
      </c>
      <c r="CR597" t="s">
        <v>59</v>
      </c>
    </row>
    <row r="598" spans="1:96" hidden="1" x14ac:dyDescent="0.55000000000000004">
      <c r="S598" t="s">
        <v>74</v>
      </c>
      <c r="T598" t="s">
        <v>75</v>
      </c>
      <c r="U598" t="s">
        <v>62</v>
      </c>
      <c r="V598" t="s">
        <v>76</v>
      </c>
      <c r="W598" t="s">
        <v>64</v>
      </c>
      <c r="X598">
        <v>0</v>
      </c>
      <c r="Y598">
        <v>0</v>
      </c>
      <c r="Z598">
        <v>0</v>
      </c>
      <c r="AB598">
        <v>0</v>
      </c>
      <c r="AC598">
        <v>394</v>
      </c>
      <c r="AD598">
        <v>0</v>
      </c>
      <c r="AE598">
        <v>-1</v>
      </c>
      <c r="AI598" t="s">
        <v>59</v>
      </c>
      <c r="AJ598">
        <v>2</v>
      </c>
      <c r="AK598">
        <v>0</v>
      </c>
      <c r="AL598" s="1">
        <v>26675504.282155398</v>
      </c>
      <c r="AM598" s="1">
        <v>30674979.442189299</v>
      </c>
      <c r="AN598">
        <v>0</v>
      </c>
      <c r="AO598" s="1">
        <v>30674979.442189299</v>
      </c>
      <c r="AP598">
        <v>0</v>
      </c>
      <c r="AQ598" s="1">
        <v>29765306.287860401</v>
      </c>
      <c r="AR598">
        <v>0</v>
      </c>
      <c r="AS598" s="1">
        <v>167150993.34814799</v>
      </c>
      <c r="AT598">
        <v>0</v>
      </c>
      <c r="AU598">
        <v>0</v>
      </c>
      <c r="AV598">
        <v>0</v>
      </c>
      <c r="AW598">
        <v>0</v>
      </c>
      <c r="AX598">
        <v>0</v>
      </c>
      <c r="AY598">
        <v>0</v>
      </c>
      <c r="AZ598" s="1">
        <v>22032774.669700399</v>
      </c>
      <c r="BA598" s="1">
        <v>80026512.846466303</v>
      </c>
      <c r="BB598">
        <v>0</v>
      </c>
      <c r="BC598" s="1">
        <v>130474125.03847399</v>
      </c>
      <c r="BD598">
        <v>0</v>
      </c>
      <c r="BE598" s="1">
        <v>87355799.8360461</v>
      </c>
      <c r="BG598" t="s">
        <v>1721</v>
      </c>
      <c r="BH598" t="s">
        <v>66</v>
      </c>
      <c r="BN598" t="b">
        <v>1</v>
      </c>
      <c r="BS598">
        <v>394</v>
      </c>
      <c r="BT598">
        <v>0</v>
      </c>
      <c r="BU598" t="s">
        <v>67</v>
      </c>
      <c r="BV598">
        <v>5</v>
      </c>
      <c r="BW598">
        <v>0</v>
      </c>
      <c r="BX598">
        <v>1</v>
      </c>
      <c r="BY598">
        <v>425.26639999999998</v>
      </c>
      <c r="BZ598">
        <v>0</v>
      </c>
      <c r="CB598">
        <v>425.26639999999998</v>
      </c>
      <c r="CC598" t="s">
        <v>68</v>
      </c>
      <c r="CD598">
        <v>4.5495999999999999</v>
      </c>
      <c r="CE598">
        <v>4.5495999999999999</v>
      </c>
      <c r="CF598" t="b">
        <v>0</v>
      </c>
      <c r="CG598">
        <v>1</v>
      </c>
      <c r="CH598">
        <v>394</v>
      </c>
      <c r="CL598">
        <v>0</v>
      </c>
      <c r="CM598" s="1">
        <v>429449712.19064999</v>
      </c>
      <c r="CQ598">
        <v>0</v>
      </c>
      <c r="CR598" t="s">
        <v>59</v>
      </c>
    </row>
    <row r="599" spans="1:96" hidden="1" x14ac:dyDescent="0.55000000000000004">
      <c r="S599" t="s">
        <v>74</v>
      </c>
      <c r="T599" t="s">
        <v>91</v>
      </c>
      <c r="U599" t="s">
        <v>62</v>
      </c>
      <c r="V599" t="s">
        <v>92</v>
      </c>
      <c r="W599" t="s">
        <v>64</v>
      </c>
      <c r="X599">
        <v>4.125</v>
      </c>
      <c r="Y599">
        <v>4.8151782843124803E-2</v>
      </c>
      <c r="Z599">
        <v>0</v>
      </c>
      <c r="AB599">
        <v>0.24242424242424199</v>
      </c>
      <c r="AC599">
        <v>433</v>
      </c>
      <c r="AD599">
        <v>0.14285714285714199</v>
      </c>
      <c r="AE599">
        <v>4</v>
      </c>
      <c r="AI599" t="s">
        <v>59</v>
      </c>
      <c r="AJ599">
        <v>7</v>
      </c>
      <c r="AK599">
        <v>12</v>
      </c>
      <c r="AL599">
        <v>4405280.8646236602</v>
      </c>
      <c r="AM599">
        <v>4554199.7645090204</v>
      </c>
      <c r="AN599">
        <v>0</v>
      </c>
      <c r="AO599">
        <v>4554199.7645090204</v>
      </c>
      <c r="AP599">
        <v>0</v>
      </c>
      <c r="AQ599">
        <v>0</v>
      </c>
      <c r="AR599">
        <v>0</v>
      </c>
      <c r="AS599">
        <v>0</v>
      </c>
      <c r="AT599">
        <v>0</v>
      </c>
      <c r="AU599">
        <v>0</v>
      </c>
      <c r="AV599">
        <v>0</v>
      </c>
      <c r="AW599">
        <v>0</v>
      </c>
      <c r="AX599">
        <v>0</v>
      </c>
      <c r="AY599">
        <v>0</v>
      </c>
      <c r="AZ599">
        <v>0</v>
      </c>
      <c r="BA599" s="1">
        <v>13215842.593870999</v>
      </c>
      <c r="BB599">
        <v>0</v>
      </c>
      <c r="BC599" s="1">
        <v>50542954.109255299</v>
      </c>
      <c r="BD599">
        <v>0</v>
      </c>
      <c r="BE599" s="1">
        <v>12635738.527313801</v>
      </c>
      <c r="BG599" t="s">
        <v>1722</v>
      </c>
      <c r="BH599" t="s">
        <v>196</v>
      </c>
      <c r="BN599" t="b">
        <v>0</v>
      </c>
      <c r="BS599">
        <v>433</v>
      </c>
      <c r="BT599">
        <v>6.71428571428571</v>
      </c>
      <c r="BU599" t="s">
        <v>67</v>
      </c>
      <c r="BV599">
        <v>2</v>
      </c>
      <c r="BW599">
        <v>0</v>
      </c>
      <c r="BX599">
        <v>7</v>
      </c>
      <c r="BY599">
        <v>367.26339999999999</v>
      </c>
      <c r="BZ599">
        <v>0</v>
      </c>
      <c r="CB599">
        <v>367.26339999999999</v>
      </c>
      <c r="CC599">
        <v>0.6875</v>
      </c>
      <c r="CD599">
        <v>5.0183</v>
      </c>
      <c r="CE599">
        <v>5.0183</v>
      </c>
      <c r="CF599" t="b">
        <v>0</v>
      </c>
      <c r="CG599">
        <v>0</v>
      </c>
      <c r="CH599">
        <v>433</v>
      </c>
      <c r="CL599">
        <v>2242</v>
      </c>
      <c r="CM599" s="1">
        <v>63758796.703126296</v>
      </c>
      <c r="CQ599">
        <v>0.23280423280423199</v>
      </c>
      <c r="CR599" t="s">
        <v>59</v>
      </c>
    </row>
    <row r="600" spans="1:96" hidden="1" x14ac:dyDescent="0.55000000000000004">
      <c r="S600" t="s">
        <v>79</v>
      </c>
      <c r="T600" t="s">
        <v>219</v>
      </c>
      <c r="U600" t="s">
        <v>62</v>
      </c>
      <c r="V600" t="s">
        <v>220</v>
      </c>
      <c r="W600" t="s">
        <v>64</v>
      </c>
      <c r="X600">
        <v>1.5714285714285701</v>
      </c>
      <c r="Y600">
        <v>0.119047619047619</v>
      </c>
      <c r="Z600">
        <v>0</v>
      </c>
      <c r="AB600">
        <v>0.63636363636363602</v>
      </c>
      <c r="AC600">
        <v>704</v>
      </c>
      <c r="AD600">
        <v>0.66666666666666596</v>
      </c>
      <c r="AE600">
        <v>26</v>
      </c>
      <c r="AI600" t="s">
        <v>59</v>
      </c>
      <c r="AJ600">
        <v>4</v>
      </c>
      <c r="AK600">
        <v>3</v>
      </c>
      <c r="AL600">
        <v>0</v>
      </c>
      <c r="AM600">
        <v>842672.046920483</v>
      </c>
      <c r="AN600">
        <v>0</v>
      </c>
      <c r="AO600">
        <v>842672.046920483</v>
      </c>
      <c r="AP600">
        <v>0</v>
      </c>
      <c r="AQ600">
        <v>0</v>
      </c>
      <c r="AR600">
        <v>0</v>
      </c>
      <c r="AS600" s="1">
        <v>11797408.656886701</v>
      </c>
      <c r="AT600">
        <v>0</v>
      </c>
      <c r="AU600">
        <v>0</v>
      </c>
      <c r="AV600">
        <v>0</v>
      </c>
      <c r="AW600">
        <v>0</v>
      </c>
      <c r="AX600">
        <v>0</v>
      </c>
      <c r="AY600">
        <v>0</v>
      </c>
      <c r="AZ600">
        <v>0</v>
      </c>
      <c r="BA600">
        <v>0</v>
      </c>
      <c r="BB600">
        <v>0</v>
      </c>
      <c r="BC600">
        <v>0</v>
      </c>
      <c r="BD600">
        <v>0</v>
      </c>
      <c r="BE600">
        <v>2949352.16422169</v>
      </c>
      <c r="BG600" t="s">
        <v>1723</v>
      </c>
      <c r="BH600" t="s">
        <v>553</v>
      </c>
      <c r="BN600" t="b">
        <v>0</v>
      </c>
      <c r="BS600">
        <v>704</v>
      </c>
      <c r="BT600">
        <v>4</v>
      </c>
      <c r="BU600" t="s">
        <v>67</v>
      </c>
      <c r="BV600">
        <v>1</v>
      </c>
      <c r="BW600">
        <v>0</v>
      </c>
      <c r="BX600">
        <v>4</v>
      </c>
      <c r="BY600">
        <v>492.20780000000002</v>
      </c>
      <c r="BZ600">
        <v>0</v>
      </c>
      <c r="CB600">
        <v>492.20780000000002</v>
      </c>
      <c r="CC600">
        <v>0.88571428571428501</v>
      </c>
      <c r="CD600">
        <v>1.7003999999999999</v>
      </c>
      <c r="CE600">
        <v>1.7003999999999999</v>
      </c>
      <c r="CF600" t="b">
        <v>0</v>
      </c>
      <c r="CG600">
        <v>0</v>
      </c>
      <c r="CH600">
        <v>704</v>
      </c>
      <c r="CL600">
        <v>20</v>
      </c>
      <c r="CM600" s="1">
        <v>11797408.656886701</v>
      </c>
      <c r="CQ600">
        <v>0.66666666666666596</v>
      </c>
      <c r="CR600" t="s">
        <v>59</v>
      </c>
    </row>
    <row r="601" spans="1:96" x14ac:dyDescent="0.55000000000000004">
      <c r="A601" t="s">
        <v>466</v>
      </c>
      <c r="B601" t="s">
        <v>467</v>
      </c>
      <c r="C601" t="s">
        <v>143</v>
      </c>
      <c r="D601" t="s">
        <v>186</v>
      </c>
      <c r="E601" t="s">
        <v>468</v>
      </c>
      <c r="F601" t="s">
        <v>469</v>
      </c>
      <c r="G601" t="s">
        <v>247</v>
      </c>
      <c r="H601" t="s">
        <v>123</v>
      </c>
      <c r="I601" t="s">
        <v>147</v>
      </c>
      <c r="J601">
        <v>3</v>
      </c>
      <c r="K601">
        <v>3.0517599999999999E-4</v>
      </c>
      <c r="L601">
        <v>0.88406099999999999</v>
      </c>
      <c r="M601">
        <v>1.5962799999999999</v>
      </c>
      <c r="N601" t="s">
        <v>421</v>
      </c>
      <c r="O601">
        <v>24</v>
      </c>
      <c r="P601" t="s">
        <v>470</v>
      </c>
      <c r="Q601" t="s">
        <v>471</v>
      </c>
      <c r="R601" t="s">
        <v>128</v>
      </c>
      <c r="S601" t="s">
        <v>102</v>
      </c>
      <c r="T601" t="s">
        <v>3056</v>
      </c>
      <c r="U601" t="s">
        <v>62</v>
      </c>
      <c r="V601" t="s">
        <v>3057</v>
      </c>
      <c r="W601" t="s">
        <v>64</v>
      </c>
      <c r="X601">
        <v>2.52941176470588</v>
      </c>
      <c r="Y601">
        <v>4.0441176470588203E-2</v>
      </c>
      <c r="Z601">
        <v>0</v>
      </c>
      <c r="AB601">
        <v>0.39534883720930197</v>
      </c>
      <c r="AC601">
        <v>103</v>
      </c>
      <c r="AD601">
        <v>0.73333333333333295</v>
      </c>
      <c r="AE601">
        <v>54</v>
      </c>
      <c r="AF601" t="s">
        <v>467</v>
      </c>
      <c r="AG601" t="s">
        <v>143</v>
      </c>
      <c r="AH601" t="s">
        <v>186</v>
      </c>
      <c r="AI601" t="s">
        <v>59</v>
      </c>
      <c r="AJ601">
        <v>6</v>
      </c>
      <c r="AK601">
        <v>5</v>
      </c>
      <c r="AL601">
        <v>5236008.4908450805</v>
      </c>
      <c r="AM601">
        <v>7785542.3576248903</v>
      </c>
      <c r="AN601">
        <v>6766506.7683450803</v>
      </c>
      <c r="AO601">
        <v>7785542.3576248903</v>
      </c>
      <c r="AP601" s="1">
        <v>14046899.7258089</v>
      </c>
      <c r="AQ601">
        <v>0</v>
      </c>
      <c r="AR601" s="1">
        <v>15515992.7657323</v>
      </c>
      <c r="AS601">
        <v>0</v>
      </c>
      <c r="AT601">
        <v>3120876.2480847901</v>
      </c>
      <c r="AU601">
        <v>8187104.1157166203</v>
      </c>
      <c r="AV601">
        <v>4287222.4958535396</v>
      </c>
      <c r="AW601" s="1">
        <v>18376591.099992801</v>
      </c>
      <c r="AX601" s="1">
        <v>18980277.2915828</v>
      </c>
      <c r="AY601" s="1">
        <v>15709854.263575399</v>
      </c>
      <c r="AZ601">
        <v>0</v>
      </c>
      <c r="BA601">
        <v>3233698.8609650698</v>
      </c>
      <c r="BB601" s="1">
        <v>13533013.536690099</v>
      </c>
      <c r="BC601">
        <v>8052962.3285549702</v>
      </c>
      <c r="BD601">
        <v>0</v>
      </c>
      <c r="BE601">
        <v>2013240.58213874</v>
      </c>
      <c r="BF601" t="s">
        <v>468</v>
      </c>
      <c r="BG601" t="s">
        <v>3058</v>
      </c>
      <c r="BH601" t="s">
        <v>236</v>
      </c>
      <c r="BJ601" t="s">
        <v>469</v>
      </c>
      <c r="BK601" t="s">
        <v>247</v>
      </c>
      <c r="BL601" t="s">
        <v>123</v>
      </c>
      <c r="BM601" t="s">
        <v>147</v>
      </c>
      <c r="BN601" t="b">
        <v>0</v>
      </c>
      <c r="BO601">
        <v>3</v>
      </c>
      <c r="BP601">
        <v>3.0517599999999999E-4</v>
      </c>
      <c r="BQ601">
        <v>0.88406099999999999</v>
      </c>
      <c r="BR601">
        <v>1.5962799999999999</v>
      </c>
      <c r="BS601">
        <v>103</v>
      </c>
      <c r="BT601">
        <v>5.6666666666666599</v>
      </c>
      <c r="BU601" t="s">
        <v>67</v>
      </c>
      <c r="BV601">
        <v>10</v>
      </c>
      <c r="BW601">
        <v>0</v>
      </c>
      <c r="BX601">
        <v>6</v>
      </c>
      <c r="BY601">
        <v>191.17930000000001</v>
      </c>
      <c r="BZ601">
        <v>0</v>
      </c>
      <c r="CA601" t="s">
        <v>421</v>
      </c>
      <c r="CB601">
        <v>191.17930000000001</v>
      </c>
      <c r="CC601">
        <v>0.78151260504201603</v>
      </c>
      <c r="CD601">
        <v>5.4489000000000001</v>
      </c>
      <c r="CE601">
        <v>5.4489000000000001</v>
      </c>
      <c r="CF601" t="b">
        <v>0</v>
      </c>
      <c r="CG601">
        <v>0</v>
      </c>
      <c r="CH601">
        <v>103</v>
      </c>
      <c r="CI601">
        <v>24</v>
      </c>
      <c r="CJ601" t="s">
        <v>470</v>
      </c>
      <c r="CK601" t="s">
        <v>471</v>
      </c>
      <c r="CL601">
        <v>24</v>
      </c>
      <c r="CM601" s="1">
        <v>108997593.00674801</v>
      </c>
      <c r="CN601" t="s">
        <v>128</v>
      </c>
      <c r="CQ601">
        <v>0.62962962962962898</v>
      </c>
      <c r="CR601" t="s">
        <v>59</v>
      </c>
    </row>
    <row r="602" spans="1:96" hidden="1" x14ac:dyDescent="0.55000000000000004">
      <c r="S602" t="s">
        <v>208</v>
      </c>
      <c r="T602" t="s">
        <v>1730</v>
      </c>
      <c r="U602" t="s">
        <v>62</v>
      </c>
      <c r="V602" t="s">
        <v>872</v>
      </c>
      <c r="W602" t="s">
        <v>64</v>
      </c>
      <c r="X602">
        <v>1.8</v>
      </c>
      <c r="Y602">
        <v>0</v>
      </c>
      <c r="Z602">
        <v>0</v>
      </c>
      <c r="AB602">
        <v>0.55555555555555503</v>
      </c>
      <c r="AC602">
        <v>366</v>
      </c>
      <c r="AD602">
        <v>1</v>
      </c>
      <c r="AE602">
        <v>94</v>
      </c>
      <c r="AI602" t="s">
        <v>59</v>
      </c>
      <c r="AJ602">
        <v>5</v>
      </c>
      <c r="AK602">
        <v>3</v>
      </c>
      <c r="AL602">
        <v>0</v>
      </c>
      <c r="AM602">
        <v>1770521.8336111601</v>
      </c>
      <c r="AN602">
        <v>0</v>
      </c>
      <c r="AO602">
        <v>1770521.8336111601</v>
      </c>
      <c r="AP602">
        <v>2799013.77909553</v>
      </c>
      <c r="AQ602">
        <v>0</v>
      </c>
      <c r="AR602">
        <v>0</v>
      </c>
      <c r="AS602">
        <v>7868441.6238217996</v>
      </c>
      <c r="AT602">
        <v>0</v>
      </c>
      <c r="AU602">
        <v>0</v>
      </c>
      <c r="AV602">
        <v>0</v>
      </c>
      <c r="AW602">
        <v>0</v>
      </c>
      <c r="AX602">
        <v>5969505.8845736897</v>
      </c>
      <c r="AY602">
        <v>5226549.2318084501</v>
      </c>
      <c r="AZ602">
        <v>5722808.9303523498</v>
      </c>
      <c r="BA602">
        <v>0</v>
      </c>
      <c r="BB602">
        <v>0</v>
      </c>
      <c r="BC602">
        <v>0</v>
      </c>
      <c r="BD602">
        <v>0</v>
      </c>
      <c r="BE602">
        <v>3397812.6385435299</v>
      </c>
      <c r="BG602" t="s">
        <v>1731</v>
      </c>
      <c r="BH602" t="s">
        <v>582</v>
      </c>
      <c r="BN602" t="b">
        <v>0</v>
      </c>
      <c r="BS602">
        <v>366</v>
      </c>
      <c r="BT602">
        <v>7.6</v>
      </c>
      <c r="BU602" t="s">
        <v>67</v>
      </c>
      <c r="BV602">
        <v>4</v>
      </c>
      <c r="BW602">
        <v>0</v>
      </c>
      <c r="BX602">
        <v>5</v>
      </c>
      <c r="BY602">
        <v>151.0351</v>
      </c>
      <c r="BZ602">
        <v>0</v>
      </c>
      <c r="CB602">
        <v>151.0351</v>
      </c>
      <c r="CC602">
        <v>0.91999999999999904</v>
      </c>
      <c r="CD602">
        <v>0.90190000000000003</v>
      </c>
      <c r="CE602">
        <v>0.90190000000000003</v>
      </c>
      <c r="CF602" t="b">
        <v>0</v>
      </c>
      <c r="CG602">
        <v>0</v>
      </c>
      <c r="CH602">
        <v>366</v>
      </c>
      <c r="CL602">
        <v>0</v>
      </c>
      <c r="CM602" s="1">
        <v>24787305.670556299</v>
      </c>
      <c r="CQ602">
        <v>0.58461538461538398</v>
      </c>
      <c r="CR602" t="s">
        <v>59</v>
      </c>
    </row>
    <row r="603" spans="1:96" hidden="1" x14ac:dyDescent="0.55000000000000004">
      <c r="S603" t="s">
        <v>69</v>
      </c>
      <c r="T603" t="s">
        <v>150</v>
      </c>
      <c r="U603" t="s">
        <v>62</v>
      </c>
      <c r="V603" t="s">
        <v>151</v>
      </c>
      <c r="W603" t="s">
        <v>64</v>
      </c>
      <c r="X603">
        <v>1</v>
      </c>
      <c r="Y603">
        <v>0</v>
      </c>
      <c r="Z603">
        <v>0</v>
      </c>
      <c r="AB603">
        <v>1</v>
      </c>
      <c r="AC603">
        <v>1730</v>
      </c>
      <c r="AD603">
        <v>0</v>
      </c>
      <c r="AE603">
        <v>92</v>
      </c>
      <c r="AI603" t="s">
        <v>59</v>
      </c>
      <c r="AJ603">
        <v>1</v>
      </c>
      <c r="AK603">
        <v>1</v>
      </c>
      <c r="AL603" s="1">
        <v>32175231.595638402</v>
      </c>
      <c r="AM603">
        <v>6894692.4847796597</v>
      </c>
      <c r="AN603">
        <v>0</v>
      </c>
      <c r="AO603">
        <v>6894692.4847796597</v>
      </c>
      <c r="AP603">
        <v>0</v>
      </c>
      <c r="AQ603">
        <v>0</v>
      </c>
      <c r="AR603">
        <v>0</v>
      </c>
      <c r="AS603">
        <v>0</v>
      </c>
      <c r="AT603">
        <v>0</v>
      </c>
      <c r="AU603">
        <v>0</v>
      </c>
      <c r="AV603" s="1">
        <v>96525694.786915302</v>
      </c>
      <c r="AW603">
        <v>0</v>
      </c>
      <c r="AX603">
        <v>0</v>
      </c>
      <c r="AY603">
        <v>0</v>
      </c>
      <c r="AZ603">
        <v>0</v>
      </c>
      <c r="BA603">
        <v>0</v>
      </c>
      <c r="BB603">
        <v>0</v>
      </c>
      <c r="BC603">
        <v>0</v>
      </c>
      <c r="BD603">
        <v>0</v>
      </c>
      <c r="BE603">
        <v>0</v>
      </c>
      <c r="BG603" t="s">
        <v>1732</v>
      </c>
      <c r="BH603" t="s">
        <v>1733</v>
      </c>
      <c r="BN603" t="b">
        <v>0</v>
      </c>
      <c r="BS603">
        <v>1730</v>
      </c>
      <c r="BT603">
        <v>1</v>
      </c>
      <c r="BU603" t="s">
        <v>67</v>
      </c>
      <c r="BV603">
        <v>1</v>
      </c>
      <c r="BW603">
        <v>0</v>
      </c>
      <c r="BX603">
        <v>1</v>
      </c>
      <c r="BY603">
        <v>333.09710000000001</v>
      </c>
      <c r="BZ603">
        <v>0</v>
      </c>
      <c r="CB603">
        <v>333.09710000000001</v>
      </c>
      <c r="CC603">
        <v>1</v>
      </c>
      <c r="CD603">
        <v>2.8161999999999998</v>
      </c>
      <c r="CE603">
        <v>2.8161999999999998</v>
      </c>
      <c r="CF603" t="b">
        <v>0</v>
      </c>
      <c r="CG603">
        <v>0</v>
      </c>
      <c r="CH603">
        <v>1730</v>
      </c>
      <c r="CL603">
        <v>0</v>
      </c>
      <c r="CM603" s="1">
        <v>96525694.786915302</v>
      </c>
      <c r="CQ603">
        <v>0</v>
      </c>
      <c r="CR603" t="s">
        <v>59</v>
      </c>
    </row>
    <row r="604" spans="1:96" hidden="1" x14ac:dyDescent="0.55000000000000004">
      <c r="S604" t="s">
        <v>83</v>
      </c>
      <c r="T604" t="s">
        <v>84</v>
      </c>
      <c r="U604" t="s">
        <v>62</v>
      </c>
      <c r="V604" t="s">
        <v>85</v>
      </c>
      <c r="W604" t="s">
        <v>64</v>
      </c>
      <c r="X604">
        <v>3.1617647058823501</v>
      </c>
      <c r="Y604">
        <v>8.6407198312782402E-2</v>
      </c>
      <c r="Z604">
        <v>0</v>
      </c>
      <c r="AB604">
        <v>0.31627906976744102</v>
      </c>
      <c r="AC604">
        <v>1510</v>
      </c>
      <c r="AD604">
        <v>0.42857142857142799</v>
      </c>
      <c r="AE604">
        <v>8</v>
      </c>
      <c r="AI604" t="s">
        <v>59</v>
      </c>
      <c r="AJ604">
        <v>7</v>
      </c>
      <c r="AK604">
        <v>5</v>
      </c>
      <c r="AL604">
        <v>0</v>
      </c>
      <c r="AM604">
        <v>557012.60236490204</v>
      </c>
      <c r="AN604">
        <v>0</v>
      </c>
      <c r="AO604">
        <v>557012.60236490204</v>
      </c>
      <c r="AP604">
        <v>1949544.10827715</v>
      </c>
      <c r="AQ604">
        <v>0</v>
      </c>
      <c r="AR604">
        <v>0</v>
      </c>
      <c r="AS604">
        <v>0</v>
      </c>
      <c r="AT604">
        <v>0</v>
      </c>
      <c r="AU604">
        <v>0</v>
      </c>
      <c r="AV604">
        <v>0</v>
      </c>
      <c r="AW604">
        <v>7798176.4331086297</v>
      </c>
      <c r="AX604">
        <v>0</v>
      </c>
      <c r="AY604">
        <v>0</v>
      </c>
      <c r="AZ604">
        <v>0</v>
      </c>
      <c r="BA604">
        <v>0</v>
      </c>
      <c r="BB604">
        <v>0</v>
      </c>
      <c r="BC604">
        <v>0</v>
      </c>
      <c r="BD604">
        <v>0</v>
      </c>
      <c r="BE604">
        <v>0</v>
      </c>
      <c r="BG604" t="s">
        <v>1734</v>
      </c>
      <c r="BH604" t="s">
        <v>87</v>
      </c>
      <c r="BN604" t="b">
        <v>0</v>
      </c>
      <c r="BS604">
        <v>1510</v>
      </c>
      <c r="BT604">
        <v>7.1428571428571397</v>
      </c>
      <c r="BU604" t="s">
        <v>67</v>
      </c>
      <c r="BV604">
        <v>1</v>
      </c>
      <c r="BW604">
        <v>0</v>
      </c>
      <c r="BX604">
        <v>7</v>
      </c>
      <c r="BY604">
        <v>299.20060000000001</v>
      </c>
      <c r="BZ604">
        <v>0</v>
      </c>
      <c r="CB604">
        <v>299.20060000000001</v>
      </c>
      <c r="CC604">
        <v>0.78382352941176403</v>
      </c>
      <c r="CD604">
        <v>3.9702000000000002</v>
      </c>
      <c r="CE604">
        <v>3.9702000000000002</v>
      </c>
      <c r="CF604" t="b">
        <v>0</v>
      </c>
      <c r="CG604">
        <v>0</v>
      </c>
      <c r="CH604">
        <v>1510</v>
      </c>
      <c r="CL604">
        <v>2078</v>
      </c>
      <c r="CM604">
        <v>7798176.4331086297</v>
      </c>
      <c r="CQ604">
        <v>0.34013605442176797</v>
      </c>
      <c r="CR604" t="s">
        <v>59</v>
      </c>
    </row>
    <row r="605" spans="1:96" x14ac:dyDescent="0.55000000000000004">
      <c r="A605" t="s">
        <v>307</v>
      </c>
      <c r="B605" t="s">
        <v>308</v>
      </c>
      <c r="C605" t="s">
        <v>143</v>
      </c>
      <c r="D605" t="s">
        <v>309</v>
      </c>
      <c r="E605" t="s">
        <v>310</v>
      </c>
      <c r="F605" t="s">
        <v>128</v>
      </c>
      <c r="G605" t="s">
        <v>122</v>
      </c>
      <c r="H605" t="s">
        <v>123</v>
      </c>
      <c r="I605" t="s">
        <v>147</v>
      </c>
      <c r="J605">
        <v>1</v>
      </c>
      <c r="K605">
        <v>3.9672900000000002E-4</v>
      </c>
      <c r="L605">
        <v>0.72153100000000003</v>
      </c>
      <c r="M605">
        <v>1.1015600000000001</v>
      </c>
      <c r="N605" t="s">
        <v>41</v>
      </c>
      <c r="O605">
        <v>16</v>
      </c>
      <c r="P605" t="s">
        <v>311</v>
      </c>
      <c r="Q605" t="s">
        <v>312</v>
      </c>
      <c r="R605" t="s">
        <v>128</v>
      </c>
      <c r="S605" t="s">
        <v>313</v>
      </c>
      <c r="T605" t="s">
        <v>314</v>
      </c>
      <c r="U605" t="s">
        <v>62</v>
      </c>
      <c r="V605" t="s">
        <v>315</v>
      </c>
      <c r="W605" t="s">
        <v>64</v>
      </c>
      <c r="X605">
        <v>1.6666666666666601</v>
      </c>
      <c r="Y605">
        <v>0</v>
      </c>
      <c r="Z605">
        <v>0</v>
      </c>
      <c r="AB605">
        <v>0.6</v>
      </c>
      <c r="AC605">
        <v>1458</v>
      </c>
      <c r="AD605">
        <v>1</v>
      </c>
      <c r="AE605">
        <v>41</v>
      </c>
      <c r="AF605" t="s">
        <v>308</v>
      </c>
      <c r="AG605" t="s">
        <v>143</v>
      </c>
      <c r="AH605" t="s">
        <v>309</v>
      </c>
      <c r="AI605" t="s">
        <v>59</v>
      </c>
      <c r="AJ605">
        <v>2</v>
      </c>
      <c r="AK605">
        <v>2</v>
      </c>
      <c r="AL605">
        <v>0</v>
      </c>
      <c r="AM605">
        <v>846994.66906536103</v>
      </c>
      <c r="AN605">
        <v>2367572.1709497999</v>
      </c>
      <c r="AO605">
        <v>846994.66906536103</v>
      </c>
      <c r="AP605">
        <v>724411.05828255101</v>
      </c>
      <c r="AQ605">
        <v>4225136.7918852502</v>
      </c>
      <c r="AR605">
        <v>0</v>
      </c>
      <c r="AS605">
        <v>0</v>
      </c>
      <c r="AT605">
        <v>2897644.2331301998</v>
      </c>
      <c r="AU605">
        <v>0</v>
      </c>
      <c r="AV605">
        <v>0</v>
      </c>
      <c r="AW605">
        <v>0</v>
      </c>
      <c r="AX605">
        <v>0</v>
      </c>
      <c r="AY605">
        <v>0</v>
      </c>
      <c r="AZ605">
        <v>0</v>
      </c>
      <c r="BA605">
        <v>0</v>
      </c>
      <c r="BB605">
        <v>4735144.3418995999</v>
      </c>
      <c r="BC605">
        <v>0</v>
      </c>
      <c r="BD605">
        <v>0</v>
      </c>
      <c r="BE605">
        <v>1056284.19797131</v>
      </c>
      <c r="BF605" t="s">
        <v>310</v>
      </c>
      <c r="BG605" t="s">
        <v>316</v>
      </c>
      <c r="BH605" t="s">
        <v>317</v>
      </c>
      <c r="BJ605" t="s">
        <v>128</v>
      </c>
      <c r="BK605" t="s">
        <v>122</v>
      </c>
      <c r="BL605" t="s">
        <v>123</v>
      </c>
      <c r="BM605" t="s">
        <v>147</v>
      </c>
      <c r="BN605" t="b">
        <v>0</v>
      </c>
      <c r="BO605">
        <v>1</v>
      </c>
      <c r="BP605">
        <v>3.9672900000000002E-4</v>
      </c>
      <c r="BQ605">
        <v>0.72153100000000003</v>
      </c>
      <c r="BR605">
        <v>1.1015600000000001</v>
      </c>
      <c r="BS605">
        <v>1458</v>
      </c>
      <c r="BT605">
        <v>5</v>
      </c>
      <c r="BU605" t="s">
        <v>67</v>
      </c>
      <c r="BV605">
        <v>3</v>
      </c>
      <c r="BW605">
        <v>0</v>
      </c>
      <c r="BX605">
        <v>2</v>
      </c>
      <c r="BY605">
        <v>360.15</v>
      </c>
      <c r="BZ605">
        <v>0</v>
      </c>
      <c r="CA605" t="s">
        <v>41</v>
      </c>
      <c r="CB605">
        <v>360.15</v>
      </c>
      <c r="CC605">
        <v>0.88888888888888795</v>
      </c>
      <c r="CD605">
        <v>0.97409999999999997</v>
      </c>
      <c r="CE605">
        <v>0.97409999999999997</v>
      </c>
      <c r="CF605" t="b">
        <v>0</v>
      </c>
      <c r="CG605">
        <v>0</v>
      </c>
      <c r="CH605">
        <v>1458</v>
      </c>
      <c r="CI605">
        <v>16</v>
      </c>
      <c r="CJ605" t="s">
        <v>311</v>
      </c>
      <c r="CK605" t="s">
        <v>312</v>
      </c>
      <c r="CL605">
        <v>0</v>
      </c>
      <c r="CM605" s="1">
        <v>11857925.366915001</v>
      </c>
      <c r="CN605" t="s">
        <v>128</v>
      </c>
      <c r="CQ605">
        <v>0.83333333333333304</v>
      </c>
      <c r="CR605" t="s">
        <v>59</v>
      </c>
    </row>
    <row r="606" spans="1:96" hidden="1" x14ac:dyDescent="0.55000000000000004">
      <c r="S606" t="s">
        <v>74</v>
      </c>
      <c r="T606" t="s">
        <v>110</v>
      </c>
      <c r="U606" t="s">
        <v>62</v>
      </c>
      <c r="V606" t="s">
        <v>111</v>
      </c>
      <c r="W606" t="s">
        <v>64</v>
      </c>
      <c r="X606">
        <v>8.3333333333333304</v>
      </c>
      <c r="Y606">
        <v>1.72305764411027E-3</v>
      </c>
      <c r="Z606">
        <v>0</v>
      </c>
      <c r="AB606">
        <v>0.12</v>
      </c>
      <c r="AC606">
        <v>557</v>
      </c>
      <c r="AD606">
        <v>0.5</v>
      </c>
      <c r="AE606">
        <v>4</v>
      </c>
      <c r="AI606" t="s">
        <v>59</v>
      </c>
      <c r="AJ606">
        <v>5</v>
      </c>
      <c r="AK606">
        <v>13</v>
      </c>
      <c r="AL606">
        <v>784836.71564407204</v>
      </c>
      <c r="AM606">
        <v>6879481.51742642</v>
      </c>
      <c r="AN606">
        <v>0</v>
      </c>
      <c r="AO606">
        <v>6879481.51742642</v>
      </c>
      <c r="AP606">
        <v>0</v>
      </c>
      <c r="AQ606">
        <v>0</v>
      </c>
      <c r="AR606">
        <v>0</v>
      </c>
      <c r="AS606" s="1">
        <v>91688018.675897002</v>
      </c>
      <c r="AT606">
        <v>0</v>
      </c>
      <c r="AU606">
        <v>0</v>
      </c>
      <c r="AV606">
        <v>0</v>
      </c>
      <c r="AW606">
        <v>0</v>
      </c>
      <c r="AX606">
        <v>0</v>
      </c>
      <c r="AY606">
        <v>0</v>
      </c>
      <c r="AZ606">
        <v>0</v>
      </c>
      <c r="BA606">
        <v>2354510.1469322098</v>
      </c>
      <c r="BB606">
        <v>0</v>
      </c>
      <c r="BC606">
        <v>2270212.4211406899</v>
      </c>
      <c r="BD606">
        <v>0</v>
      </c>
      <c r="BE606" s="1">
        <v>23489557.7742594</v>
      </c>
      <c r="BG606" t="s">
        <v>1736</v>
      </c>
      <c r="BH606" t="s">
        <v>196</v>
      </c>
      <c r="BN606" t="b">
        <v>0</v>
      </c>
      <c r="BS606">
        <v>557</v>
      </c>
      <c r="BT606">
        <v>5.6</v>
      </c>
      <c r="BU606" t="s">
        <v>67</v>
      </c>
      <c r="BV606">
        <v>3</v>
      </c>
      <c r="BW606">
        <v>0</v>
      </c>
      <c r="BX606">
        <v>5</v>
      </c>
      <c r="BY606">
        <v>385.27390000000003</v>
      </c>
      <c r="BZ606">
        <v>0</v>
      </c>
      <c r="CB606">
        <v>385.27390000000003</v>
      </c>
      <c r="CC606">
        <v>0.266666666666666</v>
      </c>
      <c r="CD606">
        <v>4.0612000000000004</v>
      </c>
      <c r="CE606">
        <v>4.0612000000000004</v>
      </c>
      <c r="CF606" t="b">
        <v>0</v>
      </c>
      <c r="CG606">
        <v>0</v>
      </c>
      <c r="CH606">
        <v>557</v>
      </c>
      <c r="CL606">
        <v>44</v>
      </c>
      <c r="CM606" s="1">
        <v>96312741.243969902</v>
      </c>
      <c r="CQ606">
        <v>0.46666666666666601</v>
      </c>
      <c r="CR606" t="s">
        <v>59</v>
      </c>
    </row>
    <row r="607" spans="1:96" hidden="1" x14ac:dyDescent="0.55000000000000004">
      <c r="S607" t="s">
        <v>74</v>
      </c>
      <c r="T607" t="s">
        <v>91</v>
      </c>
      <c r="U607" t="s">
        <v>62</v>
      </c>
      <c r="V607" t="s">
        <v>92</v>
      </c>
      <c r="W607" t="s">
        <v>64</v>
      </c>
      <c r="X607">
        <v>0</v>
      </c>
      <c r="Y607">
        <v>0</v>
      </c>
      <c r="Z607">
        <v>0</v>
      </c>
      <c r="AB607">
        <v>0</v>
      </c>
      <c r="AC607">
        <v>551</v>
      </c>
      <c r="AD607">
        <v>0</v>
      </c>
      <c r="AE607">
        <v>-1</v>
      </c>
      <c r="AI607" t="s">
        <v>59</v>
      </c>
      <c r="AJ607">
        <v>2</v>
      </c>
      <c r="AK607">
        <v>0</v>
      </c>
      <c r="AL607">
        <v>3402697.8940594201</v>
      </c>
      <c r="AM607">
        <v>1406566.5646486401</v>
      </c>
      <c r="AN607">
        <v>0</v>
      </c>
      <c r="AO607">
        <v>1406566.5646486401</v>
      </c>
      <c r="AP607">
        <v>0</v>
      </c>
      <c r="AQ607">
        <v>0</v>
      </c>
      <c r="AR607">
        <v>0</v>
      </c>
      <c r="AS607">
        <v>0</v>
      </c>
      <c r="AT607">
        <v>0</v>
      </c>
      <c r="AU607">
        <v>0</v>
      </c>
      <c r="AV607">
        <v>0</v>
      </c>
      <c r="AW607">
        <v>0</v>
      </c>
      <c r="AX607">
        <v>0</v>
      </c>
      <c r="AY607">
        <v>0</v>
      </c>
      <c r="AZ607">
        <v>0</v>
      </c>
      <c r="BA607" s="1">
        <v>10208093.682178199</v>
      </c>
      <c r="BB607">
        <v>0</v>
      </c>
      <c r="BC607">
        <v>9483838.2229028195</v>
      </c>
      <c r="BD607">
        <v>0</v>
      </c>
      <c r="BE607">
        <v>2370959.5557257002</v>
      </c>
      <c r="BG607" t="s">
        <v>1737</v>
      </c>
      <c r="BH607" t="s">
        <v>66</v>
      </c>
      <c r="BN607" t="b">
        <v>1</v>
      </c>
      <c r="BS607">
        <v>551</v>
      </c>
      <c r="BT607">
        <v>0</v>
      </c>
      <c r="BU607" t="s">
        <v>67</v>
      </c>
      <c r="BV607">
        <v>2</v>
      </c>
      <c r="BW607">
        <v>0</v>
      </c>
      <c r="BX607">
        <v>1</v>
      </c>
      <c r="BY607">
        <v>371.07409999999999</v>
      </c>
      <c r="BZ607">
        <v>0</v>
      </c>
      <c r="CB607">
        <v>371.07409999999999</v>
      </c>
      <c r="CC607" t="s">
        <v>68</v>
      </c>
      <c r="CD607">
        <v>0.83</v>
      </c>
      <c r="CE607">
        <v>0.83</v>
      </c>
      <c r="CF607" t="b">
        <v>0</v>
      </c>
      <c r="CG607">
        <v>1</v>
      </c>
      <c r="CH607">
        <v>551</v>
      </c>
      <c r="CL607">
        <v>0</v>
      </c>
      <c r="CM607" s="1">
        <v>19691931.905081</v>
      </c>
      <c r="CQ607">
        <v>0</v>
      </c>
      <c r="CR607" t="s">
        <v>59</v>
      </c>
    </row>
    <row r="608" spans="1:96" x14ac:dyDescent="0.55000000000000004">
      <c r="A608" t="s">
        <v>2665</v>
      </c>
      <c r="B608" t="s">
        <v>2666</v>
      </c>
      <c r="C608" t="s">
        <v>143</v>
      </c>
      <c r="D608" t="s">
        <v>418</v>
      </c>
      <c r="E608" t="s">
        <v>2667</v>
      </c>
      <c r="F608" t="s">
        <v>128</v>
      </c>
      <c r="G608" t="s">
        <v>420</v>
      </c>
      <c r="H608" t="s">
        <v>123</v>
      </c>
      <c r="I608" t="s">
        <v>147</v>
      </c>
      <c r="J608">
        <v>3</v>
      </c>
      <c r="K608">
        <v>6.8664599999999996E-4</v>
      </c>
      <c r="L608">
        <v>0.98192400000000002</v>
      </c>
      <c r="M608">
        <v>3.6510099999999999</v>
      </c>
      <c r="N608" t="s">
        <v>421</v>
      </c>
      <c r="O608">
        <v>14</v>
      </c>
      <c r="P608" t="s">
        <v>128</v>
      </c>
      <c r="Q608" t="s">
        <v>2668</v>
      </c>
      <c r="R608" t="s">
        <v>128</v>
      </c>
      <c r="S608" t="s">
        <v>287</v>
      </c>
      <c r="T608" t="s">
        <v>3259</v>
      </c>
      <c r="U608" t="s">
        <v>62</v>
      </c>
      <c r="V608" t="s">
        <v>3260</v>
      </c>
      <c r="W608" t="s">
        <v>64</v>
      </c>
      <c r="X608">
        <v>1</v>
      </c>
      <c r="Y608">
        <v>0.16666666666666599</v>
      </c>
      <c r="Z608">
        <v>0</v>
      </c>
      <c r="AB608">
        <v>1</v>
      </c>
      <c r="AC608">
        <v>293</v>
      </c>
      <c r="AD608">
        <v>0.66666666666666596</v>
      </c>
      <c r="AE608">
        <v>116</v>
      </c>
      <c r="AF608" t="s">
        <v>2666</v>
      </c>
      <c r="AG608" t="s">
        <v>143</v>
      </c>
      <c r="AH608" t="s">
        <v>418</v>
      </c>
      <c r="AI608" t="s">
        <v>59</v>
      </c>
      <c r="AJ608">
        <v>3</v>
      </c>
      <c r="AK608">
        <v>1</v>
      </c>
      <c r="AL608" s="1">
        <v>21995620.149514601</v>
      </c>
      <c r="AM608">
        <v>5841899.4869117197</v>
      </c>
      <c r="AN608">
        <v>841281.44918277999</v>
      </c>
      <c r="AO608">
        <v>5841899.4869117197</v>
      </c>
      <c r="AP608">
        <v>1401963.3988256699</v>
      </c>
      <c r="AQ608">
        <v>0</v>
      </c>
      <c r="AR608">
        <v>0</v>
      </c>
      <c r="AS608">
        <v>0</v>
      </c>
      <c r="AT608">
        <v>2841494.6089942399</v>
      </c>
      <c r="AU608">
        <v>3177995.2117233798</v>
      </c>
      <c r="AV608">
        <v>0</v>
      </c>
      <c r="AW608">
        <v>0</v>
      </c>
      <c r="AX608">
        <v>0</v>
      </c>
      <c r="AY608">
        <v>2766358.9863084299</v>
      </c>
      <c r="AZ608">
        <v>1446815.2564083701</v>
      </c>
      <c r="BA608" s="1">
        <v>62808865.2368204</v>
      </c>
      <c r="BB608">
        <v>1682562.89836556</v>
      </c>
      <c r="BC608">
        <v>7062500.6181436796</v>
      </c>
      <c r="BD608">
        <v>0</v>
      </c>
      <c r="BE608">
        <v>2127328.9686380099</v>
      </c>
      <c r="BF608" t="s">
        <v>2667</v>
      </c>
      <c r="BG608" t="s">
        <v>3261</v>
      </c>
      <c r="BH608" t="s">
        <v>1647</v>
      </c>
      <c r="BJ608" t="s">
        <v>128</v>
      </c>
      <c r="BK608" t="s">
        <v>420</v>
      </c>
      <c r="BL608" t="s">
        <v>123</v>
      </c>
      <c r="BM608" t="s">
        <v>147</v>
      </c>
      <c r="BN608" t="b">
        <v>0</v>
      </c>
      <c r="BO608">
        <v>3</v>
      </c>
      <c r="BP608">
        <v>6.8664599999999996E-4</v>
      </c>
      <c r="BQ608">
        <v>0.98192400000000002</v>
      </c>
      <c r="BR608">
        <v>3.6510099999999999</v>
      </c>
      <c r="BS608">
        <v>293</v>
      </c>
      <c r="BT608">
        <v>2.3333333333333299</v>
      </c>
      <c r="BU608" t="s">
        <v>67</v>
      </c>
      <c r="BV608">
        <v>7</v>
      </c>
      <c r="BW608">
        <v>0</v>
      </c>
      <c r="BX608">
        <v>3</v>
      </c>
      <c r="BY608">
        <v>188.07069999999999</v>
      </c>
      <c r="BZ608">
        <v>0</v>
      </c>
      <c r="CA608" t="s">
        <v>421</v>
      </c>
      <c r="CB608">
        <v>188.07069999999999</v>
      </c>
      <c r="CC608">
        <v>1</v>
      </c>
      <c r="CD608">
        <v>1.1226</v>
      </c>
      <c r="CE608">
        <v>1.1226</v>
      </c>
      <c r="CF608" t="b">
        <v>0</v>
      </c>
      <c r="CG608">
        <v>0</v>
      </c>
      <c r="CH608">
        <v>293</v>
      </c>
      <c r="CI608">
        <v>14</v>
      </c>
      <c r="CJ608" t="s">
        <v>128</v>
      </c>
      <c r="CK608" t="s">
        <v>2668</v>
      </c>
      <c r="CL608">
        <v>2</v>
      </c>
      <c r="CM608" s="1">
        <v>81786592.816764101</v>
      </c>
      <c r="CN608" t="s">
        <v>128</v>
      </c>
      <c r="CQ608">
        <v>0.77777777777777701</v>
      </c>
      <c r="CR608" t="s">
        <v>59</v>
      </c>
    </row>
    <row r="609" spans="1:96" hidden="1" x14ac:dyDescent="0.55000000000000004">
      <c r="S609" t="s">
        <v>74</v>
      </c>
      <c r="T609" t="s">
        <v>110</v>
      </c>
      <c r="U609" t="s">
        <v>62</v>
      </c>
      <c r="V609" t="s">
        <v>111</v>
      </c>
      <c r="W609" t="s">
        <v>64</v>
      </c>
      <c r="X609">
        <v>0</v>
      </c>
      <c r="Y609">
        <v>0</v>
      </c>
      <c r="Z609">
        <v>0</v>
      </c>
      <c r="AB609">
        <v>0</v>
      </c>
      <c r="AC609">
        <v>505</v>
      </c>
      <c r="AD609">
        <v>0</v>
      </c>
      <c r="AE609">
        <v>-1</v>
      </c>
      <c r="AI609" t="s">
        <v>59</v>
      </c>
      <c r="AJ609">
        <v>2</v>
      </c>
      <c r="AK609">
        <v>0</v>
      </c>
      <c r="AL609">
        <v>2434701.63878401</v>
      </c>
      <c r="AM609">
        <v>1959031.0917022401</v>
      </c>
      <c r="AN609">
        <v>0</v>
      </c>
      <c r="AO609">
        <v>1959031.0917022401</v>
      </c>
      <c r="AP609">
        <v>0</v>
      </c>
      <c r="AQ609">
        <v>0</v>
      </c>
      <c r="AR609">
        <v>0</v>
      </c>
      <c r="AS609" s="1">
        <v>13558978.6592026</v>
      </c>
      <c r="AT609">
        <v>0</v>
      </c>
      <c r="AU609">
        <v>0</v>
      </c>
      <c r="AV609">
        <v>0</v>
      </c>
      <c r="AW609">
        <v>0</v>
      </c>
      <c r="AX609">
        <v>0</v>
      </c>
      <c r="AY609">
        <v>0</v>
      </c>
      <c r="AZ609">
        <v>0</v>
      </c>
      <c r="BA609">
        <v>7304104.9163520299</v>
      </c>
      <c r="BB609">
        <v>0</v>
      </c>
      <c r="BC609">
        <v>6563351.7082767496</v>
      </c>
      <c r="BD609">
        <v>0</v>
      </c>
      <c r="BE609">
        <v>5030582.5918698404</v>
      </c>
      <c r="BG609" t="s">
        <v>1748</v>
      </c>
      <c r="BH609" t="s">
        <v>66</v>
      </c>
      <c r="BN609" t="b">
        <v>1</v>
      </c>
      <c r="BS609">
        <v>505</v>
      </c>
      <c r="BT609">
        <v>0</v>
      </c>
      <c r="BU609" t="s">
        <v>67</v>
      </c>
      <c r="BV609">
        <v>3</v>
      </c>
      <c r="BW609">
        <v>0</v>
      </c>
      <c r="BX609">
        <v>1</v>
      </c>
      <c r="BY609">
        <v>469.25619999999998</v>
      </c>
      <c r="BZ609">
        <v>0</v>
      </c>
      <c r="CB609">
        <v>469.25619999999998</v>
      </c>
      <c r="CC609" t="s">
        <v>68</v>
      </c>
      <c r="CD609">
        <v>3.7595000000000001</v>
      </c>
      <c r="CE609">
        <v>3.7595000000000001</v>
      </c>
      <c r="CF609" t="b">
        <v>0</v>
      </c>
      <c r="CG609">
        <v>1</v>
      </c>
      <c r="CH609">
        <v>505</v>
      </c>
      <c r="CL609">
        <v>0</v>
      </c>
      <c r="CM609" s="1">
        <v>27426435.283831399</v>
      </c>
      <c r="CQ609">
        <v>0</v>
      </c>
      <c r="CR609" t="s">
        <v>59</v>
      </c>
    </row>
    <row r="610" spans="1:96" x14ac:dyDescent="0.55000000000000004">
      <c r="A610" t="s">
        <v>1105</v>
      </c>
      <c r="B610" t="s">
        <v>1106</v>
      </c>
      <c r="C610" t="s">
        <v>294</v>
      </c>
      <c r="D610" t="s">
        <v>1107</v>
      </c>
      <c r="E610" t="s">
        <v>1108</v>
      </c>
      <c r="F610" t="s">
        <v>1109</v>
      </c>
      <c r="G610" t="s">
        <v>122</v>
      </c>
      <c r="H610" t="s">
        <v>179</v>
      </c>
      <c r="I610" t="s">
        <v>147</v>
      </c>
      <c r="J610">
        <v>3</v>
      </c>
      <c r="K610" s="1">
        <v>4.5776399999999998E-5</v>
      </c>
      <c r="L610">
        <v>0.94055900000000003</v>
      </c>
      <c r="M610">
        <v>0.25283899999999998</v>
      </c>
      <c r="N610" t="s">
        <v>298</v>
      </c>
      <c r="O610">
        <v>15</v>
      </c>
      <c r="P610" t="s">
        <v>1110</v>
      </c>
      <c r="Q610" t="s">
        <v>1111</v>
      </c>
      <c r="R610" t="s">
        <v>128</v>
      </c>
      <c r="S610" t="s">
        <v>262</v>
      </c>
      <c r="T610" t="s">
        <v>1112</v>
      </c>
      <c r="U610" t="s">
        <v>62</v>
      </c>
      <c r="V610" t="s">
        <v>1113</v>
      </c>
      <c r="W610" t="s">
        <v>64</v>
      </c>
      <c r="X610">
        <v>3.1509433962264102</v>
      </c>
      <c r="Y610">
        <v>0.100075938206273</v>
      </c>
      <c r="Z610">
        <v>0</v>
      </c>
      <c r="AB610">
        <v>0.31736526946107702</v>
      </c>
      <c r="AC610">
        <v>444</v>
      </c>
      <c r="AD610">
        <v>0.52380952380952295</v>
      </c>
      <c r="AE610">
        <v>24</v>
      </c>
      <c r="AF610" t="s">
        <v>1106</v>
      </c>
      <c r="AG610" t="s">
        <v>294</v>
      </c>
      <c r="AH610" t="s">
        <v>1107</v>
      </c>
      <c r="AI610" t="s">
        <v>59</v>
      </c>
      <c r="AJ610">
        <v>7</v>
      </c>
      <c r="AK610">
        <v>6</v>
      </c>
      <c r="AL610">
        <v>4675776.1634157402</v>
      </c>
      <c r="AM610">
        <v>3386594.0504540498</v>
      </c>
      <c r="AN610">
        <v>0</v>
      </c>
      <c r="AO610">
        <v>3386594.0504540498</v>
      </c>
      <c r="AP610">
        <v>637165.52378676797</v>
      </c>
      <c r="AQ610">
        <v>9409330.7954739295</v>
      </c>
      <c r="AR610">
        <v>7140075.1359348902</v>
      </c>
      <c r="AS610">
        <v>0</v>
      </c>
      <c r="AT610">
        <v>2548662.09514707</v>
      </c>
      <c r="AU610">
        <v>0</v>
      </c>
      <c r="AV610">
        <v>0</v>
      </c>
      <c r="AW610">
        <v>0</v>
      </c>
      <c r="AX610">
        <v>0</v>
      </c>
      <c r="AY610">
        <v>0</v>
      </c>
      <c r="AZ610">
        <v>0</v>
      </c>
      <c r="BA610" s="1">
        <v>14027328.490247199</v>
      </c>
      <c r="BB610">
        <v>0</v>
      </c>
      <c r="BC610" s="1">
        <v>14286920.189553499</v>
      </c>
      <c r="BD610">
        <v>0</v>
      </c>
      <c r="BE610">
        <v>5924062.7462568702</v>
      </c>
      <c r="BF610" t="s">
        <v>1108</v>
      </c>
      <c r="BG610" t="s">
        <v>1114</v>
      </c>
      <c r="BH610" t="s">
        <v>252</v>
      </c>
      <c r="BJ610" t="s">
        <v>1109</v>
      </c>
      <c r="BK610" t="s">
        <v>122</v>
      </c>
      <c r="BL610" t="s">
        <v>179</v>
      </c>
      <c r="BM610" t="s">
        <v>147</v>
      </c>
      <c r="BN610" t="b">
        <v>0</v>
      </c>
      <c r="BO610">
        <v>3</v>
      </c>
      <c r="BP610" s="1">
        <v>4.5776399999999998E-5</v>
      </c>
      <c r="BQ610">
        <v>0.94055900000000003</v>
      </c>
      <c r="BR610">
        <v>0.25283899999999998</v>
      </c>
      <c r="BS610">
        <v>444</v>
      </c>
      <c r="BT610">
        <v>8.1428571428571406</v>
      </c>
      <c r="BU610" t="s">
        <v>67</v>
      </c>
      <c r="BV610">
        <v>5</v>
      </c>
      <c r="BW610">
        <v>0</v>
      </c>
      <c r="BX610">
        <v>7</v>
      </c>
      <c r="BY610">
        <v>181.0496</v>
      </c>
      <c r="BZ610">
        <v>0</v>
      </c>
      <c r="CA610" t="s">
        <v>298</v>
      </c>
      <c r="CB610">
        <v>181.0496</v>
      </c>
      <c r="CC610">
        <v>0.804459691252144</v>
      </c>
      <c r="CD610">
        <v>1.5943000000000001</v>
      </c>
      <c r="CE610">
        <v>1.5943000000000001</v>
      </c>
      <c r="CF610" t="b">
        <v>0</v>
      </c>
      <c r="CG610">
        <v>0</v>
      </c>
      <c r="CH610">
        <v>444</v>
      </c>
      <c r="CI610">
        <v>15</v>
      </c>
      <c r="CJ610" t="s">
        <v>1110</v>
      </c>
      <c r="CK610" t="s">
        <v>1111</v>
      </c>
      <c r="CL610">
        <v>4346</v>
      </c>
      <c r="CM610" s="1">
        <v>47412316.706356697</v>
      </c>
      <c r="CN610" t="s">
        <v>128</v>
      </c>
      <c r="CQ610">
        <v>0.38775510204081598</v>
      </c>
      <c r="CR610" t="s">
        <v>59</v>
      </c>
    </row>
    <row r="611" spans="1:96" hidden="1" x14ac:dyDescent="0.55000000000000004">
      <c r="S611" t="s">
        <v>60</v>
      </c>
      <c r="T611" t="s">
        <v>61</v>
      </c>
      <c r="U611" t="s">
        <v>62</v>
      </c>
      <c r="V611" t="s">
        <v>63</v>
      </c>
      <c r="W611" t="s">
        <v>64</v>
      </c>
      <c r="X611">
        <v>1.3333333333333299</v>
      </c>
      <c r="Y611">
        <v>0.66666666666666596</v>
      </c>
      <c r="Z611">
        <v>0</v>
      </c>
      <c r="AB611">
        <v>0.75</v>
      </c>
      <c r="AC611">
        <v>1904</v>
      </c>
      <c r="AD611">
        <v>0</v>
      </c>
      <c r="AE611">
        <v>91</v>
      </c>
      <c r="AI611" t="s">
        <v>59</v>
      </c>
      <c r="AJ611">
        <v>2</v>
      </c>
      <c r="AK611">
        <v>2</v>
      </c>
      <c r="AL611">
        <v>0</v>
      </c>
      <c r="AM611">
        <v>428654.39813121298</v>
      </c>
      <c r="AN611">
        <v>0</v>
      </c>
      <c r="AO611">
        <v>428654.39813121298</v>
      </c>
      <c r="AP611">
        <v>0</v>
      </c>
      <c r="AQ611">
        <v>0</v>
      </c>
      <c r="AR611">
        <v>6001161.5738369804</v>
      </c>
      <c r="AS611">
        <v>0</v>
      </c>
      <c r="AT611">
        <v>0</v>
      </c>
      <c r="AU611">
        <v>0</v>
      </c>
      <c r="AV611">
        <v>0</v>
      </c>
      <c r="AW611">
        <v>0</v>
      </c>
      <c r="AX611">
        <v>0</v>
      </c>
      <c r="AY611">
        <v>0</v>
      </c>
      <c r="AZ611">
        <v>0</v>
      </c>
      <c r="BA611">
        <v>0</v>
      </c>
      <c r="BB611">
        <v>0</v>
      </c>
      <c r="BC611">
        <v>0</v>
      </c>
      <c r="BD611">
        <v>0</v>
      </c>
      <c r="BE611">
        <v>0</v>
      </c>
      <c r="BG611" t="s">
        <v>1755</v>
      </c>
      <c r="BH611" t="s">
        <v>1756</v>
      </c>
      <c r="BN611" t="b">
        <v>0</v>
      </c>
      <c r="BS611">
        <v>1904</v>
      </c>
      <c r="BT611">
        <v>1.5</v>
      </c>
      <c r="BU611" t="s">
        <v>67</v>
      </c>
      <c r="BV611">
        <v>1</v>
      </c>
      <c r="BW611">
        <v>0</v>
      </c>
      <c r="BX611">
        <v>2</v>
      </c>
      <c r="BY611">
        <v>300.07170000000002</v>
      </c>
      <c r="BZ611">
        <v>0</v>
      </c>
      <c r="CB611">
        <v>300.07170000000002</v>
      </c>
      <c r="CC611">
        <v>0.83333333333333304</v>
      </c>
      <c r="CD611">
        <v>1.2968999999999999</v>
      </c>
      <c r="CE611">
        <v>1.2968999999999999</v>
      </c>
      <c r="CF611" t="b">
        <v>0</v>
      </c>
      <c r="CG611">
        <v>0</v>
      </c>
      <c r="CH611">
        <v>1904</v>
      </c>
      <c r="CL611">
        <v>4</v>
      </c>
      <c r="CM611">
        <v>6001161.5738369804</v>
      </c>
      <c r="CQ611">
        <v>0.5</v>
      </c>
      <c r="CR611" t="s">
        <v>59</v>
      </c>
    </row>
    <row r="612" spans="1:96" hidden="1" x14ac:dyDescent="0.55000000000000004">
      <c r="A612" t="s">
        <v>116</v>
      </c>
      <c r="B612" t="s">
        <v>1757</v>
      </c>
      <c r="C612" t="s">
        <v>322</v>
      </c>
      <c r="D612" t="s">
        <v>1758</v>
      </c>
      <c r="E612" t="s">
        <v>1759</v>
      </c>
      <c r="F612" t="s">
        <v>1760</v>
      </c>
    </row>
    <row r="613" spans="1:96" hidden="1" x14ac:dyDescent="0.55000000000000004">
      <c r="S613" t="s">
        <v>83</v>
      </c>
      <c r="T613" t="s">
        <v>508</v>
      </c>
      <c r="U613" t="s">
        <v>62</v>
      </c>
      <c r="V613" t="s">
        <v>85</v>
      </c>
      <c r="W613" t="s">
        <v>64</v>
      </c>
      <c r="X613">
        <v>1</v>
      </c>
      <c r="Y613">
        <v>0</v>
      </c>
      <c r="Z613">
        <v>0</v>
      </c>
      <c r="AB613">
        <v>1</v>
      </c>
      <c r="AC613">
        <v>1517</v>
      </c>
      <c r="AD613">
        <v>0</v>
      </c>
      <c r="AE613">
        <v>190</v>
      </c>
      <c r="AI613" t="s">
        <v>59</v>
      </c>
      <c r="AJ613">
        <v>1</v>
      </c>
      <c r="AK613">
        <v>1</v>
      </c>
      <c r="AL613">
        <v>0</v>
      </c>
      <c r="AM613">
        <v>1407399.7371765501</v>
      </c>
      <c r="AN613">
        <v>0</v>
      </c>
      <c r="AO613">
        <v>1407399.7371765501</v>
      </c>
      <c r="AP613">
        <v>4925899.08011794</v>
      </c>
      <c r="AQ613">
        <v>0</v>
      </c>
      <c r="AR613">
        <v>0</v>
      </c>
      <c r="AS613">
        <v>0</v>
      </c>
      <c r="AT613">
        <v>0</v>
      </c>
      <c r="AU613">
        <v>0</v>
      </c>
      <c r="AV613">
        <v>0</v>
      </c>
      <c r="AW613" s="1">
        <v>10148472.852569999</v>
      </c>
      <c r="AX613">
        <v>9555123.46790177</v>
      </c>
      <c r="AY613">
        <v>0</v>
      </c>
      <c r="AZ613">
        <v>0</v>
      </c>
      <c r="BA613">
        <v>0</v>
      </c>
      <c r="BB613">
        <v>0</v>
      </c>
      <c r="BC613">
        <v>0</v>
      </c>
      <c r="BD613">
        <v>0</v>
      </c>
      <c r="BE613">
        <v>0</v>
      </c>
      <c r="BG613" t="s">
        <v>1761</v>
      </c>
      <c r="BH613" t="s">
        <v>1762</v>
      </c>
      <c r="BN613" t="b">
        <v>0</v>
      </c>
      <c r="BS613">
        <v>1517</v>
      </c>
      <c r="BT613">
        <v>1</v>
      </c>
      <c r="BU613" t="s">
        <v>67</v>
      </c>
      <c r="BV613">
        <v>2</v>
      </c>
      <c r="BW613">
        <v>0</v>
      </c>
      <c r="BX613">
        <v>1</v>
      </c>
      <c r="BY613">
        <v>286.19290000000001</v>
      </c>
      <c r="BZ613">
        <v>0</v>
      </c>
      <c r="CB613">
        <v>286.19290000000001</v>
      </c>
      <c r="CC613">
        <v>1</v>
      </c>
      <c r="CD613">
        <v>4.6669999999999998</v>
      </c>
      <c r="CE613">
        <v>4.6669999999999998</v>
      </c>
      <c r="CF613" t="b">
        <v>0</v>
      </c>
      <c r="CG613">
        <v>0</v>
      </c>
      <c r="CH613">
        <v>1517</v>
      </c>
      <c r="CL613">
        <v>0</v>
      </c>
      <c r="CM613" s="1">
        <v>19703596.3204717</v>
      </c>
      <c r="CQ613">
        <v>0</v>
      </c>
      <c r="CR613" t="s">
        <v>59</v>
      </c>
    </row>
    <row r="614" spans="1:96" x14ac:dyDescent="0.55000000000000004">
      <c r="A614" t="s">
        <v>116</v>
      </c>
      <c r="B614" t="s">
        <v>840</v>
      </c>
      <c r="C614" t="s">
        <v>143</v>
      </c>
      <c r="D614" t="s">
        <v>418</v>
      </c>
      <c r="E614" t="s">
        <v>3523</v>
      </c>
      <c r="F614" t="s">
        <v>128</v>
      </c>
      <c r="G614" t="s">
        <v>818</v>
      </c>
      <c r="H614" t="s">
        <v>123</v>
      </c>
      <c r="I614" t="s">
        <v>147</v>
      </c>
      <c r="J614">
        <v>3</v>
      </c>
      <c r="K614">
        <v>3.9672900000000002E-4</v>
      </c>
      <c r="L614">
        <v>0.78431200000000001</v>
      </c>
      <c r="M614">
        <v>1.1978899999999999</v>
      </c>
      <c r="N614" t="s">
        <v>421</v>
      </c>
      <c r="O614">
        <v>96</v>
      </c>
      <c r="P614" t="s">
        <v>128</v>
      </c>
      <c r="Q614" t="s">
        <v>3524</v>
      </c>
      <c r="R614" t="s">
        <v>128</v>
      </c>
      <c r="S614" t="s">
        <v>83</v>
      </c>
      <c r="T614" t="s">
        <v>197</v>
      </c>
      <c r="U614" t="s">
        <v>62</v>
      </c>
      <c r="V614" t="s">
        <v>198</v>
      </c>
      <c r="W614" t="s">
        <v>64</v>
      </c>
      <c r="X614">
        <v>3.3088235294117601</v>
      </c>
      <c r="Y614">
        <v>4.0958628895986199E-2</v>
      </c>
      <c r="Z614">
        <v>0</v>
      </c>
      <c r="AB614">
        <v>0.302222222222222</v>
      </c>
      <c r="AC614">
        <v>15</v>
      </c>
      <c r="AD614">
        <v>0.69444444444444398</v>
      </c>
      <c r="AE614">
        <v>8</v>
      </c>
      <c r="AF614" t="s">
        <v>840</v>
      </c>
      <c r="AG614" t="s">
        <v>143</v>
      </c>
      <c r="AH614" t="s">
        <v>418</v>
      </c>
      <c r="AI614" t="s">
        <v>59</v>
      </c>
      <c r="AJ614">
        <v>9</v>
      </c>
      <c r="AK614">
        <v>6</v>
      </c>
      <c r="AL614">
        <v>0</v>
      </c>
      <c r="AM614" s="1">
        <v>56063409.240647502</v>
      </c>
      <c r="AN614">
        <v>0</v>
      </c>
      <c r="AO614" s="1">
        <v>56063409.240647502</v>
      </c>
      <c r="AP614" s="1">
        <v>196221932.34226599</v>
      </c>
      <c r="AQ614">
        <v>0</v>
      </c>
      <c r="AR614">
        <v>0</v>
      </c>
      <c r="AS614">
        <v>0</v>
      </c>
      <c r="AT614">
        <v>0</v>
      </c>
      <c r="AU614">
        <v>0</v>
      </c>
      <c r="AV614">
        <v>0</v>
      </c>
      <c r="AW614" s="1">
        <v>355567175.874318</v>
      </c>
      <c r="AX614" s="1">
        <v>362896854.45596701</v>
      </c>
      <c r="AY614" s="1">
        <v>66423699.038778603</v>
      </c>
      <c r="AZ614">
        <v>0</v>
      </c>
      <c r="BA614">
        <v>0</v>
      </c>
      <c r="BB614">
        <v>0</v>
      </c>
      <c r="BC614">
        <v>0</v>
      </c>
      <c r="BD614">
        <v>0</v>
      </c>
      <c r="BE614">
        <v>0</v>
      </c>
      <c r="BF614" t="s">
        <v>3523</v>
      </c>
      <c r="BG614" t="s">
        <v>3525</v>
      </c>
      <c r="BH614" t="s">
        <v>87</v>
      </c>
      <c r="BJ614" t="s">
        <v>128</v>
      </c>
      <c r="BK614" t="s">
        <v>818</v>
      </c>
      <c r="BL614" t="s">
        <v>123</v>
      </c>
      <c r="BM614" t="s">
        <v>147</v>
      </c>
      <c r="BN614" t="b">
        <v>0</v>
      </c>
      <c r="BO614">
        <v>3</v>
      </c>
      <c r="BP614">
        <v>3.9672900000000002E-4</v>
      </c>
      <c r="BQ614">
        <v>0.78431200000000001</v>
      </c>
      <c r="BR614">
        <v>1.1978899999999999</v>
      </c>
      <c r="BS614">
        <v>15</v>
      </c>
      <c r="BT614">
        <v>9.55555555555555</v>
      </c>
      <c r="BU614" t="s">
        <v>67</v>
      </c>
      <c r="BV614">
        <v>3</v>
      </c>
      <c r="BW614">
        <v>0</v>
      </c>
      <c r="BX614">
        <v>9</v>
      </c>
      <c r="BY614">
        <v>331.19040000000001</v>
      </c>
      <c r="BZ614">
        <v>0</v>
      </c>
      <c r="CA614" t="s">
        <v>421</v>
      </c>
      <c r="CB614">
        <v>331.19040000000001</v>
      </c>
      <c r="CC614">
        <v>0.76911764705882302</v>
      </c>
      <c r="CD614">
        <v>4.1877000000000004</v>
      </c>
      <c r="CE614">
        <v>4.1877000000000004</v>
      </c>
      <c r="CF614" t="b">
        <v>0</v>
      </c>
      <c r="CG614">
        <v>0</v>
      </c>
      <c r="CH614">
        <v>15</v>
      </c>
      <c r="CI614">
        <v>96</v>
      </c>
      <c r="CJ614" t="s">
        <v>128</v>
      </c>
      <c r="CK614" t="s">
        <v>3524</v>
      </c>
      <c r="CL614">
        <v>1458</v>
      </c>
      <c r="CM614" s="1">
        <v>784887729.36906505</v>
      </c>
      <c r="CN614" t="s">
        <v>128</v>
      </c>
      <c r="CQ614">
        <v>0.47777777777777702</v>
      </c>
      <c r="CR614" t="s">
        <v>59</v>
      </c>
    </row>
    <row r="615" spans="1:96" hidden="1" x14ac:dyDescent="0.55000000000000004">
      <c r="S615" t="s">
        <v>238</v>
      </c>
      <c r="T615" t="s">
        <v>1770</v>
      </c>
      <c r="U615" t="s">
        <v>62</v>
      </c>
      <c r="V615" t="s">
        <v>240</v>
      </c>
      <c r="W615" t="s">
        <v>64</v>
      </c>
      <c r="X615">
        <v>2.6666666666666599</v>
      </c>
      <c r="Y615">
        <v>0</v>
      </c>
      <c r="Z615">
        <v>0</v>
      </c>
      <c r="AB615">
        <v>0.375</v>
      </c>
      <c r="AC615">
        <v>1690</v>
      </c>
      <c r="AD615">
        <v>0</v>
      </c>
      <c r="AE615">
        <v>154</v>
      </c>
      <c r="AI615" t="s">
        <v>59</v>
      </c>
      <c r="AJ615">
        <v>1</v>
      </c>
      <c r="AK615">
        <v>4</v>
      </c>
      <c r="AL615">
        <v>0</v>
      </c>
      <c r="AM615">
        <v>5697357.4726439696</v>
      </c>
      <c r="AN615">
        <v>0</v>
      </c>
      <c r="AO615">
        <v>5697357.4726439696</v>
      </c>
      <c r="AP615">
        <v>1196828.3526538999</v>
      </c>
      <c r="AQ615">
        <v>0</v>
      </c>
      <c r="AR615" s="1">
        <v>74975691.206400007</v>
      </c>
      <c r="AS615">
        <v>0</v>
      </c>
      <c r="AT615">
        <v>0</v>
      </c>
      <c r="AU615">
        <v>0</v>
      </c>
      <c r="AV615">
        <v>0</v>
      </c>
      <c r="AW615">
        <v>0</v>
      </c>
      <c r="AX615">
        <v>4787313.4106156304</v>
      </c>
      <c r="AY615">
        <v>0</v>
      </c>
      <c r="AZ615">
        <v>0</v>
      </c>
      <c r="BA615">
        <v>0</v>
      </c>
      <c r="BB615">
        <v>0</v>
      </c>
      <c r="BC615">
        <v>0</v>
      </c>
      <c r="BD615">
        <v>0</v>
      </c>
      <c r="BE615">
        <v>0</v>
      </c>
      <c r="BG615" t="s">
        <v>1771</v>
      </c>
      <c r="BH615" t="s">
        <v>1772</v>
      </c>
      <c r="BN615" t="b">
        <v>0</v>
      </c>
      <c r="BS615">
        <v>1690</v>
      </c>
      <c r="BT615">
        <v>2</v>
      </c>
      <c r="BU615" t="s">
        <v>67</v>
      </c>
      <c r="BV615">
        <v>2</v>
      </c>
      <c r="BW615">
        <v>0</v>
      </c>
      <c r="BX615">
        <v>1</v>
      </c>
      <c r="BY615">
        <v>436.21789999999999</v>
      </c>
      <c r="BZ615">
        <v>0</v>
      </c>
      <c r="CB615">
        <v>436.21789999999999</v>
      </c>
      <c r="CC615">
        <v>0.58333333333333304</v>
      </c>
      <c r="CD615">
        <v>2.1215999999999999</v>
      </c>
      <c r="CE615">
        <v>2.1215999999999999</v>
      </c>
      <c r="CF615" t="b">
        <v>0</v>
      </c>
      <c r="CG615">
        <v>0</v>
      </c>
      <c r="CH615">
        <v>1690</v>
      </c>
      <c r="CL615">
        <v>0</v>
      </c>
      <c r="CM615" s="1">
        <v>79763004.6170156</v>
      </c>
      <c r="CQ615">
        <v>0</v>
      </c>
      <c r="CR615" t="s">
        <v>59</v>
      </c>
    </row>
    <row r="616" spans="1:96" hidden="1" x14ac:dyDescent="0.55000000000000004">
      <c r="S616" t="s">
        <v>79</v>
      </c>
      <c r="T616" t="s">
        <v>593</v>
      </c>
      <c r="U616" t="s">
        <v>62</v>
      </c>
      <c r="V616" t="s">
        <v>594</v>
      </c>
      <c r="W616" t="s">
        <v>64</v>
      </c>
      <c r="X616">
        <v>1</v>
      </c>
      <c r="Y616">
        <v>0</v>
      </c>
      <c r="Z616">
        <v>0</v>
      </c>
      <c r="AB616">
        <v>1</v>
      </c>
      <c r="AC616">
        <v>1306</v>
      </c>
      <c r="AD616">
        <v>0</v>
      </c>
      <c r="AE616">
        <v>109</v>
      </c>
      <c r="AI616" t="s">
        <v>59</v>
      </c>
      <c r="AJ616">
        <v>1</v>
      </c>
      <c r="AK616">
        <v>1</v>
      </c>
      <c r="AL616">
        <v>0</v>
      </c>
      <c r="AM616">
        <v>2505606.2183468598</v>
      </c>
      <c r="AN616">
        <v>0</v>
      </c>
      <c r="AO616">
        <v>2505606.2183468598</v>
      </c>
      <c r="AP616">
        <v>0</v>
      </c>
      <c r="AQ616" s="1">
        <v>17251806.293991201</v>
      </c>
      <c r="AR616">
        <v>0</v>
      </c>
      <c r="AS616">
        <v>0</v>
      </c>
      <c r="AT616">
        <v>0</v>
      </c>
      <c r="AU616">
        <v>0</v>
      </c>
      <c r="AV616">
        <v>0</v>
      </c>
      <c r="AW616">
        <v>0</v>
      </c>
      <c r="AX616">
        <v>0</v>
      </c>
      <c r="AY616">
        <v>0</v>
      </c>
      <c r="AZ616" s="1">
        <v>17826680.762864798</v>
      </c>
      <c r="BA616">
        <v>0</v>
      </c>
      <c r="BB616">
        <v>0</v>
      </c>
      <c r="BC616">
        <v>0</v>
      </c>
      <c r="BD616">
        <v>0</v>
      </c>
      <c r="BE616">
        <v>8769621.7642140202</v>
      </c>
      <c r="BG616" t="s">
        <v>1773</v>
      </c>
      <c r="BH616" t="s">
        <v>738</v>
      </c>
      <c r="BN616" t="b">
        <v>0</v>
      </c>
      <c r="BS616">
        <v>1306</v>
      </c>
      <c r="BT616">
        <v>1</v>
      </c>
      <c r="BU616" t="s">
        <v>67</v>
      </c>
      <c r="BV616">
        <v>2</v>
      </c>
      <c r="BW616">
        <v>0</v>
      </c>
      <c r="BX616">
        <v>1</v>
      </c>
      <c r="BY616">
        <v>255.2106</v>
      </c>
      <c r="BZ616">
        <v>0</v>
      </c>
      <c r="CB616">
        <v>255.2106</v>
      </c>
      <c r="CC616">
        <v>1</v>
      </c>
      <c r="CD616">
        <v>5.5587999999999997</v>
      </c>
      <c r="CE616">
        <v>5.5587999999999997</v>
      </c>
      <c r="CF616" t="b">
        <v>0</v>
      </c>
      <c r="CG616">
        <v>0</v>
      </c>
      <c r="CH616">
        <v>1306</v>
      </c>
      <c r="CL616">
        <v>0</v>
      </c>
      <c r="CM616" s="1">
        <v>35078487.056855999</v>
      </c>
      <c r="CQ616">
        <v>0</v>
      </c>
      <c r="CR616" t="s">
        <v>59</v>
      </c>
    </row>
    <row r="617" spans="1:96" hidden="1" x14ac:dyDescent="0.55000000000000004">
      <c r="S617" t="s">
        <v>74</v>
      </c>
      <c r="T617" t="s">
        <v>75</v>
      </c>
      <c r="U617" t="s">
        <v>62</v>
      </c>
      <c r="V617" t="s">
        <v>76</v>
      </c>
      <c r="W617" t="s">
        <v>64</v>
      </c>
      <c r="X617">
        <v>1</v>
      </c>
      <c r="Y617">
        <v>0</v>
      </c>
      <c r="Z617">
        <v>0</v>
      </c>
      <c r="AB617">
        <v>1</v>
      </c>
      <c r="AC617">
        <v>439</v>
      </c>
      <c r="AD617">
        <v>0</v>
      </c>
      <c r="AE617">
        <v>82</v>
      </c>
      <c r="AI617" t="s">
        <v>59</v>
      </c>
      <c r="AJ617">
        <v>1</v>
      </c>
      <c r="AK617">
        <v>1</v>
      </c>
      <c r="AL617">
        <v>5246221.9649935402</v>
      </c>
      <c r="AM617">
        <v>4700417.4997864496</v>
      </c>
      <c r="AN617">
        <v>0</v>
      </c>
      <c r="AO617">
        <v>4700417.4997864496</v>
      </c>
      <c r="AP617">
        <v>0</v>
      </c>
      <c r="AQ617" s="1">
        <v>11236380.70867</v>
      </c>
      <c r="AR617">
        <v>0</v>
      </c>
      <c r="AS617" s="1">
        <v>11146801.0925474</v>
      </c>
      <c r="AT617">
        <v>0</v>
      </c>
      <c r="AU617">
        <v>0</v>
      </c>
      <c r="AV617">
        <v>0</v>
      </c>
      <c r="AW617">
        <v>0</v>
      </c>
      <c r="AX617">
        <v>0</v>
      </c>
      <c r="AY617">
        <v>0</v>
      </c>
      <c r="AZ617" s="1">
        <v>11679566.6462097</v>
      </c>
      <c r="BA617" s="1">
        <v>15738665.8949806</v>
      </c>
      <c r="BB617">
        <v>0</v>
      </c>
      <c r="BC617" s="1">
        <v>16004430.6546025</v>
      </c>
      <c r="BD617">
        <v>0</v>
      </c>
      <c r="BE617" s="1">
        <v>12516794.7755074</v>
      </c>
      <c r="BG617" t="s">
        <v>1774</v>
      </c>
      <c r="BH617" t="s">
        <v>1775</v>
      </c>
      <c r="BN617" t="b">
        <v>0</v>
      </c>
      <c r="BS617">
        <v>439</v>
      </c>
      <c r="BT617">
        <v>1</v>
      </c>
      <c r="BU617" t="s">
        <v>67</v>
      </c>
      <c r="BV617">
        <v>5</v>
      </c>
      <c r="BW617">
        <v>0</v>
      </c>
      <c r="BX617">
        <v>1</v>
      </c>
      <c r="BY617">
        <v>464.37349999999998</v>
      </c>
      <c r="BZ617">
        <v>0</v>
      </c>
      <c r="CB617">
        <v>464.37349999999998</v>
      </c>
      <c r="CC617">
        <v>1</v>
      </c>
      <c r="CD617">
        <v>5.4188999999999998</v>
      </c>
      <c r="CE617">
        <v>5.4188999999999998</v>
      </c>
      <c r="CF617" t="b">
        <v>0</v>
      </c>
      <c r="CG617">
        <v>0</v>
      </c>
      <c r="CH617">
        <v>439</v>
      </c>
      <c r="CL617">
        <v>0</v>
      </c>
      <c r="CM617" s="1">
        <v>65805844.997010298</v>
      </c>
      <c r="CQ617">
        <v>0</v>
      </c>
      <c r="CR617" t="s">
        <v>59</v>
      </c>
    </row>
    <row r="618" spans="1:96" hidden="1" x14ac:dyDescent="0.55000000000000004">
      <c r="S618" t="s">
        <v>60</v>
      </c>
      <c r="T618" t="s">
        <v>61</v>
      </c>
      <c r="U618" t="s">
        <v>62</v>
      </c>
      <c r="V618" t="s">
        <v>63</v>
      </c>
      <c r="W618" t="s">
        <v>64</v>
      </c>
      <c r="X618">
        <v>1</v>
      </c>
      <c r="Y618">
        <v>0</v>
      </c>
      <c r="Z618">
        <v>0</v>
      </c>
      <c r="AB618">
        <v>1</v>
      </c>
      <c r="AC618">
        <v>1879</v>
      </c>
      <c r="AD618">
        <v>1</v>
      </c>
      <c r="AE618">
        <v>72</v>
      </c>
      <c r="AI618" t="s">
        <v>59</v>
      </c>
      <c r="AJ618">
        <v>2</v>
      </c>
      <c r="AK618">
        <v>1</v>
      </c>
      <c r="AL618">
        <v>0</v>
      </c>
      <c r="AM618">
        <v>4837459.6882854402</v>
      </c>
      <c r="AN618">
        <v>0</v>
      </c>
      <c r="AO618">
        <v>4837459.6882854402</v>
      </c>
      <c r="AP618">
        <v>0</v>
      </c>
      <c r="AQ618">
        <v>0</v>
      </c>
      <c r="AR618" s="1">
        <v>67724435.635996193</v>
      </c>
      <c r="AS618">
        <v>0</v>
      </c>
      <c r="AT618">
        <v>0</v>
      </c>
      <c r="AU618">
        <v>0</v>
      </c>
      <c r="AV618">
        <v>0</v>
      </c>
      <c r="AW618">
        <v>0</v>
      </c>
      <c r="AX618">
        <v>0</v>
      </c>
      <c r="AY618">
        <v>0</v>
      </c>
      <c r="AZ618">
        <v>0</v>
      </c>
      <c r="BA618">
        <v>0</v>
      </c>
      <c r="BB618">
        <v>0</v>
      </c>
      <c r="BC618">
        <v>0</v>
      </c>
      <c r="BD618">
        <v>0</v>
      </c>
      <c r="BE618">
        <v>0</v>
      </c>
      <c r="BG618" t="s">
        <v>1776</v>
      </c>
      <c r="BH618" t="s">
        <v>1337</v>
      </c>
      <c r="BN618" t="b">
        <v>0</v>
      </c>
      <c r="BS618">
        <v>1879</v>
      </c>
      <c r="BT618">
        <v>2</v>
      </c>
      <c r="BU618" t="s">
        <v>67</v>
      </c>
      <c r="BV618">
        <v>1</v>
      </c>
      <c r="BW618">
        <v>0</v>
      </c>
      <c r="BX618">
        <v>2</v>
      </c>
      <c r="BY618">
        <v>329.1748</v>
      </c>
      <c r="BZ618">
        <v>0</v>
      </c>
      <c r="CB618">
        <v>329.1748</v>
      </c>
      <c r="CC618">
        <v>1</v>
      </c>
      <c r="CD618">
        <v>4.4423000000000004</v>
      </c>
      <c r="CE618">
        <v>4.4423000000000004</v>
      </c>
      <c r="CF618" t="b">
        <v>0</v>
      </c>
      <c r="CG618">
        <v>0</v>
      </c>
      <c r="CH618">
        <v>1879</v>
      </c>
      <c r="CL618">
        <v>0</v>
      </c>
      <c r="CM618" s="1">
        <v>67724435.635996193</v>
      </c>
      <c r="CQ618">
        <v>1</v>
      </c>
      <c r="CR618" t="s">
        <v>59</v>
      </c>
    </row>
    <row r="619" spans="1:96" hidden="1" x14ac:dyDescent="0.55000000000000004">
      <c r="S619" t="s">
        <v>69</v>
      </c>
      <c r="T619" t="s">
        <v>88</v>
      </c>
      <c r="U619" t="s">
        <v>62</v>
      </c>
      <c r="V619" t="s">
        <v>89</v>
      </c>
      <c r="W619" t="s">
        <v>64</v>
      </c>
      <c r="X619">
        <v>0</v>
      </c>
      <c r="Y619">
        <v>0</v>
      </c>
      <c r="Z619">
        <v>0</v>
      </c>
      <c r="AB619">
        <v>0</v>
      </c>
      <c r="AC619">
        <v>1106</v>
      </c>
      <c r="AD619">
        <v>0</v>
      </c>
      <c r="AE619">
        <v>-1</v>
      </c>
      <c r="AI619" t="s">
        <v>59</v>
      </c>
      <c r="AJ619">
        <v>2</v>
      </c>
      <c r="AK619">
        <v>0</v>
      </c>
      <c r="AL619">
        <v>5175549.2735848399</v>
      </c>
      <c r="AM619">
        <v>1109046.2729110301</v>
      </c>
      <c r="AN619">
        <v>0</v>
      </c>
      <c r="AO619">
        <v>1109046.2729110301</v>
      </c>
      <c r="AP619">
        <v>0</v>
      </c>
      <c r="AQ619">
        <v>0</v>
      </c>
      <c r="AR619">
        <v>0</v>
      </c>
      <c r="AS619">
        <v>0</v>
      </c>
      <c r="AT619">
        <v>0</v>
      </c>
      <c r="AU619" s="1">
        <v>15526647.8207545</v>
      </c>
      <c r="AV619">
        <v>0</v>
      </c>
      <c r="AW619">
        <v>0</v>
      </c>
      <c r="AX619">
        <v>0</v>
      </c>
      <c r="AY619">
        <v>0</v>
      </c>
      <c r="AZ619">
        <v>0</v>
      </c>
      <c r="BA619">
        <v>0</v>
      </c>
      <c r="BB619">
        <v>0</v>
      </c>
      <c r="BC619">
        <v>0</v>
      </c>
      <c r="BD619">
        <v>0</v>
      </c>
      <c r="BE619">
        <v>0</v>
      </c>
      <c r="BG619" t="s">
        <v>1777</v>
      </c>
      <c r="BH619" t="s">
        <v>66</v>
      </c>
      <c r="BN619" t="b">
        <v>1</v>
      </c>
      <c r="BS619">
        <v>1106</v>
      </c>
      <c r="BT619">
        <v>0</v>
      </c>
      <c r="BU619" t="s">
        <v>67</v>
      </c>
      <c r="BV619">
        <v>1</v>
      </c>
      <c r="BW619">
        <v>0</v>
      </c>
      <c r="BX619">
        <v>1</v>
      </c>
      <c r="BY619">
        <v>561.30349999999999</v>
      </c>
      <c r="BZ619">
        <v>0</v>
      </c>
      <c r="CB619">
        <v>561.30349999999999</v>
      </c>
      <c r="CC619" t="s">
        <v>68</v>
      </c>
      <c r="CD619">
        <v>4.4592000000000001</v>
      </c>
      <c r="CE619">
        <v>4.4592000000000001</v>
      </c>
      <c r="CF619" t="b">
        <v>0</v>
      </c>
      <c r="CG619">
        <v>1</v>
      </c>
      <c r="CH619">
        <v>1106</v>
      </c>
      <c r="CL619">
        <v>0</v>
      </c>
      <c r="CM619" s="1">
        <v>15526647.8207545</v>
      </c>
      <c r="CQ619">
        <v>0</v>
      </c>
      <c r="CR619" t="s">
        <v>59</v>
      </c>
    </row>
    <row r="620" spans="1:96" hidden="1" x14ac:dyDescent="0.55000000000000004">
      <c r="S620" t="s">
        <v>79</v>
      </c>
      <c r="T620" t="s">
        <v>593</v>
      </c>
      <c r="U620" t="s">
        <v>62</v>
      </c>
      <c r="V620" t="s">
        <v>594</v>
      </c>
      <c r="W620" t="s">
        <v>64</v>
      </c>
      <c r="X620">
        <v>1</v>
      </c>
      <c r="Y620">
        <v>0</v>
      </c>
      <c r="Z620">
        <v>0</v>
      </c>
      <c r="AB620">
        <v>1</v>
      </c>
      <c r="AC620">
        <v>1365</v>
      </c>
      <c r="AD620">
        <v>0</v>
      </c>
      <c r="AE620">
        <v>2</v>
      </c>
      <c r="AI620" t="s">
        <v>59</v>
      </c>
      <c r="AJ620">
        <v>1</v>
      </c>
      <c r="AK620">
        <v>1</v>
      </c>
      <c r="AL620">
        <v>0</v>
      </c>
      <c r="AM620">
        <v>1423747.8689981501</v>
      </c>
      <c r="AN620">
        <v>0</v>
      </c>
      <c r="AO620">
        <v>1423747.8689981501</v>
      </c>
      <c r="AP620">
        <v>0</v>
      </c>
      <c r="AQ620" s="1">
        <v>16154039.794466401</v>
      </c>
      <c r="AR620">
        <v>0</v>
      </c>
      <c r="AS620">
        <v>0</v>
      </c>
      <c r="AT620">
        <v>0</v>
      </c>
      <c r="AU620">
        <v>0</v>
      </c>
      <c r="AV620">
        <v>0</v>
      </c>
      <c r="AW620">
        <v>0</v>
      </c>
      <c r="AX620">
        <v>0</v>
      </c>
      <c r="AY620">
        <v>0</v>
      </c>
      <c r="AZ620">
        <v>3778430.3715077001</v>
      </c>
      <c r="BA620">
        <v>0</v>
      </c>
      <c r="BB620">
        <v>0</v>
      </c>
      <c r="BC620">
        <v>0</v>
      </c>
      <c r="BD620">
        <v>0</v>
      </c>
      <c r="BE620">
        <v>4983117.5414935499</v>
      </c>
      <c r="BG620" t="s">
        <v>1778</v>
      </c>
      <c r="BH620" t="s">
        <v>1161</v>
      </c>
      <c r="BN620" t="b">
        <v>0</v>
      </c>
      <c r="BS620">
        <v>1365</v>
      </c>
      <c r="BT620">
        <v>1</v>
      </c>
      <c r="BU620" t="s">
        <v>67</v>
      </c>
      <c r="BV620">
        <v>2</v>
      </c>
      <c r="BW620">
        <v>0</v>
      </c>
      <c r="BX620">
        <v>1</v>
      </c>
      <c r="BY620">
        <v>227.17949999999999</v>
      </c>
      <c r="BZ620">
        <v>0</v>
      </c>
      <c r="CB620">
        <v>227.17949999999999</v>
      </c>
      <c r="CC620">
        <v>1</v>
      </c>
      <c r="CD620">
        <v>4.6707999999999998</v>
      </c>
      <c r="CE620">
        <v>4.6707999999999998</v>
      </c>
      <c r="CF620" t="b">
        <v>0</v>
      </c>
      <c r="CG620">
        <v>0</v>
      </c>
      <c r="CH620">
        <v>1365</v>
      </c>
      <c r="CL620">
        <v>0</v>
      </c>
      <c r="CM620" s="1">
        <v>19932470.1659742</v>
      </c>
      <c r="CQ620">
        <v>0</v>
      </c>
      <c r="CR620" t="s">
        <v>59</v>
      </c>
    </row>
    <row r="621" spans="1:96" hidden="1" x14ac:dyDescent="0.55000000000000004">
      <c r="S621" t="s">
        <v>364</v>
      </c>
      <c r="T621" t="s">
        <v>1779</v>
      </c>
      <c r="U621" t="s">
        <v>62</v>
      </c>
      <c r="V621" t="s">
        <v>1780</v>
      </c>
      <c r="W621" t="s">
        <v>64</v>
      </c>
      <c r="X621">
        <v>4.9166666666666599</v>
      </c>
      <c r="Y621">
        <v>0</v>
      </c>
      <c r="Z621">
        <v>0</v>
      </c>
      <c r="AB621">
        <v>0.20338983050847401</v>
      </c>
      <c r="AC621">
        <v>379</v>
      </c>
      <c r="AD621">
        <v>1</v>
      </c>
      <c r="AE621">
        <v>22</v>
      </c>
      <c r="AI621" t="s">
        <v>59</v>
      </c>
      <c r="AJ621">
        <v>2</v>
      </c>
      <c r="AK621">
        <v>7</v>
      </c>
      <c r="AL621" s="1">
        <v>50092604.057275899</v>
      </c>
      <c r="AM621" s="1">
        <v>100624774.52150799</v>
      </c>
      <c r="AN621" s="1">
        <v>10515708.412458999</v>
      </c>
      <c r="AO621" s="1">
        <v>100624774.52150799</v>
      </c>
      <c r="AP621">
        <v>0</v>
      </c>
      <c r="AQ621">
        <v>0</v>
      </c>
      <c r="AR621">
        <v>0</v>
      </c>
      <c r="AS621" s="1">
        <v>456243676.39953101</v>
      </c>
      <c r="AT621">
        <v>0</v>
      </c>
      <c r="AU621" s="1">
        <v>13115388.536002301</v>
      </c>
      <c r="AV621">
        <v>0</v>
      </c>
      <c r="AW621">
        <v>0</v>
      </c>
      <c r="AX621">
        <v>0</v>
      </c>
      <c r="AY621">
        <v>0</v>
      </c>
      <c r="AZ621" s="1">
        <v>333001675.58875901</v>
      </c>
      <c r="BA621" s="1">
        <v>137162423.63582501</v>
      </c>
      <c r="BB621" s="1">
        <v>15432980.440470399</v>
      </c>
      <c r="BC621" s="1">
        <v>448192262.31608802</v>
      </c>
      <c r="BD621">
        <v>5598436.3844477003</v>
      </c>
      <c r="BE621" s="1">
        <v>309359403.57609397</v>
      </c>
      <c r="BG621" t="s">
        <v>1781</v>
      </c>
      <c r="BH621" t="s">
        <v>141</v>
      </c>
      <c r="BN621" t="b">
        <v>0</v>
      </c>
      <c r="BS621">
        <v>379</v>
      </c>
      <c r="BT621">
        <v>3.5</v>
      </c>
      <c r="BU621" t="s">
        <v>67</v>
      </c>
      <c r="BV621">
        <v>7</v>
      </c>
      <c r="BW621">
        <v>0</v>
      </c>
      <c r="BX621">
        <v>2</v>
      </c>
      <c r="BY621">
        <v>299.09160000000003</v>
      </c>
      <c r="BZ621">
        <v>0</v>
      </c>
      <c r="CB621">
        <v>299.09160000000003</v>
      </c>
      <c r="CC621">
        <v>0.51041666666666596</v>
      </c>
      <c r="CD621">
        <v>4.1853999999999996</v>
      </c>
      <c r="CE621">
        <v>4.1853999999999996</v>
      </c>
      <c r="CF621" t="b">
        <v>0</v>
      </c>
      <c r="CG621">
        <v>0</v>
      </c>
      <c r="CH621">
        <v>379</v>
      </c>
      <c r="CL621">
        <v>0</v>
      </c>
      <c r="CM621" s="1">
        <v>1408746843.30112</v>
      </c>
      <c r="CQ621">
        <v>0.875</v>
      </c>
      <c r="CR621" t="s">
        <v>59</v>
      </c>
    </row>
    <row r="622" spans="1:96" hidden="1" x14ac:dyDescent="0.55000000000000004">
      <c r="S622" t="s">
        <v>79</v>
      </c>
      <c r="T622" t="s">
        <v>80</v>
      </c>
      <c r="U622" t="s">
        <v>62</v>
      </c>
      <c r="V622" t="s">
        <v>81</v>
      </c>
      <c r="W622" t="s">
        <v>64</v>
      </c>
      <c r="X622">
        <v>3.1764705882352899</v>
      </c>
      <c r="Y622">
        <v>0</v>
      </c>
      <c r="Z622">
        <v>0</v>
      </c>
      <c r="AB622">
        <v>0.31481481481481399</v>
      </c>
      <c r="AC622">
        <v>1350</v>
      </c>
      <c r="AD622">
        <v>1</v>
      </c>
      <c r="AE622">
        <v>156</v>
      </c>
      <c r="AI622" t="s">
        <v>59</v>
      </c>
      <c r="AJ622">
        <v>2</v>
      </c>
      <c r="AK622">
        <v>6</v>
      </c>
      <c r="AL622">
        <v>0</v>
      </c>
      <c r="AM622">
        <v>866912.18672799005</v>
      </c>
      <c r="AN622">
        <v>0</v>
      </c>
      <c r="AO622">
        <v>866912.18672799005</v>
      </c>
      <c r="AP622">
        <v>0</v>
      </c>
      <c r="AQ622">
        <v>0</v>
      </c>
      <c r="AR622">
        <v>0</v>
      </c>
      <c r="AS622">
        <v>0</v>
      </c>
      <c r="AT622">
        <v>0</v>
      </c>
      <c r="AU622">
        <v>0</v>
      </c>
      <c r="AV622">
        <v>0</v>
      </c>
      <c r="AW622">
        <v>0</v>
      </c>
      <c r="AX622">
        <v>0</v>
      </c>
      <c r="AY622">
        <v>0</v>
      </c>
      <c r="AZ622" s="1">
        <v>12136770.6141918</v>
      </c>
      <c r="BA622">
        <v>0</v>
      </c>
      <c r="BB622">
        <v>0</v>
      </c>
      <c r="BC622">
        <v>0</v>
      </c>
      <c r="BD622">
        <v>0</v>
      </c>
      <c r="BE622">
        <v>3034192.6535479599</v>
      </c>
      <c r="BG622" t="s">
        <v>1782</v>
      </c>
      <c r="BH622" t="s">
        <v>78</v>
      </c>
      <c r="BN622" t="b">
        <v>0</v>
      </c>
      <c r="BS622">
        <v>1350</v>
      </c>
      <c r="BT622">
        <v>3</v>
      </c>
      <c r="BU622" t="s">
        <v>67</v>
      </c>
      <c r="BV622">
        <v>1</v>
      </c>
      <c r="BW622">
        <v>0</v>
      </c>
      <c r="BX622">
        <v>2</v>
      </c>
      <c r="BY622">
        <v>353.2475</v>
      </c>
      <c r="BZ622">
        <v>0</v>
      </c>
      <c r="CB622">
        <v>353.2475</v>
      </c>
      <c r="CC622">
        <v>0.63725490196078405</v>
      </c>
      <c r="CD622">
        <v>3.4445999999999999</v>
      </c>
      <c r="CE622">
        <v>3.4445999999999999</v>
      </c>
      <c r="CF622" t="b">
        <v>0</v>
      </c>
      <c r="CG622">
        <v>0</v>
      </c>
      <c r="CH622">
        <v>1350</v>
      </c>
      <c r="CL622">
        <v>0</v>
      </c>
      <c r="CM622" s="1">
        <v>12136770.6141918</v>
      </c>
      <c r="CQ622">
        <v>0.75</v>
      </c>
      <c r="CR622" t="s">
        <v>59</v>
      </c>
    </row>
    <row r="623" spans="1:96" hidden="1" x14ac:dyDescent="0.55000000000000004">
      <c r="S623" t="s">
        <v>238</v>
      </c>
      <c r="T623" t="s">
        <v>384</v>
      </c>
      <c r="U623" t="s">
        <v>62</v>
      </c>
      <c r="V623" t="s">
        <v>385</v>
      </c>
      <c r="W623" t="s">
        <v>64</v>
      </c>
      <c r="X623">
        <v>0</v>
      </c>
      <c r="Y623">
        <v>0</v>
      </c>
      <c r="Z623">
        <v>0</v>
      </c>
      <c r="AB623">
        <v>0</v>
      </c>
      <c r="AC623">
        <v>1819</v>
      </c>
      <c r="AD623">
        <v>0</v>
      </c>
      <c r="AE623">
        <v>-1</v>
      </c>
      <c r="AI623" t="s">
        <v>59</v>
      </c>
      <c r="AJ623">
        <v>2</v>
      </c>
      <c r="AK623">
        <v>0</v>
      </c>
      <c r="AL623">
        <v>0</v>
      </c>
      <c r="AM623">
        <v>7123076.0660862401</v>
      </c>
      <c r="AN623">
        <v>0</v>
      </c>
      <c r="AO623">
        <v>7123076.0660862401</v>
      </c>
      <c r="AP623" s="1">
        <v>10863416.6039719</v>
      </c>
      <c r="AQ623">
        <v>0</v>
      </c>
      <c r="AR623" s="1">
        <v>56269398.509319603</v>
      </c>
      <c r="AS623">
        <v>0</v>
      </c>
      <c r="AT623" s="1">
        <v>43453666.415887803</v>
      </c>
      <c r="AU623">
        <v>0</v>
      </c>
      <c r="AV623">
        <v>0</v>
      </c>
      <c r="AW623">
        <v>0</v>
      </c>
      <c r="AX623">
        <v>0</v>
      </c>
      <c r="AY623">
        <v>0</v>
      </c>
      <c r="AZ623">
        <v>0</v>
      </c>
      <c r="BA623">
        <v>0</v>
      </c>
      <c r="BB623">
        <v>0</v>
      </c>
      <c r="BC623">
        <v>0</v>
      </c>
      <c r="BD623">
        <v>0</v>
      </c>
      <c r="BE623">
        <v>0</v>
      </c>
      <c r="BG623" t="s">
        <v>1783</v>
      </c>
      <c r="BH623" t="s">
        <v>66</v>
      </c>
      <c r="BN623" t="b">
        <v>1</v>
      </c>
      <c r="BS623">
        <v>1819</v>
      </c>
      <c r="BT623">
        <v>0</v>
      </c>
      <c r="BU623" t="s">
        <v>67</v>
      </c>
      <c r="BV623">
        <v>2</v>
      </c>
      <c r="BW623">
        <v>0</v>
      </c>
      <c r="BX623">
        <v>1</v>
      </c>
      <c r="BY623">
        <v>383.1463</v>
      </c>
      <c r="BZ623">
        <v>0</v>
      </c>
      <c r="CB623">
        <v>383.1463</v>
      </c>
      <c r="CC623" t="s">
        <v>68</v>
      </c>
      <c r="CD623">
        <v>3.8496000000000001</v>
      </c>
      <c r="CE623">
        <v>3.8496000000000001</v>
      </c>
      <c r="CF623" t="b">
        <v>0</v>
      </c>
      <c r="CG623">
        <v>1</v>
      </c>
      <c r="CH623">
        <v>1819</v>
      </c>
      <c r="CL623">
        <v>0</v>
      </c>
      <c r="CM623" s="1">
        <v>99723064.925207406</v>
      </c>
      <c r="CQ623">
        <v>0</v>
      </c>
      <c r="CR623" t="s">
        <v>59</v>
      </c>
    </row>
    <row r="624" spans="1:96" hidden="1" x14ac:dyDescent="0.55000000000000004">
      <c r="S624" t="s">
        <v>69</v>
      </c>
      <c r="T624" t="s">
        <v>150</v>
      </c>
      <c r="U624" t="s">
        <v>62</v>
      </c>
      <c r="V624" t="s">
        <v>151</v>
      </c>
      <c r="W624" t="s">
        <v>64</v>
      </c>
      <c r="X624">
        <v>0</v>
      </c>
      <c r="Y624">
        <v>0</v>
      </c>
      <c r="Z624">
        <v>0</v>
      </c>
      <c r="AB624">
        <v>0</v>
      </c>
      <c r="AC624">
        <v>1783</v>
      </c>
      <c r="AD624">
        <v>0</v>
      </c>
      <c r="AE624">
        <v>-1</v>
      </c>
      <c r="AI624" t="s">
        <v>59</v>
      </c>
      <c r="AJ624">
        <v>2</v>
      </c>
      <c r="AK624">
        <v>0</v>
      </c>
      <c r="AL624">
        <v>794649.22898169095</v>
      </c>
      <c r="AM624">
        <v>170281.97763893299</v>
      </c>
      <c r="AN624">
        <v>0</v>
      </c>
      <c r="AO624">
        <v>170281.97763893299</v>
      </c>
      <c r="AP624">
        <v>0</v>
      </c>
      <c r="AQ624">
        <v>0</v>
      </c>
      <c r="AR624">
        <v>0</v>
      </c>
      <c r="AS624">
        <v>0</v>
      </c>
      <c r="AT624">
        <v>0</v>
      </c>
      <c r="AU624">
        <v>0</v>
      </c>
      <c r="AV624">
        <v>2383947.68694507</v>
      </c>
      <c r="AW624">
        <v>0</v>
      </c>
      <c r="AX624">
        <v>0</v>
      </c>
      <c r="AY624">
        <v>0</v>
      </c>
      <c r="AZ624">
        <v>0</v>
      </c>
      <c r="BA624">
        <v>0</v>
      </c>
      <c r="BB624">
        <v>0</v>
      </c>
      <c r="BC624">
        <v>0</v>
      </c>
      <c r="BD624">
        <v>0</v>
      </c>
      <c r="BE624">
        <v>0</v>
      </c>
      <c r="BG624" t="s">
        <v>1784</v>
      </c>
      <c r="BH624" t="s">
        <v>66</v>
      </c>
      <c r="BN624" t="b">
        <v>1</v>
      </c>
      <c r="BS624">
        <v>1783</v>
      </c>
      <c r="BT624">
        <v>0</v>
      </c>
      <c r="BU624" t="s">
        <v>67</v>
      </c>
      <c r="BV624">
        <v>1</v>
      </c>
      <c r="BW624">
        <v>0</v>
      </c>
      <c r="BX624">
        <v>1</v>
      </c>
      <c r="BY624">
        <v>249.14859999999999</v>
      </c>
      <c r="BZ624">
        <v>0</v>
      </c>
      <c r="CB624">
        <v>249.14859999999999</v>
      </c>
      <c r="CC624" t="s">
        <v>68</v>
      </c>
      <c r="CD624">
        <v>3.4419</v>
      </c>
      <c r="CE624">
        <v>3.4419</v>
      </c>
      <c r="CF624" t="b">
        <v>0</v>
      </c>
      <c r="CG624">
        <v>1</v>
      </c>
      <c r="CH624">
        <v>1783</v>
      </c>
      <c r="CL624">
        <v>0</v>
      </c>
      <c r="CM624">
        <v>2383947.68694507</v>
      </c>
      <c r="CQ624">
        <v>0</v>
      </c>
      <c r="CR624" t="s">
        <v>59</v>
      </c>
    </row>
    <row r="625" spans="1:96" hidden="1" x14ac:dyDescent="0.55000000000000004">
      <c r="S625" t="s">
        <v>79</v>
      </c>
      <c r="T625" t="s">
        <v>219</v>
      </c>
      <c r="U625" t="s">
        <v>62</v>
      </c>
      <c r="V625" t="s">
        <v>220</v>
      </c>
      <c r="W625" t="s">
        <v>64</v>
      </c>
      <c r="X625">
        <v>4.7708333333333304</v>
      </c>
      <c r="Y625">
        <v>1.5729407749837099E-2</v>
      </c>
      <c r="Z625">
        <v>0</v>
      </c>
      <c r="AB625">
        <v>0.209606986899563</v>
      </c>
      <c r="AC625">
        <v>817</v>
      </c>
      <c r="AD625">
        <v>0.6</v>
      </c>
      <c r="AE625">
        <v>4</v>
      </c>
      <c r="AI625" t="s">
        <v>59</v>
      </c>
      <c r="AJ625">
        <v>5</v>
      </c>
      <c r="AK625">
        <v>12</v>
      </c>
      <c r="AL625">
        <v>0</v>
      </c>
      <c r="AM625">
        <v>375937.850307238</v>
      </c>
      <c r="AN625">
        <v>0</v>
      </c>
      <c r="AO625">
        <v>375937.850307238</v>
      </c>
      <c r="AP625">
        <v>0</v>
      </c>
      <c r="AQ625">
        <v>0</v>
      </c>
      <c r="AR625">
        <v>0</v>
      </c>
      <c r="AS625">
        <v>5263129.9043013304</v>
      </c>
      <c r="AT625">
        <v>0</v>
      </c>
      <c r="AU625">
        <v>0</v>
      </c>
      <c r="AV625">
        <v>0</v>
      </c>
      <c r="AW625">
        <v>0</v>
      </c>
      <c r="AX625">
        <v>0</v>
      </c>
      <c r="AY625">
        <v>0</v>
      </c>
      <c r="AZ625">
        <v>0</v>
      </c>
      <c r="BA625">
        <v>0</v>
      </c>
      <c r="BB625">
        <v>0</v>
      </c>
      <c r="BC625">
        <v>0</v>
      </c>
      <c r="BD625">
        <v>0</v>
      </c>
      <c r="BE625">
        <v>1315782.4760753301</v>
      </c>
      <c r="BG625" t="s">
        <v>1785</v>
      </c>
      <c r="BH625" t="s">
        <v>196</v>
      </c>
      <c r="BN625" t="b">
        <v>0</v>
      </c>
      <c r="BS625">
        <v>817</v>
      </c>
      <c r="BT625">
        <v>5.8</v>
      </c>
      <c r="BU625" t="s">
        <v>67</v>
      </c>
      <c r="BV625">
        <v>1</v>
      </c>
      <c r="BW625">
        <v>0</v>
      </c>
      <c r="BX625">
        <v>5</v>
      </c>
      <c r="BY625">
        <v>353.28410000000002</v>
      </c>
      <c r="BZ625">
        <v>0</v>
      </c>
      <c r="CB625">
        <v>353.28410000000002</v>
      </c>
      <c r="CC625">
        <v>0.62291666666666601</v>
      </c>
      <c r="CD625">
        <v>5.7728999999999999</v>
      </c>
      <c r="CE625">
        <v>5.7728999999999999</v>
      </c>
      <c r="CF625" t="b">
        <v>0</v>
      </c>
      <c r="CG625">
        <v>0</v>
      </c>
      <c r="CH625">
        <v>817</v>
      </c>
      <c r="CL625">
        <v>740</v>
      </c>
      <c r="CM625">
        <v>5263129.9043013304</v>
      </c>
      <c r="CQ625">
        <v>0.38666666666666599</v>
      </c>
      <c r="CR625" t="s">
        <v>59</v>
      </c>
    </row>
    <row r="626" spans="1:96" x14ac:dyDescent="0.55000000000000004">
      <c r="A626" t="s">
        <v>242</v>
      </c>
      <c r="B626" t="s">
        <v>456</v>
      </c>
      <c r="C626" t="s">
        <v>294</v>
      </c>
      <c r="D626" t="s">
        <v>457</v>
      </c>
      <c r="E626" t="s">
        <v>458</v>
      </c>
      <c r="F626" t="s">
        <v>459</v>
      </c>
      <c r="G626" t="s">
        <v>122</v>
      </c>
      <c r="H626" t="s">
        <v>179</v>
      </c>
      <c r="I626" t="s">
        <v>147</v>
      </c>
      <c r="J626">
        <v>3</v>
      </c>
      <c r="K626" s="1">
        <v>9.1552700000000002E-5</v>
      </c>
      <c r="L626">
        <v>0.93368999999999902</v>
      </c>
      <c r="M626">
        <v>0.51708799999999999</v>
      </c>
      <c r="N626" t="s">
        <v>298</v>
      </c>
      <c r="O626">
        <v>20</v>
      </c>
      <c r="P626" t="s">
        <v>460</v>
      </c>
      <c r="Q626" t="s">
        <v>461</v>
      </c>
      <c r="R626" t="s">
        <v>128</v>
      </c>
      <c r="S626" t="s">
        <v>102</v>
      </c>
      <c r="T626" t="s">
        <v>1791</v>
      </c>
      <c r="U626" t="s">
        <v>62</v>
      </c>
      <c r="V626" t="s">
        <v>1792</v>
      </c>
      <c r="W626" t="s">
        <v>64</v>
      </c>
      <c r="X626">
        <v>2.8301886792452802</v>
      </c>
      <c r="Y626">
        <v>0.12906572392858001</v>
      </c>
      <c r="Z626">
        <v>0</v>
      </c>
      <c r="AB626">
        <v>0.353333333333333</v>
      </c>
      <c r="AC626">
        <v>18</v>
      </c>
      <c r="AD626">
        <v>0.67857142857142805</v>
      </c>
      <c r="AE626">
        <v>24</v>
      </c>
      <c r="AF626" t="s">
        <v>456</v>
      </c>
      <c r="AG626" t="s">
        <v>294</v>
      </c>
      <c r="AH626" t="s">
        <v>457</v>
      </c>
      <c r="AI626" t="s">
        <v>59</v>
      </c>
      <c r="AJ626">
        <v>8</v>
      </c>
      <c r="AK626">
        <v>6</v>
      </c>
      <c r="AL626" s="1">
        <v>12163990.0159136</v>
      </c>
      <c r="AM626" s="1">
        <v>29795810.8602608</v>
      </c>
      <c r="AN626" s="1">
        <v>12720985.8654522</v>
      </c>
      <c r="AO626" s="1">
        <v>29795810.8602608</v>
      </c>
      <c r="AP626" s="1">
        <v>74855138.143508598</v>
      </c>
      <c r="AQ626" s="1">
        <v>43054646.221670099</v>
      </c>
      <c r="AR626">
        <v>8658600.1585634202</v>
      </c>
      <c r="AS626">
        <v>0</v>
      </c>
      <c r="AT626">
        <v>0</v>
      </c>
      <c r="AU626" s="1">
        <v>30343186.791211098</v>
      </c>
      <c r="AV626">
        <v>0</v>
      </c>
      <c r="AW626" s="1">
        <v>89185112.847002298</v>
      </c>
      <c r="AX626" s="1">
        <v>77457800.485441297</v>
      </c>
      <c r="AY626" s="1">
        <v>132777639.24159101</v>
      </c>
      <c r="AZ626">
        <v>0</v>
      </c>
      <c r="BA626">
        <v>6148783.2565297596</v>
      </c>
      <c r="BB626">
        <v>4121597.26138331</v>
      </c>
      <c r="BC626">
        <v>4073611.3107386199</v>
      </c>
      <c r="BD626" s="1">
        <v>21320374.469521102</v>
      </c>
      <c r="BE626" s="1">
        <v>11782064.3831021</v>
      </c>
      <c r="BF626" t="s">
        <v>458</v>
      </c>
      <c r="BG626" t="s">
        <v>1793</v>
      </c>
      <c r="BH626" t="s">
        <v>252</v>
      </c>
      <c r="BJ626" t="s">
        <v>459</v>
      </c>
      <c r="BK626" t="s">
        <v>122</v>
      </c>
      <c r="BL626" t="s">
        <v>179</v>
      </c>
      <c r="BM626" t="s">
        <v>147</v>
      </c>
      <c r="BN626" t="b">
        <v>0</v>
      </c>
      <c r="BO626">
        <v>3</v>
      </c>
      <c r="BP626" s="1">
        <v>9.1552700000000002E-5</v>
      </c>
      <c r="BQ626">
        <v>0.93368999999999902</v>
      </c>
      <c r="BR626">
        <v>0.51708799999999999</v>
      </c>
      <c r="BS626">
        <v>18</v>
      </c>
      <c r="BT626">
        <v>8.125</v>
      </c>
      <c r="BU626" t="s">
        <v>67</v>
      </c>
      <c r="BV626">
        <v>10</v>
      </c>
      <c r="BW626">
        <v>0</v>
      </c>
      <c r="BX626">
        <v>8</v>
      </c>
      <c r="BY626">
        <v>177.0547</v>
      </c>
      <c r="BZ626">
        <v>0</v>
      </c>
      <c r="CA626" t="s">
        <v>298</v>
      </c>
      <c r="CB626">
        <v>177.0547</v>
      </c>
      <c r="CC626">
        <v>0.83361921097770098</v>
      </c>
      <c r="CD626">
        <v>1.5186999999999999</v>
      </c>
      <c r="CE626">
        <v>1.5186999999999999</v>
      </c>
      <c r="CF626" t="b">
        <v>0</v>
      </c>
      <c r="CG626">
        <v>0</v>
      </c>
      <c r="CH626">
        <v>18</v>
      </c>
      <c r="CI626">
        <v>20</v>
      </c>
      <c r="CJ626" t="s">
        <v>460</v>
      </c>
      <c r="CK626" t="s">
        <v>461</v>
      </c>
      <c r="CL626">
        <v>7426</v>
      </c>
      <c r="CM626" s="1">
        <v>417141352.043652</v>
      </c>
      <c r="CN626" t="s">
        <v>128</v>
      </c>
      <c r="CQ626">
        <v>0.40625</v>
      </c>
      <c r="CR626" t="s">
        <v>59</v>
      </c>
    </row>
    <row r="627" spans="1:96" hidden="1" x14ac:dyDescent="0.55000000000000004">
      <c r="S627" t="s">
        <v>165</v>
      </c>
      <c r="T627" t="s">
        <v>166</v>
      </c>
      <c r="U627" t="s">
        <v>62</v>
      </c>
      <c r="V627" t="s">
        <v>167</v>
      </c>
      <c r="W627" t="s">
        <v>64</v>
      </c>
      <c r="X627">
        <v>2.4347826086956501</v>
      </c>
      <c r="Y627">
        <v>2.7787188656753802E-2</v>
      </c>
      <c r="Z627">
        <v>0</v>
      </c>
      <c r="AB627">
        <v>0.41071428571428498</v>
      </c>
      <c r="AC627">
        <v>295</v>
      </c>
      <c r="AD627">
        <v>0.73333333333333295</v>
      </c>
      <c r="AE627">
        <v>47</v>
      </c>
      <c r="AI627" t="s">
        <v>59</v>
      </c>
      <c r="AJ627">
        <v>6</v>
      </c>
      <c r="AK627">
        <v>4</v>
      </c>
      <c r="AL627">
        <v>2694462.50764853</v>
      </c>
      <c r="AM627">
        <v>1750209.3609674601</v>
      </c>
      <c r="AN627">
        <v>0</v>
      </c>
      <c r="AO627">
        <v>1750209.3609674601</v>
      </c>
      <c r="AP627">
        <v>1343062.92508536</v>
      </c>
      <c r="AQ627">
        <v>0</v>
      </c>
      <c r="AR627">
        <v>0</v>
      </c>
      <c r="AS627" s="1">
        <v>11047291.830257401</v>
      </c>
      <c r="AT627">
        <v>0</v>
      </c>
      <c r="AU627">
        <v>0</v>
      </c>
      <c r="AV627">
        <v>0</v>
      </c>
      <c r="AW627">
        <v>0</v>
      </c>
      <c r="AX627">
        <v>0</v>
      </c>
      <c r="AY627">
        <v>5372251.7003414398</v>
      </c>
      <c r="AZ627">
        <v>0</v>
      </c>
      <c r="BA627">
        <v>8083387.5229456099</v>
      </c>
      <c r="BB627">
        <v>0</v>
      </c>
      <c r="BC627">
        <v>0</v>
      </c>
      <c r="BD627">
        <v>0</v>
      </c>
      <c r="BE627">
        <v>2761822.9575643502</v>
      </c>
      <c r="BG627" t="s">
        <v>1787</v>
      </c>
      <c r="BH627" t="s">
        <v>157</v>
      </c>
      <c r="BN627" t="b">
        <v>0</v>
      </c>
      <c r="BS627">
        <v>295</v>
      </c>
      <c r="BT627">
        <v>6.6666666666666599</v>
      </c>
      <c r="BU627" t="s">
        <v>67</v>
      </c>
      <c r="BV627">
        <v>3</v>
      </c>
      <c r="BW627">
        <v>0</v>
      </c>
      <c r="BX627">
        <v>6</v>
      </c>
      <c r="BY627">
        <v>563.17399999999998</v>
      </c>
      <c r="BZ627">
        <v>0</v>
      </c>
      <c r="CB627">
        <v>282.08699999999999</v>
      </c>
      <c r="CC627">
        <v>0.84057971014492705</v>
      </c>
      <c r="CD627">
        <v>0.42049999999999998</v>
      </c>
      <c r="CE627">
        <v>0.42049999999999998</v>
      </c>
      <c r="CF627" t="b">
        <v>0</v>
      </c>
      <c r="CG627">
        <v>0</v>
      </c>
      <c r="CH627">
        <v>295</v>
      </c>
      <c r="CL627">
        <v>108</v>
      </c>
      <c r="CM627" s="1">
        <v>24502931.053544398</v>
      </c>
      <c r="CQ627">
        <v>0.60606060606060597</v>
      </c>
      <c r="CR627" t="s">
        <v>59</v>
      </c>
    </row>
    <row r="628" spans="1:96" hidden="1" x14ac:dyDescent="0.55000000000000004">
      <c r="S628" t="s">
        <v>74</v>
      </c>
      <c r="T628" t="s">
        <v>110</v>
      </c>
      <c r="U628" t="s">
        <v>62</v>
      </c>
      <c r="V628" t="s">
        <v>111</v>
      </c>
      <c r="W628" t="s">
        <v>64</v>
      </c>
      <c r="X628">
        <v>4.1875</v>
      </c>
      <c r="Y628">
        <v>1.55267145622347E-2</v>
      </c>
      <c r="Z628">
        <v>0</v>
      </c>
      <c r="AB628">
        <v>0.23880597014925301</v>
      </c>
      <c r="AC628">
        <v>493</v>
      </c>
      <c r="AD628">
        <v>0.57142857142857095</v>
      </c>
      <c r="AE628">
        <v>4</v>
      </c>
      <c r="AI628" t="s">
        <v>59</v>
      </c>
      <c r="AJ628">
        <v>7</v>
      </c>
      <c r="AK628">
        <v>11</v>
      </c>
      <c r="AL628">
        <v>2253347.4464028399</v>
      </c>
      <c r="AM628">
        <v>4303561.9504000302</v>
      </c>
      <c r="AN628">
        <v>0</v>
      </c>
      <c r="AO628">
        <v>4303561.9504000302</v>
      </c>
      <c r="AP628">
        <v>0</v>
      </c>
      <c r="AQ628">
        <v>0</v>
      </c>
      <c r="AR628">
        <v>0</v>
      </c>
      <c r="AS628" s="1">
        <v>46188516.045068502</v>
      </c>
      <c r="AT628">
        <v>0</v>
      </c>
      <c r="AU628">
        <v>0</v>
      </c>
      <c r="AV628">
        <v>0</v>
      </c>
      <c r="AW628">
        <v>0</v>
      </c>
      <c r="AX628">
        <v>0</v>
      </c>
      <c r="AY628">
        <v>0</v>
      </c>
      <c r="AZ628">
        <v>0</v>
      </c>
      <c r="BA628">
        <v>6760042.3392085303</v>
      </c>
      <c r="BB628">
        <v>0</v>
      </c>
      <c r="BC628">
        <v>7301308.9213233497</v>
      </c>
      <c r="BD628">
        <v>0</v>
      </c>
      <c r="BE628" s="1">
        <v>13372456.2415979</v>
      </c>
      <c r="BG628" t="s">
        <v>1788</v>
      </c>
      <c r="BH628" t="s">
        <v>196</v>
      </c>
      <c r="BN628" t="b">
        <v>0</v>
      </c>
      <c r="BS628">
        <v>493</v>
      </c>
      <c r="BT628">
        <v>9</v>
      </c>
      <c r="BU628" t="s">
        <v>67</v>
      </c>
      <c r="BV628">
        <v>3</v>
      </c>
      <c r="BW628">
        <v>0</v>
      </c>
      <c r="BX628">
        <v>7</v>
      </c>
      <c r="BY628">
        <v>339.26870000000002</v>
      </c>
      <c r="BZ628">
        <v>0</v>
      </c>
      <c r="CB628">
        <v>339.26870000000002</v>
      </c>
      <c r="CC628">
        <v>0.68125000000000002</v>
      </c>
      <c r="CD628">
        <v>4.5404999999999998</v>
      </c>
      <c r="CE628">
        <v>4.5404999999999998</v>
      </c>
      <c r="CF628" t="b">
        <v>0</v>
      </c>
      <c r="CG628">
        <v>0</v>
      </c>
      <c r="CH628">
        <v>493</v>
      </c>
      <c r="CL628">
        <v>914</v>
      </c>
      <c r="CM628" s="1">
        <v>60249867.305600397</v>
      </c>
      <c r="CQ628">
        <v>0.40909090909090901</v>
      </c>
      <c r="CR628" t="s">
        <v>59</v>
      </c>
    </row>
    <row r="629" spans="1:96" hidden="1" x14ac:dyDescent="0.55000000000000004">
      <c r="S629" t="s">
        <v>102</v>
      </c>
      <c r="T629" t="s">
        <v>129</v>
      </c>
      <c r="U629" t="s">
        <v>62</v>
      </c>
      <c r="V629" t="s">
        <v>130</v>
      </c>
      <c r="W629" t="s">
        <v>64</v>
      </c>
      <c r="X629">
        <v>1.5333333333333301</v>
      </c>
      <c r="Y629">
        <v>0.20158730158730101</v>
      </c>
      <c r="Z629">
        <v>0</v>
      </c>
      <c r="AB629">
        <v>0.65217391304347805</v>
      </c>
      <c r="AC629">
        <v>40</v>
      </c>
      <c r="AD629">
        <v>0.46428571428571402</v>
      </c>
      <c r="AE629">
        <v>94</v>
      </c>
      <c r="AI629" t="s">
        <v>59</v>
      </c>
      <c r="AJ629">
        <v>8</v>
      </c>
      <c r="AK629">
        <v>3</v>
      </c>
      <c r="AL629" s="1">
        <v>25154457.945810299</v>
      </c>
      <c r="AM629" s="1">
        <v>58343783.044205002</v>
      </c>
      <c r="AN629" s="1">
        <v>50914792.306272998</v>
      </c>
      <c r="AO629" s="1">
        <v>58343783.044205002</v>
      </c>
      <c r="AP629" s="1">
        <v>63201283.552323699</v>
      </c>
      <c r="AQ629" s="1">
        <v>164165708.221661</v>
      </c>
      <c r="AR629" s="1">
        <v>27787611.3884666</v>
      </c>
      <c r="AS629" s="1">
        <v>78749524.310036093</v>
      </c>
      <c r="AT629" s="1">
        <v>52827532.798285604</v>
      </c>
      <c r="AU629" s="1">
        <v>23806467.894137301</v>
      </c>
      <c r="AV629">
        <v>4718148.8099499103</v>
      </c>
      <c r="AW629" s="1">
        <v>42395400.988456197</v>
      </c>
      <c r="AX629" s="1">
        <v>82754646.067591399</v>
      </c>
      <c r="AY629" s="1">
        <v>74827554.354961693</v>
      </c>
      <c r="AZ629" s="1">
        <v>72426193.528120697</v>
      </c>
      <c r="BA629" s="1">
        <v>46938757.133343697</v>
      </c>
      <c r="BB629" s="1">
        <v>57806979.979087897</v>
      </c>
      <c r="BC629" s="1">
        <v>43585832.511313602</v>
      </c>
      <c r="BD629" s="1">
        <v>44022604.633458197</v>
      </c>
      <c r="BE629" s="1">
        <v>89731814.642783001</v>
      </c>
      <c r="BG629" t="s">
        <v>1789</v>
      </c>
      <c r="BH629" t="s">
        <v>582</v>
      </c>
      <c r="BN629" t="b">
        <v>0</v>
      </c>
      <c r="BS629">
        <v>40</v>
      </c>
      <c r="BT629">
        <v>5.875</v>
      </c>
      <c r="BU629" t="s">
        <v>67</v>
      </c>
      <c r="BV629">
        <v>14</v>
      </c>
      <c r="BW629">
        <v>0</v>
      </c>
      <c r="BX629">
        <v>8</v>
      </c>
      <c r="BY629">
        <v>151.0351</v>
      </c>
      <c r="BZ629">
        <v>0</v>
      </c>
      <c r="CB629">
        <v>151.0351</v>
      </c>
      <c r="CC629">
        <v>0.94666666666666599</v>
      </c>
      <c r="CD629">
        <v>0.33260000000000001</v>
      </c>
      <c r="CE629">
        <v>0.33260000000000001</v>
      </c>
      <c r="CF629" t="b">
        <v>0</v>
      </c>
      <c r="CG629">
        <v>0</v>
      </c>
      <c r="CH629">
        <v>40</v>
      </c>
      <c r="CL629">
        <v>80</v>
      </c>
      <c r="CM629" s="1">
        <v>816812962.61887097</v>
      </c>
      <c r="CQ629">
        <v>0.41964285714285698</v>
      </c>
      <c r="CR629" t="s">
        <v>59</v>
      </c>
    </row>
    <row r="630" spans="1:96" hidden="1" x14ac:dyDescent="0.55000000000000004">
      <c r="S630" t="s">
        <v>79</v>
      </c>
      <c r="T630" t="s">
        <v>219</v>
      </c>
      <c r="U630" t="s">
        <v>62</v>
      </c>
      <c r="V630" t="s">
        <v>220</v>
      </c>
      <c r="W630" t="s">
        <v>64</v>
      </c>
      <c r="X630">
        <v>0</v>
      </c>
      <c r="Y630">
        <v>0</v>
      </c>
      <c r="Z630">
        <v>0</v>
      </c>
      <c r="AB630">
        <v>0</v>
      </c>
      <c r="AC630">
        <v>725</v>
      </c>
      <c r="AD630">
        <v>0</v>
      </c>
      <c r="AE630">
        <v>-1</v>
      </c>
      <c r="AI630" t="s">
        <v>59</v>
      </c>
      <c r="AJ630">
        <v>2</v>
      </c>
      <c r="AK630">
        <v>0</v>
      </c>
      <c r="AL630">
        <v>0</v>
      </c>
      <c r="AM630">
        <v>584496.81827621802</v>
      </c>
      <c r="AN630">
        <v>0</v>
      </c>
      <c r="AO630">
        <v>584496.81827621802</v>
      </c>
      <c r="AP630">
        <v>0</v>
      </c>
      <c r="AQ630">
        <v>0</v>
      </c>
      <c r="AR630">
        <v>0</v>
      </c>
      <c r="AS630">
        <v>8182955.4558670605</v>
      </c>
      <c r="AT630">
        <v>0</v>
      </c>
      <c r="AU630">
        <v>0</v>
      </c>
      <c r="AV630">
        <v>0</v>
      </c>
      <c r="AW630">
        <v>0</v>
      </c>
      <c r="AX630">
        <v>0</v>
      </c>
      <c r="AY630">
        <v>0</v>
      </c>
      <c r="AZ630">
        <v>0</v>
      </c>
      <c r="BA630">
        <v>0</v>
      </c>
      <c r="BB630">
        <v>0</v>
      </c>
      <c r="BC630">
        <v>0</v>
      </c>
      <c r="BD630">
        <v>0</v>
      </c>
      <c r="BE630">
        <v>2045738.86396676</v>
      </c>
      <c r="BG630" t="s">
        <v>1790</v>
      </c>
      <c r="BH630" t="s">
        <v>66</v>
      </c>
      <c r="BN630" t="b">
        <v>1</v>
      </c>
      <c r="BS630">
        <v>725</v>
      </c>
      <c r="BT630">
        <v>0</v>
      </c>
      <c r="BU630" t="s">
        <v>67</v>
      </c>
      <c r="BV630">
        <v>1</v>
      </c>
      <c r="BW630">
        <v>0</v>
      </c>
      <c r="BX630">
        <v>1</v>
      </c>
      <c r="BY630">
        <v>466.31650000000002</v>
      </c>
      <c r="BZ630">
        <v>0</v>
      </c>
      <c r="CB630">
        <v>466.31650000000002</v>
      </c>
      <c r="CC630" t="s">
        <v>68</v>
      </c>
      <c r="CD630">
        <v>3.6682000000000001</v>
      </c>
      <c r="CE630">
        <v>3.6682000000000001</v>
      </c>
      <c r="CF630" t="b">
        <v>0</v>
      </c>
      <c r="CG630">
        <v>1</v>
      </c>
      <c r="CH630">
        <v>725</v>
      </c>
      <c r="CL630">
        <v>0</v>
      </c>
      <c r="CM630">
        <v>8182955.4558670605</v>
      </c>
      <c r="CQ630">
        <v>0</v>
      </c>
      <c r="CR630" t="s">
        <v>59</v>
      </c>
    </row>
    <row r="631" spans="1:96" x14ac:dyDescent="0.55000000000000004">
      <c r="A631" t="s">
        <v>116</v>
      </c>
      <c r="B631" t="s">
        <v>840</v>
      </c>
      <c r="C631" t="s">
        <v>143</v>
      </c>
      <c r="D631" t="s">
        <v>418</v>
      </c>
      <c r="E631" t="s">
        <v>841</v>
      </c>
      <c r="F631" t="s">
        <v>842</v>
      </c>
      <c r="G631" t="s">
        <v>215</v>
      </c>
      <c r="H631" t="s">
        <v>123</v>
      </c>
      <c r="I631" t="s">
        <v>147</v>
      </c>
      <c r="J631">
        <v>3</v>
      </c>
      <c r="K631">
        <v>2.6855500000000001E-3</v>
      </c>
      <c r="L631">
        <v>0.85250400000000004</v>
      </c>
      <c r="M631">
        <v>8.1087100000000003</v>
      </c>
      <c r="N631" t="s">
        <v>421</v>
      </c>
      <c r="O631">
        <v>64</v>
      </c>
      <c r="P631" t="s">
        <v>843</v>
      </c>
      <c r="Q631" t="s">
        <v>844</v>
      </c>
      <c r="R631" t="s">
        <v>128</v>
      </c>
      <c r="S631" t="s">
        <v>83</v>
      </c>
      <c r="T631" t="s">
        <v>197</v>
      </c>
      <c r="U631" t="s">
        <v>62</v>
      </c>
      <c r="V631" t="s">
        <v>198</v>
      </c>
      <c r="W631" t="s">
        <v>64</v>
      </c>
      <c r="X631">
        <v>3.3235294117646998</v>
      </c>
      <c r="Y631">
        <v>1.66836032630149E-2</v>
      </c>
      <c r="Z631">
        <v>0</v>
      </c>
      <c r="AB631">
        <v>0.30088495575221202</v>
      </c>
      <c r="AC631">
        <v>93</v>
      </c>
      <c r="AD631">
        <v>0.71111111111111103</v>
      </c>
      <c r="AE631">
        <v>8</v>
      </c>
      <c r="AF631" t="s">
        <v>840</v>
      </c>
      <c r="AG631" t="s">
        <v>143</v>
      </c>
      <c r="AH631" t="s">
        <v>418</v>
      </c>
      <c r="AI631" t="s">
        <v>59</v>
      </c>
      <c r="AJ631">
        <v>10</v>
      </c>
      <c r="AK631">
        <v>7</v>
      </c>
      <c r="AL631">
        <v>0</v>
      </c>
      <c r="AM631" s="1">
        <v>12022127.935897199</v>
      </c>
      <c r="AN631">
        <v>0</v>
      </c>
      <c r="AO631" s="1">
        <v>12022127.935897199</v>
      </c>
      <c r="AP631" s="1">
        <v>42077447.775640301</v>
      </c>
      <c r="AQ631">
        <v>0</v>
      </c>
      <c r="AR631">
        <v>0</v>
      </c>
      <c r="AS631">
        <v>0</v>
      </c>
      <c r="AT631">
        <v>0</v>
      </c>
      <c r="AU631">
        <v>0</v>
      </c>
      <c r="AV631">
        <v>0</v>
      </c>
      <c r="AW631" s="1">
        <v>74581988.032155201</v>
      </c>
      <c r="AX631" s="1">
        <v>81672525.211434498</v>
      </c>
      <c r="AY631" s="1">
        <v>12055277.858971801</v>
      </c>
      <c r="AZ631">
        <v>0</v>
      </c>
      <c r="BA631">
        <v>0</v>
      </c>
      <c r="BB631">
        <v>0</v>
      </c>
      <c r="BC631">
        <v>0</v>
      </c>
      <c r="BD631">
        <v>0</v>
      </c>
      <c r="BE631">
        <v>0</v>
      </c>
      <c r="BF631" t="s">
        <v>841</v>
      </c>
      <c r="BG631" t="s">
        <v>845</v>
      </c>
      <c r="BH631" t="s">
        <v>87</v>
      </c>
      <c r="BJ631" t="s">
        <v>842</v>
      </c>
      <c r="BK631" t="s">
        <v>215</v>
      </c>
      <c r="BL631" t="s">
        <v>123</v>
      </c>
      <c r="BM631" t="s">
        <v>147</v>
      </c>
      <c r="BN631" t="b">
        <v>0</v>
      </c>
      <c r="BO631">
        <v>3</v>
      </c>
      <c r="BP631">
        <v>2.6855500000000001E-3</v>
      </c>
      <c r="BQ631">
        <v>0.85250400000000004</v>
      </c>
      <c r="BR631">
        <v>8.1087100000000003</v>
      </c>
      <c r="BS631">
        <v>93</v>
      </c>
      <c r="BT631">
        <v>9.4</v>
      </c>
      <c r="BU631" t="s">
        <v>67</v>
      </c>
      <c r="BV631">
        <v>3</v>
      </c>
      <c r="BW631">
        <v>0</v>
      </c>
      <c r="BX631">
        <v>10</v>
      </c>
      <c r="BY631">
        <v>331.19029999999998</v>
      </c>
      <c r="BZ631">
        <v>0</v>
      </c>
      <c r="CA631" t="s">
        <v>421</v>
      </c>
      <c r="CB631">
        <v>331.19029999999998</v>
      </c>
      <c r="CC631">
        <v>0.76764705882352902</v>
      </c>
      <c r="CD631">
        <v>4.6665000000000001</v>
      </c>
      <c r="CE631">
        <v>4.6665000000000001</v>
      </c>
      <c r="CF631" t="b">
        <v>0</v>
      </c>
      <c r="CG631">
        <v>0</v>
      </c>
      <c r="CH631">
        <v>93</v>
      </c>
      <c r="CI631">
        <v>64</v>
      </c>
      <c r="CJ631" t="s">
        <v>843</v>
      </c>
      <c r="CK631" t="s">
        <v>844</v>
      </c>
      <c r="CL631">
        <v>2018</v>
      </c>
      <c r="CM631" s="1">
        <v>168309791.102561</v>
      </c>
      <c r="CN631" t="s">
        <v>128</v>
      </c>
      <c r="CQ631">
        <v>0.47</v>
      </c>
      <c r="CR631" t="s">
        <v>59</v>
      </c>
    </row>
    <row r="632" spans="1:96" x14ac:dyDescent="0.55000000000000004">
      <c r="A632" t="s">
        <v>242</v>
      </c>
      <c r="B632" t="s">
        <v>352</v>
      </c>
      <c r="C632" t="s">
        <v>294</v>
      </c>
      <c r="D632" t="s">
        <v>353</v>
      </c>
      <c r="E632" t="s">
        <v>354</v>
      </c>
      <c r="F632" t="s">
        <v>355</v>
      </c>
      <c r="G632" t="s">
        <v>122</v>
      </c>
      <c r="H632" t="s">
        <v>179</v>
      </c>
      <c r="I632" t="s">
        <v>147</v>
      </c>
      <c r="J632">
        <v>3</v>
      </c>
      <c r="K632" s="1">
        <v>3.0517600000000001E-5</v>
      </c>
      <c r="L632">
        <v>0.74740600000000001</v>
      </c>
      <c r="M632">
        <v>6.7019800000000004E-2</v>
      </c>
      <c r="N632" t="s">
        <v>298</v>
      </c>
      <c r="O632">
        <v>62</v>
      </c>
      <c r="P632" t="s">
        <v>356</v>
      </c>
      <c r="Q632" t="s">
        <v>357</v>
      </c>
      <c r="R632" t="s">
        <v>128</v>
      </c>
      <c r="S632" t="s">
        <v>287</v>
      </c>
      <c r="T632" t="s">
        <v>2822</v>
      </c>
      <c r="U632" t="s">
        <v>62</v>
      </c>
      <c r="V632" t="s">
        <v>2823</v>
      </c>
      <c r="W632" t="s">
        <v>64</v>
      </c>
      <c r="X632">
        <v>0</v>
      </c>
      <c r="Y632">
        <v>0</v>
      </c>
      <c r="Z632">
        <v>0</v>
      </c>
      <c r="AB632">
        <v>0</v>
      </c>
      <c r="AC632">
        <v>55</v>
      </c>
      <c r="AD632">
        <v>0</v>
      </c>
      <c r="AE632">
        <v>-1</v>
      </c>
      <c r="AF632" t="s">
        <v>352</v>
      </c>
      <c r="AG632" t="s">
        <v>294</v>
      </c>
      <c r="AH632" t="s">
        <v>353</v>
      </c>
      <c r="AI632" t="s">
        <v>59</v>
      </c>
      <c r="AJ632">
        <v>2</v>
      </c>
      <c r="AK632">
        <v>0</v>
      </c>
      <c r="AL632">
        <v>3060311.7271617102</v>
      </c>
      <c r="AM632" s="1">
        <v>13262241.3029787</v>
      </c>
      <c r="AN632">
        <v>3500937.9620647202</v>
      </c>
      <c r="AO632" s="1">
        <v>13262241.3029787</v>
      </c>
      <c r="AP632" s="1">
        <v>41065757.474935196</v>
      </c>
      <c r="AQ632">
        <v>0</v>
      </c>
      <c r="AR632">
        <v>0</v>
      </c>
      <c r="AS632">
        <v>0</v>
      </c>
      <c r="AT632">
        <v>0</v>
      </c>
      <c r="AU632">
        <v>0</v>
      </c>
      <c r="AV632">
        <v>0</v>
      </c>
      <c r="AW632" s="1">
        <v>50781576.170730703</v>
      </c>
      <c r="AX632" s="1">
        <v>51267924.241918899</v>
      </c>
      <c r="AY632" s="1">
        <v>62213529.487091199</v>
      </c>
      <c r="AZ632">
        <v>5225537.2363469498</v>
      </c>
      <c r="BA632">
        <v>9180935.1814851407</v>
      </c>
      <c r="BB632">
        <v>7001875.9241294404</v>
      </c>
      <c r="BC632">
        <v>0</v>
      </c>
      <c r="BD632">
        <v>0</v>
      </c>
      <c r="BE632">
        <v>1306384.30908673</v>
      </c>
      <c r="BF632" t="s">
        <v>354</v>
      </c>
      <c r="BG632" t="s">
        <v>2824</v>
      </c>
      <c r="BH632" t="s">
        <v>66</v>
      </c>
      <c r="BJ632" t="s">
        <v>355</v>
      </c>
      <c r="BK632" t="s">
        <v>122</v>
      </c>
      <c r="BL632" t="s">
        <v>179</v>
      </c>
      <c r="BM632" t="s">
        <v>147</v>
      </c>
      <c r="BN632" t="b">
        <v>1</v>
      </c>
      <c r="BO632">
        <v>3</v>
      </c>
      <c r="BP632" s="1">
        <v>3.0517600000000001E-5</v>
      </c>
      <c r="BQ632">
        <v>0.74740600000000001</v>
      </c>
      <c r="BR632">
        <v>6.7019800000000004E-2</v>
      </c>
      <c r="BS632">
        <v>55</v>
      </c>
      <c r="BT632">
        <v>0</v>
      </c>
      <c r="BU632" t="s">
        <v>67</v>
      </c>
      <c r="BV632">
        <v>6</v>
      </c>
      <c r="BW632">
        <v>0</v>
      </c>
      <c r="BX632">
        <v>1</v>
      </c>
      <c r="BY632">
        <v>455.35199999999998</v>
      </c>
      <c r="BZ632">
        <v>0</v>
      </c>
      <c r="CA632" t="s">
        <v>298</v>
      </c>
      <c r="CB632">
        <v>455.35199999999998</v>
      </c>
      <c r="CC632" t="s">
        <v>68</v>
      </c>
      <c r="CD632">
        <v>4.6017999999999999</v>
      </c>
      <c r="CE632">
        <v>4.6017999999999999</v>
      </c>
      <c r="CF632" t="b">
        <v>0</v>
      </c>
      <c r="CG632">
        <v>1</v>
      </c>
      <c r="CH632">
        <v>55</v>
      </c>
      <c r="CI632">
        <v>62</v>
      </c>
      <c r="CJ632" t="s">
        <v>356</v>
      </c>
      <c r="CK632" t="s">
        <v>357</v>
      </c>
      <c r="CL632">
        <v>0</v>
      </c>
      <c r="CM632" s="1">
        <v>185671378.24170199</v>
      </c>
      <c r="CN632" t="s">
        <v>128</v>
      </c>
      <c r="CQ632">
        <v>0</v>
      </c>
      <c r="CR632" t="s">
        <v>59</v>
      </c>
    </row>
    <row r="633" spans="1:96" hidden="1" x14ac:dyDescent="0.55000000000000004">
      <c r="S633" t="s">
        <v>83</v>
      </c>
      <c r="T633" t="s">
        <v>197</v>
      </c>
      <c r="U633" t="s">
        <v>62</v>
      </c>
      <c r="V633" t="s">
        <v>198</v>
      </c>
      <c r="W633" t="s">
        <v>64</v>
      </c>
      <c r="X633">
        <v>3.4264705882352899</v>
      </c>
      <c r="Y633">
        <v>2.48665463164667E-2</v>
      </c>
      <c r="Z633">
        <v>0</v>
      </c>
      <c r="AB633">
        <v>0.291845493562231</v>
      </c>
      <c r="AC633">
        <v>31</v>
      </c>
      <c r="AD633">
        <v>0.75555555555555498</v>
      </c>
      <c r="AE633">
        <v>8</v>
      </c>
      <c r="AI633" t="s">
        <v>59</v>
      </c>
      <c r="AJ633">
        <v>10</v>
      </c>
      <c r="AK633">
        <v>7</v>
      </c>
      <c r="AL633">
        <v>0</v>
      </c>
      <c r="AM633">
        <v>9622906.1083538607</v>
      </c>
      <c r="AN633">
        <v>0</v>
      </c>
      <c r="AO633">
        <v>9622906.1083538607</v>
      </c>
      <c r="AP633" s="1">
        <v>33680171.379238501</v>
      </c>
      <c r="AQ633">
        <v>0</v>
      </c>
      <c r="AR633">
        <v>0</v>
      </c>
      <c r="AS633">
        <v>0</v>
      </c>
      <c r="AT633">
        <v>0</v>
      </c>
      <c r="AU633">
        <v>0</v>
      </c>
      <c r="AV633">
        <v>0</v>
      </c>
      <c r="AW633" s="1">
        <v>30804752.083490301</v>
      </c>
      <c r="AX633" s="1">
        <v>75401101.780479506</v>
      </c>
      <c r="AY633" s="1">
        <v>28514831.652984198</v>
      </c>
      <c r="AZ633">
        <v>0</v>
      </c>
      <c r="BA633">
        <v>0</v>
      </c>
      <c r="BB633">
        <v>0</v>
      </c>
      <c r="BC633">
        <v>0</v>
      </c>
      <c r="BD633">
        <v>0</v>
      </c>
      <c r="BE633">
        <v>0</v>
      </c>
      <c r="BG633" t="s">
        <v>1802</v>
      </c>
      <c r="BH633" t="s">
        <v>87</v>
      </c>
      <c r="BN633" t="b">
        <v>0</v>
      </c>
      <c r="BS633">
        <v>31</v>
      </c>
      <c r="BT633">
        <v>9.1999999999999993</v>
      </c>
      <c r="BU633" t="s">
        <v>67</v>
      </c>
      <c r="BV633">
        <v>3</v>
      </c>
      <c r="BW633">
        <v>0</v>
      </c>
      <c r="BX633">
        <v>10</v>
      </c>
      <c r="BY633">
        <v>301.21620000000001</v>
      </c>
      <c r="BZ633">
        <v>0</v>
      </c>
      <c r="CB633">
        <v>301.21620000000001</v>
      </c>
      <c r="CC633">
        <v>0.75735294117647001</v>
      </c>
      <c r="CD633">
        <v>5.3460000000000001</v>
      </c>
      <c r="CE633">
        <v>5.3460000000000001</v>
      </c>
      <c r="CF633" t="b">
        <v>0</v>
      </c>
      <c r="CG633">
        <v>0</v>
      </c>
      <c r="CH633">
        <v>31</v>
      </c>
      <c r="CL633">
        <v>3492</v>
      </c>
      <c r="CM633" s="1">
        <v>134720685.516954</v>
      </c>
      <c r="CQ633">
        <v>0.51111111111111096</v>
      </c>
      <c r="CR633" t="s">
        <v>59</v>
      </c>
    </row>
    <row r="634" spans="1:96" hidden="1" x14ac:dyDescent="0.55000000000000004">
      <c r="S634" t="s">
        <v>102</v>
      </c>
      <c r="T634" t="s">
        <v>1803</v>
      </c>
      <c r="U634" t="s">
        <v>62</v>
      </c>
      <c r="V634" t="s">
        <v>1804</v>
      </c>
      <c r="W634" t="s">
        <v>64</v>
      </c>
      <c r="X634">
        <v>0</v>
      </c>
      <c r="Y634">
        <v>0</v>
      </c>
      <c r="Z634">
        <v>0</v>
      </c>
      <c r="AB634">
        <v>0</v>
      </c>
      <c r="AC634">
        <v>182</v>
      </c>
      <c r="AD634">
        <v>0</v>
      </c>
      <c r="AE634">
        <v>-1</v>
      </c>
      <c r="AI634" t="s">
        <v>59</v>
      </c>
      <c r="AJ634">
        <v>2</v>
      </c>
      <c r="AK634">
        <v>0</v>
      </c>
      <c r="AL634">
        <v>1065464.7555478101</v>
      </c>
      <c r="AM634">
        <v>4444763.56063422</v>
      </c>
      <c r="AN634">
        <v>4321894.9306693897</v>
      </c>
      <c r="AO634">
        <v>4444763.56063422</v>
      </c>
      <c r="AP634">
        <v>5927290.5062541896</v>
      </c>
      <c r="AQ634">
        <v>6890749.7252529198</v>
      </c>
      <c r="AR634">
        <v>2976237.3215872301</v>
      </c>
      <c r="AS634">
        <v>5024113.8565297704</v>
      </c>
      <c r="AT634">
        <v>0</v>
      </c>
      <c r="AU634">
        <v>0</v>
      </c>
      <c r="AV634">
        <v>3196394.2666434501</v>
      </c>
      <c r="AW634">
        <v>9608986.0939336196</v>
      </c>
      <c r="AX634">
        <v>6905693.3320207698</v>
      </c>
      <c r="AY634">
        <v>7194482.5990623599</v>
      </c>
      <c r="AZ634">
        <v>6661533.0911416002</v>
      </c>
      <c r="BA634">
        <v>0</v>
      </c>
      <c r="BB634">
        <v>8643789.8613387905</v>
      </c>
      <c r="BC634">
        <v>5124709.7013685396</v>
      </c>
      <c r="BD634">
        <v>0</v>
      </c>
      <c r="BE634">
        <v>5925276.5935732098</v>
      </c>
      <c r="BG634" t="s">
        <v>1805</v>
      </c>
      <c r="BH634" t="s">
        <v>66</v>
      </c>
      <c r="BN634" t="b">
        <v>1</v>
      </c>
      <c r="BS634">
        <v>182</v>
      </c>
      <c r="BT634">
        <v>0</v>
      </c>
      <c r="BU634" t="s">
        <v>67</v>
      </c>
      <c r="BV634">
        <v>10</v>
      </c>
      <c r="BW634">
        <v>0</v>
      </c>
      <c r="BX634">
        <v>1</v>
      </c>
      <c r="BY634">
        <v>445.36759999999998</v>
      </c>
      <c r="BZ634">
        <v>0</v>
      </c>
      <c r="CB634">
        <v>445.36759999999998</v>
      </c>
      <c r="CC634" t="s">
        <v>68</v>
      </c>
      <c r="CD634">
        <v>7.6981000000000002</v>
      </c>
      <c r="CE634">
        <v>7.6981000000000002</v>
      </c>
      <c r="CF634" t="b">
        <v>0</v>
      </c>
      <c r="CG634">
        <v>1</v>
      </c>
      <c r="CH634">
        <v>182</v>
      </c>
      <c r="CL634">
        <v>0</v>
      </c>
      <c r="CM634" s="1">
        <v>62226689.848879002</v>
      </c>
      <c r="CQ634">
        <v>0</v>
      </c>
      <c r="CR634" t="s">
        <v>59</v>
      </c>
    </row>
    <row r="635" spans="1:96" hidden="1" x14ac:dyDescent="0.55000000000000004">
      <c r="S635" t="s">
        <v>79</v>
      </c>
      <c r="T635" t="s">
        <v>700</v>
      </c>
      <c r="U635" t="s">
        <v>62</v>
      </c>
      <c r="V635" t="s">
        <v>701</v>
      </c>
      <c r="W635" t="s">
        <v>64</v>
      </c>
      <c r="X635">
        <v>0</v>
      </c>
      <c r="Y635">
        <v>0</v>
      </c>
      <c r="Z635">
        <v>0</v>
      </c>
      <c r="AB635">
        <v>0</v>
      </c>
      <c r="AC635">
        <v>1213</v>
      </c>
      <c r="AD635">
        <v>0</v>
      </c>
      <c r="AE635">
        <v>-1</v>
      </c>
      <c r="AI635" t="s">
        <v>59</v>
      </c>
      <c r="AJ635">
        <v>2</v>
      </c>
      <c r="AK635">
        <v>0</v>
      </c>
      <c r="AL635">
        <v>0</v>
      </c>
      <c r="AM635">
        <v>219743.84588704901</v>
      </c>
      <c r="AN635">
        <v>0</v>
      </c>
      <c r="AO635">
        <v>219743.84588704901</v>
      </c>
      <c r="AP635">
        <v>0</v>
      </c>
      <c r="AQ635">
        <v>0</v>
      </c>
      <c r="AR635">
        <v>0</v>
      </c>
      <c r="AS635">
        <v>0</v>
      </c>
      <c r="AT635">
        <v>0</v>
      </c>
      <c r="AU635">
        <v>0</v>
      </c>
      <c r="AV635">
        <v>0</v>
      </c>
      <c r="AW635">
        <v>0</v>
      </c>
      <c r="AX635">
        <v>0</v>
      </c>
      <c r="AY635">
        <v>0</v>
      </c>
      <c r="AZ635">
        <v>0</v>
      </c>
      <c r="BA635">
        <v>0</v>
      </c>
      <c r="BB635">
        <v>0</v>
      </c>
      <c r="BC635">
        <v>3076413.8424186902</v>
      </c>
      <c r="BD635">
        <v>0</v>
      </c>
      <c r="BE635">
        <v>769103.46060467302</v>
      </c>
      <c r="BG635" t="s">
        <v>1806</v>
      </c>
      <c r="BH635" t="s">
        <v>66</v>
      </c>
      <c r="BN635" t="b">
        <v>1</v>
      </c>
      <c r="BS635">
        <v>1213</v>
      </c>
      <c r="BT635">
        <v>0</v>
      </c>
      <c r="BU635" t="s">
        <v>67</v>
      </c>
      <c r="BV635">
        <v>1</v>
      </c>
      <c r="BW635">
        <v>0</v>
      </c>
      <c r="BX635">
        <v>1</v>
      </c>
      <c r="BY635">
        <v>409.274</v>
      </c>
      <c r="BZ635">
        <v>0</v>
      </c>
      <c r="CB635">
        <v>409.274</v>
      </c>
      <c r="CC635" t="s">
        <v>68</v>
      </c>
      <c r="CD635">
        <v>4.8806000000000003</v>
      </c>
      <c r="CE635">
        <v>4.8806000000000003</v>
      </c>
      <c r="CF635" t="b">
        <v>0</v>
      </c>
      <c r="CG635">
        <v>1</v>
      </c>
      <c r="CH635">
        <v>1213</v>
      </c>
      <c r="CL635">
        <v>0</v>
      </c>
      <c r="CM635">
        <v>3076413.8424186902</v>
      </c>
      <c r="CQ635">
        <v>0</v>
      </c>
      <c r="CR635" t="s">
        <v>59</v>
      </c>
    </row>
    <row r="636" spans="1:96" x14ac:dyDescent="0.55000000000000004">
      <c r="A636" t="s">
        <v>334</v>
      </c>
      <c r="B636" t="s">
        <v>502</v>
      </c>
      <c r="C636" t="s">
        <v>118</v>
      </c>
      <c r="D636" t="s">
        <v>503</v>
      </c>
      <c r="E636" t="s">
        <v>504</v>
      </c>
      <c r="F636" t="s">
        <v>505</v>
      </c>
      <c r="G636" t="s">
        <v>506</v>
      </c>
      <c r="H636" t="s">
        <v>128</v>
      </c>
      <c r="I636" t="s">
        <v>124</v>
      </c>
      <c r="J636">
        <v>3</v>
      </c>
      <c r="K636">
        <v>1.2207E-4</v>
      </c>
      <c r="L636">
        <v>0.72126400000000002</v>
      </c>
      <c r="M636">
        <v>0.37549499999999902</v>
      </c>
      <c r="N636" t="s">
        <v>125</v>
      </c>
      <c r="O636">
        <v>6</v>
      </c>
      <c r="P636" t="s">
        <v>128</v>
      </c>
      <c r="Q636" t="s">
        <v>507</v>
      </c>
      <c r="R636" t="s">
        <v>128</v>
      </c>
      <c r="S636" t="s">
        <v>1420</v>
      </c>
      <c r="T636" t="s">
        <v>2292</v>
      </c>
      <c r="U636" t="s">
        <v>62</v>
      </c>
      <c r="V636" t="s">
        <v>2293</v>
      </c>
      <c r="W636" t="s">
        <v>64</v>
      </c>
      <c r="X636">
        <v>3.20754716981132</v>
      </c>
      <c r="Y636">
        <v>3.1442899528180301E-2</v>
      </c>
      <c r="Z636">
        <v>0</v>
      </c>
      <c r="AB636">
        <v>0.311764705882352</v>
      </c>
      <c r="AC636">
        <v>21</v>
      </c>
      <c r="AD636">
        <v>0.476190476190476</v>
      </c>
      <c r="AE636">
        <v>24</v>
      </c>
      <c r="AF636" t="s">
        <v>502</v>
      </c>
      <c r="AG636" t="s">
        <v>118</v>
      </c>
      <c r="AH636" t="s">
        <v>503</v>
      </c>
      <c r="AI636" t="s">
        <v>59</v>
      </c>
      <c r="AJ636">
        <v>7</v>
      </c>
      <c r="AK636">
        <v>6</v>
      </c>
      <c r="AL636">
        <v>0</v>
      </c>
      <c r="AM636" s="1">
        <v>12102026.304380899</v>
      </c>
      <c r="AN636" s="1">
        <v>12458701.769038299</v>
      </c>
      <c r="AO636" s="1">
        <v>12102026.304380899</v>
      </c>
      <c r="AP636" s="1">
        <v>36127741.180813901</v>
      </c>
      <c r="AQ636">
        <v>0</v>
      </c>
      <c r="AR636">
        <v>0</v>
      </c>
      <c r="AS636">
        <v>0</v>
      </c>
      <c r="AT636">
        <v>0</v>
      </c>
      <c r="AU636">
        <v>0</v>
      </c>
      <c r="AV636">
        <v>0</v>
      </c>
      <c r="AW636" s="1">
        <v>46636827.1770152</v>
      </c>
      <c r="AX636" s="1">
        <v>45723320.759278104</v>
      </c>
      <c r="AY636" s="1">
        <v>52150816.786962502</v>
      </c>
      <c r="AZ636">
        <v>0</v>
      </c>
      <c r="BA636">
        <v>0</v>
      </c>
      <c r="BB636" s="1">
        <v>24917403.538076699</v>
      </c>
      <c r="BC636">
        <v>0</v>
      </c>
      <c r="BD636">
        <v>0</v>
      </c>
      <c r="BE636">
        <v>0</v>
      </c>
      <c r="BF636" t="s">
        <v>504</v>
      </c>
      <c r="BG636" t="s">
        <v>2294</v>
      </c>
      <c r="BH636" t="s">
        <v>252</v>
      </c>
      <c r="BJ636" t="s">
        <v>505</v>
      </c>
      <c r="BK636" t="s">
        <v>506</v>
      </c>
      <c r="BL636" t="s">
        <v>128</v>
      </c>
      <c r="BM636" t="s">
        <v>124</v>
      </c>
      <c r="BN636" t="b">
        <v>0</v>
      </c>
      <c r="BO636">
        <v>3</v>
      </c>
      <c r="BP636">
        <v>1.2207E-4</v>
      </c>
      <c r="BQ636">
        <v>0.72126400000000002</v>
      </c>
      <c r="BR636">
        <v>0.37549499999999902</v>
      </c>
      <c r="BS636">
        <v>21</v>
      </c>
      <c r="BT636">
        <v>8.2857142857142794</v>
      </c>
      <c r="BU636" t="s">
        <v>67</v>
      </c>
      <c r="BV636">
        <v>4</v>
      </c>
      <c r="BW636">
        <v>0</v>
      </c>
      <c r="BX636">
        <v>7</v>
      </c>
      <c r="BY636">
        <v>325.09190000000001</v>
      </c>
      <c r="BZ636">
        <v>0</v>
      </c>
      <c r="CA636" t="s">
        <v>125</v>
      </c>
      <c r="CB636">
        <v>325.09190000000001</v>
      </c>
      <c r="CC636">
        <v>0.79931389365351602</v>
      </c>
      <c r="CD636">
        <v>1.2949999999999999</v>
      </c>
      <c r="CE636">
        <v>1.2949999999999999</v>
      </c>
      <c r="CF636" t="b">
        <v>0</v>
      </c>
      <c r="CG636">
        <v>0</v>
      </c>
      <c r="CH636">
        <v>21</v>
      </c>
      <c r="CI636">
        <v>6</v>
      </c>
      <c r="CJ636" t="s">
        <v>128</v>
      </c>
      <c r="CK636" t="s">
        <v>507</v>
      </c>
      <c r="CL636">
        <v>912</v>
      </c>
      <c r="CM636" s="1">
        <v>169428368.26133201</v>
      </c>
      <c r="CN636" t="s">
        <v>128</v>
      </c>
      <c r="CQ636">
        <v>0.37662337662337603</v>
      </c>
      <c r="CR636" t="s">
        <v>59</v>
      </c>
    </row>
    <row r="637" spans="1:96" hidden="1" x14ac:dyDescent="0.55000000000000004">
      <c r="S637" t="s">
        <v>83</v>
      </c>
      <c r="T637" t="s">
        <v>225</v>
      </c>
      <c r="U637" t="s">
        <v>62</v>
      </c>
      <c r="V637" t="s">
        <v>85</v>
      </c>
      <c r="W637" t="s">
        <v>64</v>
      </c>
      <c r="X637">
        <v>4.1617647058823497</v>
      </c>
      <c r="Y637">
        <v>0</v>
      </c>
      <c r="Z637">
        <v>0</v>
      </c>
      <c r="AB637">
        <v>0.24028268551236701</v>
      </c>
      <c r="AC637">
        <v>1684</v>
      </c>
      <c r="AD637">
        <v>1</v>
      </c>
      <c r="AE637">
        <v>8</v>
      </c>
      <c r="AI637" t="s">
        <v>59</v>
      </c>
      <c r="AJ637">
        <v>2</v>
      </c>
      <c r="AK637">
        <v>8</v>
      </c>
      <c r="AL637">
        <v>0</v>
      </c>
      <c r="AM637">
        <v>615935.96965542797</v>
      </c>
      <c r="AN637">
        <v>0</v>
      </c>
      <c r="AO637">
        <v>615935.96965542797</v>
      </c>
      <c r="AP637">
        <v>2155775.8937939899</v>
      </c>
      <c r="AQ637">
        <v>0</v>
      </c>
      <c r="AR637">
        <v>0</v>
      </c>
      <c r="AS637">
        <v>0</v>
      </c>
      <c r="AT637">
        <v>0</v>
      </c>
      <c r="AU637">
        <v>0</v>
      </c>
      <c r="AV637">
        <v>0</v>
      </c>
      <c r="AW637">
        <v>0</v>
      </c>
      <c r="AX637">
        <v>8623103.5751759894</v>
      </c>
      <c r="AY637">
        <v>0</v>
      </c>
      <c r="AZ637">
        <v>0</v>
      </c>
      <c r="BA637">
        <v>0</v>
      </c>
      <c r="BB637">
        <v>0</v>
      </c>
      <c r="BC637">
        <v>0</v>
      </c>
      <c r="BD637">
        <v>0</v>
      </c>
      <c r="BE637">
        <v>0</v>
      </c>
      <c r="BG637" t="s">
        <v>1811</v>
      </c>
      <c r="BH637" t="s">
        <v>87</v>
      </c>
      <c r="BN637" t="b">
        <v>0</v>
      </c>
      <c r="BS637">
        <v>1684</v>
      </c>
      <c r="BT637">
        <v>8.5</v>
      </c>
      <c r="BU637" t="s">
        <v>67</v>
      </c>
      <c r="BV637">
        <v>1</v>
      </c>
      <c r="BW637">
        <v>0</v>
      </c>
      <c r="BX637">
        <v>2</v>
      </c>
      <c r="BY637">
        <v>710.45849999999996</v>
      </c>
      <c r="BZ637">
        <v>0</v>
      </c>
      <c r="CB637">
        <v>710.45849999999996</v>
      </c>
      <c r="CC637">
        <v>0.68382352941176405</v>
      </c>
      <c r="CD637">
        <v>4.9297000000000004</v>
      </c>
      <c r="CE637">
        <v>4.9297000000000004</v>
      </c>
      <c r="CF637" t="b">
        <v>0</v>
      </c>
      <c r="CG637">
        <v>0</v>
      </c>
      <c r="CH637">
        <v>1684</v>
      </c>
      <c r="CL637">
        <v>0</v>
      </c>
      <c r="CM637">
        <v>8623103.5751759894</v>
      </c>
      <c r="CQ637">
        <v>0.85</v>
      </c>
      <c r="CR637" t="s">
        <v>59</v>
      </c>
    </row>
    <row r="638" spans="1:96" hidden="1" x14ac:dyDescent="0.55000000000000004">
      <c r="S638" t="s">
        <v>69</v>
      </c>
      <c r="T638" t="s">
        <v>70</v>
      </c>
      <c r="U638" t="s">
        <v>62</v>
      </c>
      <c r="V638" t="s">
        <v>71</v>
      </c>
      <c r="W638" t="s">
        <v>64</v>
      </c>
      <c r="X638">
        <v>0</v>
      </c>
      <c r="Y638">
        <v>0</v>
      </c>
      <c r="Z638">
        <v>0</v>
      </c>
      <c r="AB638">
        <v>0</v>
      </c>
      <c r="AC638">
        <v>538</v>
      </c>
      <c r="AD638">
        <v>0</v>
      </c>
      <c r="AE638">
        <v>-1</v>
      </c>
      <c r="AI638" t="s">
        <v>59</v>
      </c>
      <c r="AJ638">
        <v>2</v>
      </c>
      <c r="AK638">
        <v>0</v>
      </c>
      <c r="AL638">
        <v>1537943.1844581801</v>
      </c>
      <c r="AM638">
        <v>329559.25381246698</v>
      </c>
      <c r="AN638">
        <v>0</v>
      </c>
      <c r="AO638">
        <v>329559.25381246698</v>
      </c>
      <c r="AP638">
        <v>0</v>
      </c>
      <c r="AQ638">
        <v>0</v>
      </c>
      <c r="AR638">
        <v>0</v>
      </c>
      <c r="AS638">
        <v>0</v>
      </c>
      <c r="AT638">
        <v>0</v>
      </c>
      <c r="AU638">
        <v>0</v>
      </c>
      <c r="AV638">
        <v>0</v>
      </c>
      <c r="AW638">
        <v>0</v>
      </c>
      <c r="AX638">
        <v>0</v>
      </c>
      <c r="AY638">
        <v>0</v>
      </c>
      <c r="AZ638">
        <v>0</v>
      </c>
      <c r="BA638">
        <v>4613829.5533745503</v>
      </c>
      <c r="BB638">
        <v>0</v>
      </c>
      <c r="BC638">
        <v>0</v>
      </c>
      <c r="BD638">
        <v>0</v>
      </c>
      <c r="BE638">
        <v>0</v>
      </c>
      <c r="BG638" t="s">
        <v>1812</v>
      </c>
      <c r="BH638" t="s">
        <v>66</v>
      </c>
      <c r="BN638" t="b">
        <v>1</v>
      </c>
      <c r="BS638">
        <v>538</v>
      </c>
      <c r="BT638">
        <v>0</v>
      </c>
      <c r="BU638" t="s">
        <v>67</v>
      </c>
      <c r="BV638">
        <v>1</v>
      </c>
      <c r="BW638">
        <v>0</v>
      </c>
      <c r="BX638">
        <v>1</v>
      </c>
      <c r="BY638">
        <v>284.3313</v>
      </c>
      <c r="BZ638">
        <v>0</v>
      </c>
      <c r="CB638">
        <v>284.3313</v>
      </c>
      <c r="CC638" t="s">
        <v>68</v>
      </c>
      <c r="CD638">
        <v>4.7606999999999999</v>
      </c>
      <c r="CE638">
        <v>4.7606999999999999</v>
      </c>
      <c r="CF638" t="b">
        <v>0</v>
      </c>
      <c r="CG638">
        <v>1</v>
      </c>
      <c r="CH638">
        <v>538</v>
      </c>
      <c r="CL638">
        <v>0</v>
      </c>
      <c r="CM638">
        <v>4613829.5533745503</v>
      </c>
      <c r="CQ638">
        <v>0</v>
      </c>
      <c r="CR638" t="s">
        <v>59</v>
      </c>
    </row>
    <row r="639" spans="1:96" x14ac:dyDescent="0.55000000000000004">
      <c r="A639" t="s">
        <v>173</v>
      </c>
      <c r="B639" t="s">
        <v>2251</v>
      </c>
      <c r="C639" t="s">
        <v>118</v>
      </c>
      <c r="D639" t="s">
        <v>175</v>
      </c>
      <c r="E639" t="s">
        <v>2252</v>
      </c>
      <c r="F639" t="s">
        <v>2253</v>
      </c>
      <c r="G639" t="s">
        <v>178</v>
      </c>
      <c r="H639" t="s">
        <v>179</v>
      </c>
      <c r="I639" t="s">
        <v>124</v>
      </c>
      <c r="J639">
        <v>1</v>
      </c>
      <c r="K639">
        <v>4.8828099999999899E-4</v>
      </c>
      <c r="L639">
        <v>0.77488500000000005</v>
      </c>
      <c r="M639">
        <v>1.1164799999999999</v>
      </c>
      <c r="N639" t="s">
        <v>180</v>
      </c>
      <c r="O639">
        <v>74</v>
      </c>
      <c r="P639" t="s">
        <v>2254</v>
      </c>
      <c r="Q639" t="s">
        <v>2255</v>
      </c>
      <c r="R639" t="s">
        <v>128</v>
      </c>
      <c r="S639" t="s">
        <v>1282</v>
      </c>
      <c r="T639" t="s">
        <v>2129</v>
      </c>
      <c r="U639" t="s">
        <v>62</v>
      </c>
      <c r="V639" t="s">
        <v>2130</v>
      </c>
      <c r="W639" t="s">
        <v>64</v>
      </c>
      <c r="X639">
        <v>0</v>
      </c>
      <c r="Y639">
        <v>0</v>
      </c>
      <c r="Z639">
        <v>0</v>
      </c>
      <c r="AB639">
        <v>0</v>
      </c>
      <c r="AC639">
        <v>54</v>
      </c>
      <c r="AD639">
        <v>0</v>
      </c>
      <c r="AE639">
        <v>-1</v>
      </c>
      <c r="AF639" t="s">
        <v>2251</v>
      </c>
      <c r="AG639" t="s">
        <v>118</v>
      </c>
      <c r="AH639" t="s">
        <v>175</v>
      </c>
      <c r="AI639" t="s">
        <v>59</v>
      </c>
      <c r="AJ639">
        <v>2</v>
      </c>
      <c r="AK639">
        <v>0</v>
      </c>
      <c r="AL639">
        <v>0</v>
      </c>
      <c r="AM639">
        <v>9366183.3081768099</v>
      </c>
      <c r="AN639">
        <v>5613420.2057290198</v>
      </c>
      <c r="AO639">
        <v>9366183.3081768099</v>
      </c>
      <c r="AP639" s="1">
        <v>20324430.476466</v>
      </c>
      <c r="AQ639">
        <v>0</v>
      </c>
      <c r="AR639" s="1">
        <v>38602003.997152902</v>
      </c>
      <c r="AS639">
        <v>0</v>
      </c>
      <c r="AT639">
        <v>0</v>
      </c>
      <c r="AU639">
        <v>0</v>
      </c>
      <c r="AV639">
        <v>0</v>
      </c>
      <c r="AW639" s="1">
        <v>39126227.853806503</v>
      </c>
      <c r="AX639" s="1">
        <v>20235768.116323799</v>
      </c>
      <c r="AY639" s="1">
        <v>21935725.935733899</v>
      </c>
      <c r="AZ639">
        <v>0</v>
      </c>
      <c r="BA639">
        <v>0</v>
      </c>
      <c r="BB639" s="1">
        <v>11226840.411458001</v>
      </c>
      <c r="BC639">
        <v>0</v>
      </c>
      <c r="BD639">
        <v>0</v>
      </c>
      <c r="BE639">
        <v>0</v>
      </c>
      <c r="BF639" t="s">
        <v>2252</v>
      </c>
      <c r="BG639" t="s">
        <v>2256</v>
      </c>
      <c r="BH639" t="s">
        <v>66</v>
      </c>
      <c r="BJ639" t="s">
        <v>2253</v>
      </c>
      <c r="BK639" t="s">
        <v>178</v>
      </c>
      <c r="BL639" t="s">
        <v>179</v>
      </c>
      <c r="BM639" t="s">
        <v>124</v>
      </c>
      <c r="BN639" t="b">
        <v>1</v>
      </c>
      <c r="BO639">
        <v>1</v>
      </c>
      <c r="BP639">
        <v>4.8828099999999899E-4</v>
      </c>
      <c r="BQ639">
        <v>0.77488500000000005</v>
      </c>
      <c r="BR639">
        <v>1.1164799999999999</v>
      </c>
      <c r="BS639">
        <v>54</v>
      </c>
      <c r="BT639">
        <v>0</v>
      </c>
      <c r="BU639" t="s">
        <v>67</v>
      </c>
      <c r="BV639">
        <v>5</v>
      </c>
      <c r="BW639">
        <v>0</v>
      </c>
      <c r="BX639">
        <v>1</v>
      </c>
      <c r="BY639">
        <v>437.3415</v>
      </c>
      <c r="BZ639">
        <v>0</v>
      </c>
      <c r="CA639" t="s">
        <v>180</v>
      </c>
      <c r="CB639">
        <v>437.3415</v>
      </c>
      <c r="CC639" t="s">
        <v>68</v>
      </c>
      <c r="CD639">
        <v>5.2370999999999999</v>
      </c>
      <c r="CE639">
        <v>5.2370999999999999</v>
      </c>
      <c r="CF639" t="b">
        <v>0</v>
      </c>
      <c r="CG639">
        <v>1</v>
      </c>
      <c r="CH639">
        <v>54</v>
      </c>
      <c r="CI639">
        <v>74</v>
      </c>
      <c r="CJ639" t="s">
        <v>2254</v>
      </c>
      <c r="CK639" t="s">
        <v>2255</v>
      </c>
      <c r="CL639">
        <v>0</v>
      </c>
      <c r="CM639" s="1">
        <v>131126566.314475</v>
      </c>
      <c r="CN639" t="s">
        <v>128</v>
      </c>
      <c r="CQ639">
        <v>0</v>
      </c>
      <c r="CR639" t="s">
        <v>59</v>
      </c>
    </row>
    <row r="640" spans="1:96" hidden="1" x14ac:dyDescent="0.55000000000000004">
      <c r="S640" t="s">
        <v>69</v>
      </c>
      <c r="T640" t="s">
        <v>88</v>
      </c>
      <c r="U640" t="s">
        <v>62</v>
      </c>
      <c r="V640" t="s">
        <v>89</v>
      </c>
      <c r="W640" t="s">
        <v>64</v>
      </c>
      <c r="X640">
        <v>0</v>
      </c>
      <c r="Y640">
        <v>0</v>
      </c>
      <c r="Z640">
        <v>0</v>
      </c>
      <c r="AB640">
        <v>0</v>
      </c>
      <c r="AC640">
        <v>1177</v>
      </c>
      <c r="AD640">
        <v>0</v>
      </c>
      <c r="AE640">
        <v>-1</v>
      </c>
      <c r="AI640" t="s">
        <v>59</v>
      </c>
      <c r="AJ640">
        <v>2</v>
      </c>
      <c r="AK640">
        <v>0</v>
      </c>
      <c r="AL640">
        <v>1147780.60420618</v>
      </c>
      <c r="AM640">
        <v>245952.98661561101</v>
      </c>
      <c r="AN640">
        <v>0</v>
      </c>
      <c r="AO640">
        <v>245952.98661561101</v>
      </c>
      <c r="AP640">
        <v>0</v>
      </c>
      <c r="AQ640">
        <v>0</v>
      </c>
      <c r="AR640">
        <v>0</v>
      </c>
      <c r="AS640">
        <v>0</v>
      </c>
      <c r="AT640">
        <v>0</v>
      </c>
      <c r="AU640">
        <v>3443341.8126185602</v>
      </c>
      <c r="AV640">
        <v>0</v>
      </c>
      <c r="AW640">
        <v>0</v>
      </c>
      <c r="AX640">
        <v>0</v>
      </c>
      <c r="AY640">
        <v>0</v>
      </c>
      <c r="AZ640">
        <v>0</v>
      </c>
      <c r="BA640">
        <v>0</v>
      </c>
      <c r="BB640">
        <v>0</v>
      </c>
      <c r="BC640">
        <v>0</v>
      </c>
      <c r="BD640">
        <v>0</v>
      </c>
      <c r="BE640">
        <v>0</v>
      </c>
      <c r="BG640" t="s">
        <v>1815</v>
      </c>
      <c r="BH640" t="s">
        <v>66</v>
      </c>
      <c r="BN640" t="b">
        <v>1</v>
      </c>
      <c r="BS640">
        <v>1177</v>
      </c>
      <c r="BT640">
        <v>0</v>
      </c>
      <c r="BU640" t="s">
        <v>67</v>
      </c>
      <c r="BV640">
        <v>1</v>
      </c>
      <c r="BW640">
        <v>0</v>
      </c>
      <c r="BX640">
        <v>1</v>
      </c>
      <c r="BY640">
        <v>592.16610000000003</v>
      </c>
      <c r="BZ640">
        <v>0</v>
      </c>
      <c r="CB640">
        <v>592.16610000000003</v>
      </c>
      <c r="CC640" t="s">
        <v>68</v>
      </c>
      <c r="CD640">
        <v>1.4227000000000001</v>
      </c>
      <c r="CE640">
        <v>1.4227000000000001</v>
      </c>
      <c r="CF640" t="b">
        <v>0</v>
      </c>
      <c r="CG640">
        <v>1</v>
      </c>
      <c r="CH640">
        <v>1177</v>
      </c>
      <c r="CL640">
        <v>0</v>
      </c>
      <c r="CM640">
        <v>3443341.8126185602</v>
      </c>
      <c r="CQ640">
        <v>0</v>
      </c>
      <c r="CR640" t="s">
        <v>59</v>
      </c>
    </row>
    <row r="641" spans="1:96" hidden="1" x14ac:dyDescent="0.55000000000000004">
      <c r="S641" t="s">
        <v>83</v>
      </c>
      <c r="T641" t="s">
        <v>284</v>
      </c>
      <c r="U641" t="s">
        <v>62</v>
      </c>
      <c r="V641" t="s">
        <v>285</v>
      </c>
      <c r="W641" t="s">
        <v>64</v>
      </c>
      <c r="X641">
        <v>0</v>
      </c>
      <c r="Y641">
        <v>0</v>
      </c>
      <c r="Z641">
        <v>0</v>
      </c>
      <c r="AB641">
        <v>0</v>
      </c>
      <c r="AC641">
        <v>1861</v>
      </c>
      <c r="AD641">
        <v>0</v>
      </c>
      <c r="AE641">
        <v>-1</v>
      </c>
      <c r="AI641" t="s">
        <v>59</v>
      </c>
      <c r="AJ641">
        <v>2</v>
      </c>
      <c r="AK641">
        <v>0</v>
      </c>
      <c r="AL641">
        <v>0</v>
      </c>
      <c r="AM641">
        <v>116974.849880679</v>
      </c>
      <c r="AN641">
        <v>0</v>
      </c>
      <c r="AO641">
        <v>116974.849880679</v>
      </c>
      <c r="AP641">
        <v>409411.97458237899</v>
      </c>
      <c r="AQ641">
        <v>0</v>
      </c>
      <c r="AR641">
        <v>0</v>
      </c>
      <c r="AS641">
        <v>0</v>
      </c>
      <c r="AT641">
        <v>1637647.8983295099</v>
      </c>
      <c r="AU641">
        <v>0</v>
      </c>
      <c r="AV641">
        <v>0</v>
      </c>
      <c r="AW641">
        <v>0</v>
      </c>
      <c r="AX641">
        <v>0</v>
      </c>
      <c r="AY641">
        <v>0</v>
      </c>
      <c r="AZ641">
        <v>0</v>
      </c>
      <c r="BA641">
        <v>0</v>
      </c>
      <c r="BB641">
        <v>0</v>
      </c>
      <c r="BC641">
        <v>0</v>
      </c>
      <c r="BD641">
        <v>0</v>
      </c>
      <c r="BE641">
        <v>0</v>
      </c>
      <c r="BG641" t="s">
        <v>1816</v>
      </c>
      <c r="BH641" t="s">
        <v>66</v>
      </c>
      <c r="BN641" t="b">
        <v>1</v>
      </c>
      <c r="BS641">
        <v>1861</v>
      </c>
      <c r="BT641">
        <v>0</v>
      </c>
      <c r="BU641" t="s">
        <v>67</v>
      </c>
      <c r="BV641">
        <v>1</v>
      </c>
      <c r="BW641">
        <v>0</v>
      </c>
      <c r="BX641">
        <v>1</v>
      </c>
      <c r="BY641">
        <v>369.16739999999999</v>
      </c>
      <c r="BZ641">
        <v>0</v>
      </c>
      <c r="CB641">
        <v>369.16739999999999</v>
      </c>
      <c r="CC641" t="s">
        <v>68</v>
      </c>
      <c r="CD641">
        <v>3.3308</v>
      </c>
      <c r="CE641">
        <v>3.3308</v>
      </c>
      <c r="CF641" t="b">
        <v>0</v>
      </c>
      <c r="CG641">
        <v>1</v>
      </c>
      <c r="CH641">
        <v>1861</v>
      </c>
      <c r="CL641">
        <v>0</v>
      </c>
      <c r="CM641">
        <v>1637647.8983295099</v>
      </c>
      <c r="CQ641">
        <v>0</v>
      </c>
      <c r="CR641" t="s">
        <v>59</v>
      </c>
    </row>
    <row r="642" spans="1:96" hidden="1" x14ac:dyDescent="0.55000000000000004">
      <c r="S642" t="s">
        <v>1420</v>
      </c>
      <c r="T642" t="s">
        <v>1817</v>
      </c>
      <c r="U642" t="s">
        <v>62</v>
      </c>
      <c r="V642" t="s">
        <v>1530</v>
      </c>
      <c r="W642" t="s">
        <v>64</v>
      </c>
      <c r="X642">
        <v>3.8676470588235201</v>
      </c>
      <c r="Y642">
        <v>2.94117647058823E-2</v>
      </c>
      <c r="Z642">
        <v>0</v>
      </c>
      <c r="AB642">
        <v>0.25855513307984701</v>
      </c>
      <c r="AC642">
        <v>1468</v>
      </c>
      <c r="AD642">
        <v>0.33333333333333298</v>
      </c>
      <c r="AE642">
        <v>8</v>
      </c>
      <c r="AI642" t="s">
        <v>59</v>
      </c>
      <c r="AJ642">
        <v>3</v>
      </c>
      <c r="AK642">
        <v>7</v>
      </c>
      <c r="AL642">
        <v>0</v>
      </c>
      <c r="AM642">
        <v>1503533.7495968801</v>
      </c>
      <c r="AN642">
        <v>4074016.2908906201</v>
      </c>
      <c r="AO642">
        <v>1503533.7495968801</v>
      </c>
      <c r="AP642">
        <v>3225359.97814376</v>
      </c>
      <c r="AQ642">
        <v>0</v>
      </c>
      <c r="AR642">
        <v>0</v>
      </c>
      <c r="AS642">
        <v>0</v>
      </c>
      <c r="AT642">
        <v>9750990.0376064405</v>
      </c>
      <c r="AU642">
        <v>0</v>
      </c>
      <c r="AV642">
        <v>0</v>
      </c>
      <c r="AW642">
        <v>3150449.87496862</v>
      </c>
      <c r="AX642">
        <v>0</v>
      </c>
      <c r="AY642">
        <v>0</v>
      </c>
      <c r="AZ642">
        <v>0</v>
      </c>
      <c r="BA642">
        <v>0</v>
      </c>
      <c r="BB642">
        <v>0</v>
      </c>
      <c r="BC642">
        <v>0</v>
      </c>
      <c r="BD642">
        <v>8148032.5817812504</v>
      </c>
      <c r="BE642">
        <v>0</v>
      </c>
      <c r="BG642" t="s">
        <v>1818</v>
      </c>
      <c r="BH642" t="s">
        <v>87</v>
      </c>
      <c r="BN642" t="b">
        <v>0</v>
      </c>
      <c r="BS642">
        <v>1468</v>
      </c>
      <c r="BT642">
        <v>4.6666666666666599</v>
      </c>
      <c r="BU642" t="s">
        <v>67</v>
      </c>
      <c r="BV642">
        <v>3</v>
      </c>
      <c r="BW642">
        <v>0</v>
      </c>
      <c r="BX642">
        <v>3</v>
      </c>
      <c r="BY642">
        <v>315.19560000000001</v>
      </c>
      <c r="BZ642">
        <v>0</v>
      </c>
      <c r="CB642">
        <v>315.19560000000001</v>
      </c>
      <c r="CC642">
        <v>0.71323529411764697</v>
      </c>
      <c r="CD642">
        <v>3.9321999999999999</v>
      </c>
      <c r="CE642">
        <v>3.9321999999999999</v>
      </c>
      <c r="CF642" t="b">
        <v>0</v>
      </c>
      <c r="CG642">
        <v>0</v>
      </c>
      <c r="CH642">
        <v>1468</v>
      </c>
      <c r="CL642">
        <v>576</v>
      </c>
      <c r="CM642" s="1">
        <v>21049472.494356301</v>
      </c>
      <c r="CQ642">
        <v>0.48148148148148101</v>
      </c>
      <c r="CR642" t="s">
        <v>59</v>
      </c>
    </row>
    <row r="643" spans="1:96" hidden="1" x14ac:dyDescent="0.55000000000000004">
      <c r="S643" t="s">
        <v>79</v>
      </c>
      <c r="T643" t="s">
        <v>219</v>
      </c>
      <c r="U643" t="s">
        <v>62</v>
      </c>
      <c r="V643" t="s">
        <v>220</v>
      </c>
      <c r="W643" t="s">
        <v>64</v>
      </c>
      <c r="X643">
        <v>2.375</v>
      </c>
      <c r="Y643">
        <v>0</v>
      </c>
      <c r="Z643">
        <v>0</v>
      </c>
      <c r="AB643">
        <v>0.42105263157894701</v>
      </c>
      <c r="AC643">
        <v>723</v>
      </c>
      <c r="AD643">
        <v>1</v>
      </c>
      <c r="AE643">
        <v>10</v>
      </c>
      <c r="AI643" t="s">
        <v>59</v>
      </c>
      <c r="AJ643">
        <v>2</v>
      </c>
      <c r="AK643">
        <v>4</v>
      </c>
      <c r="AL643">
        <v>0</v>
      </c>
      <c r="AM643">
        <v>669321.02815051796</v>
      </c>
      <c r="AN643">
        <v>0</v>
      </c>
      <c r="AO643">
        <v>669321.02815051796</v>
      </c>
      <c r="AP643">
        <v>0</v>
      </c>
      <c r="AQ643">
        <v>0</v>
      </c>
      <c r="AR643">
        <v>0</v>
      </c>
      <c r="AS643">
        <v>9370494.3941072505</v>
      </c>
      <c r="AT643">
        <v>0</v>
      </c>
      <c r="AU643">
        <v>0</v>
      </c>
      <c r="AV643">
        <v>0</v>
      </c>
      <c r="AW643">
        <v>0</v>
      </c>
      <c r="AX643">
        <v>0</v>
      </c>
      <c r="AY643">
        <v>0</v>
      </c>
      <c r="AZ643">
        <v>0</v>
      </c>
      <c r="BA643">
        <v>0</v>
      </c>
      <c r="BB643">
        <v>0</v>
      </c>
      <c r="BC643">
        <v>0</v>
      </c>
      <c r="BD643">
        <v>0</v>
      </c>
      <c r="BE643">
        <v>2342623.5985268098</v>
      </c>
      <c r="BG643" t="s">
        <v>1819</v>
      </c>
      <c r="BH643" t="s">
        <v>478</v>
      </c>
      <c r="BN643" t="b">
        <v>0</v>
      </c>
      <c r="BS643">
        <v>723</v>
      </c>
      <c r="BT643">
        <v>3</v>
      </c>
      <c r="BU643" t="s">
        <v>67</v>
      </c>
      <c r="BV643">
        <v>1</v>
      </c>
      <c r="BW643">
        <v>0</v>
      </c>
      <c r="BX643">
        <v>2</v>
      </c>
      <c r="BY643">
        <v>303.23169999999999</v>
      </c>
      <c r="BZ643">
        <v>0</v>
      </c>
      <c r="CB643">
        <v>303.23169999999999</v>
      </c>
      <c r="CC643">
        <v>0.65625</v>
      </c>
      <c r="CD643">
        <v>5.5172999999999996</v>
      </c>
      <c r="CE643">
        <v>5.5172999999999996</v>
      </c>
      <c r="CF643" t="b">
        <v>0</v>
      </c>
      <c r="CG643">
        <v>0</v>
      </c>
      <c r="CH643">
        <v>723</v>
      </c>
      <c r="CL643">
        <v>0</v>
      </c>
      <c r="CM643">
        <v>9370494.3941072505</v>
      </c>
      <c r="CQ643">
        <v>0.75</v>
      </c>
      <c r="CR643" t="s">
        <v>59</v>
      </c>
    </row>
    <row r="644" spans="1:96" hidden="1" x14ac:dyDescent="0.55000000000000004">
      <c r="S644" t="s">
        <v>79</v>
      </c>
      <c r="T644" t="s">
        <v>219</v>
      </c>
      <c r="U644" t="s">
        <v>62</v>
      </c>
      <c r="V644" t="s">
        <v>220</v>
      </c>
      <c r="W644" t="s">
        <v>64</v>
      </c>
      <c r="X644">
        <v>0</v>
      </c>
      <c r="Y644">
        <v>0</v>
      </c>
      <c r="Z644">
        <v>0</v>
      </c>
      <c r="AB644">
        <v>0</v>
      </c>
      <c r="AC644">
        <v>948</v>
      </c>
      <c r="AD644">
        <v>0</v>
      </c>
      <c r="AE644">
        <v>-1</v>
      </c>
      <c r="AI644" t="s">
        <v>59</v>
      </c>
      <c r="AJ644">
        <v>2</v>
      </c>
      <c r="AK644">
        <v>0</v>
      </c>
      <c r="AL644">
        <v>0</v>
      </c>
      <c r="AM644">
        <v>239650.925470366</v>
      </c>
      <c r="AN644">
        <v>0</v>
      </c>
      <c r="AO644">
        <v>239650.925470366</v>
      </c>
      <c r="AP644">
        <v>0</v>
      </c>
      <c r="AQ644">
        <v>0</v>
      </c>
      <c r="AR644">
        <v>0</v>
      </c>
      <c r="AS644">
        <v>3355112.9565851199</v>
      </c>
      <c r="AT644">
        <v>0</v>
      </c>
      <c r="AU644">
        <v>0</v>
      </c>
      <c r="AV644">
        <v>0</v>
      </c>
      <c r="AW644">
        <v>0</v>
      </c>
      <c r="AX644">
        <v>0</v>
      </c>
      <c r="AY644">
        <v>0</v>
      </c>
      <c r="AZ644">
        <v>0</v>
      </c>
      <c r="BA644">
        <v>0</v>
      </c>
      <c r="BB644">
        <v>0</v>
      </c>
      <c r="BC644">
        <v>0</v>
      </c>
      <c r="BD644">
        <v>0</v>
      </c>
      <c r="BE644">
        <v>838778.23914628103</v>
      </c>
      <c r="BG644" t="s">
        <v>1820</v>
      </c>
      <c r="BH644" t="s">
        <v>66</v>
      </c>
      <c r="BN644" t="b">
        <v>1</v>
      </c>
      <c r="BS644">
        <v>948</v>
      </c>
      <c r="BT644">
        <v>0</v>
      </c>
      <c r="BU644" t="s">
        <v>67</v>
      </c>
      <c r="BV644">
        <v>1</v>
      </c>
      <c r="BW644">
        <v>0</v>
      </c>
      <c r="BX644">
        <v>1</v>
      </c>
      <c r="BY644">
        <v>395.29219999999998</v>
      </c>
      <c r="BZ644">
        <v>0</v>
      </c>
      <c r="CB644">
        <v>395.29219999999998</v>
      </c>
      <c r="CC644" t="s">
        <v>68</v>
      </c>
      <c r="CD644">
        <v>6.5831999999999997</v>
      </c>
      <c r="CE644">
        <v>6.5831999999999997</v>
      </c>
      <c r="CF644" t="b">
        <v>0</v>
      </c>
      <c r="CG644">
        <v>1</v>
      </c>
      <c r="CH644">
        <v>948</v>
      </c>
      <c r="CL644">
        <v>0</v>
      </c>
      <c r="CM644">
        <v>3355112.9565851199</v>
      </c>
      <c r="CQ644">
        <v>0</v>
      </c>
      <c r="CR644" t="s">
        <v>59</v>
      </c>
    </row>
    <row r="645" spans="1:96" hidden="1" x14ac:dyDescent="0.55000000000000004">
      <c r="S645" t="s">
        <v>364</v>
      </c>
      <c r="T645" t="s">
        <v>1821</v>
      </c>
      <c r="U645" t="s">
        <v>62</v>
      </c>
      <c r="V645" t="s">
        <v>1822</v>
      </c>
      <c r="W645" t="s">
        <v>64</v>
      </c>
      <c r="X645">
        <v>1.63636363636363</v>
      </c>
      <c r="Y645">
        <v>0.18181818181818099</v>
      </c>
      <c r="Z645">
        <v>0</v>
      </c>
      <c r="AB645">
        <v>0.61111111111111105</v>
      </c>
      <c r="AC645">
        <v>438</v>
      </c>
      <c r="AD645">
        <v>0.5</v>
      </c>
      <c r="AE645">
        <v>96</v>
      </c>
      <c r="AI645" t="s">
        <v>59</v>
      </c>
      <c r="AJ645">
        <v>4</v>
      </c>
      <c r="AK645">
        <v>2</v>
      </c>
      <c r="AL645" s="1">
        <v>11010947.508238601</v>
      </c>
      <c r="AM645">
        <v>4800012.7373270998</v>
      </c>
      <c r="AN645">
        <v>4069203.7044677702</v>
      </c>
      <c r="AO645">
        <v>4800012.7373270998</v>
      </c>
      <c r="AP645">
        <v>0</v>
      </c>
      <c r="AQ645" s="1">
        <v>13479409.546753399</v>
      </c>
      <c r="AR645">
        <v>0</v>
      </c>
      <c r="AS645">
        <v>0</v>
      </c>
      <c r="AT645">
        <v>0</v>
      </c>
      <c r="AU645" s="1">
        <v>10606235.8371285</v>
      </c>
      <c r="AV645" s="1">
        <v>10034890.9963168</v>
      </c>
      <c r="AW645">
        <v>0</v>
      </c>
      <c r="AX645">
        <v>0</v>
      </c>
      <c r="AY645">
        <v>0</v>
      </c>
      <c r="AZ645" s="1">
        <v>12549518.842174601</v>
      </c>
      <c r="BA645" s="1">
        <v>12391715.6912704</v>
      </c>
      <c r="BB645">
        <v>0</v>
      </c>
      <c r="BC645">
        <v>0</v>
      </c>
      <c r="BD645">
        <v>8138407.4089355404</v>
      </c>
      <c r="BE645">
        <v>6507232.0972320298</v>
      </c>
      <c r="BG645" t="s">
        <v>1823</v>
      </c>
      <c r="BH645" t="s">
        <v>538</v>
      </c>
      <c r="BN645" t="b">
        <v>0</v>
      </c>
      <c r="BS645">
        <v>438</v>
      </c>
      <c r="BT645">
        <v>4.5</v>
      </c>
      <c r="BU645" t="s">
        <v>67</v>
      </c>
      <c r="BV645">
        <v>6</v>
      </c>
      <c r="BW645">
        <v>0</v>
      </c>
      <c r="BX645">
        <v>4</v>
      </c>
      <c r="BY645">
        <v>601.42349999999999</v>
      </c>
      <c r="BZ645">
        <v>0</v>
      </c>
      <c r="CB645">
        <v>601.42349999999999</v>
      </c>
      <c r="CC645">
        <v>0.93636363636363595</v>
      </c>
      <c r="CD645">
        <v>6.0122999999999998</v>
      </c>
      <c r="CE645">
        <v>6.0122999999999998</v>
      </c>
      <c r="CF645" t="b">
        <v>0</v>
      </c>
      <c r="CG645">
        <v>0</v>
      </c>
      <c r="CH645">
        <v>438</v>
      </c>
      <c r="CL645">
        <v>22</v>
      </c>
      <c r="CM645" s="1">
        <v>67200178.322579399</v>
      </c>
      <c r="CQ645">
        <v>0.42499999999999999</v>
      </c>
      <c r="CR645" t="s">
        <v>59</v>
      </c>
    </row>
    <row r="646" spans="1:96" x14ac:dyDescent="0.55000000000000004">
      <c r="A646" t="s">
        <v>116</v>
      </c>
      <c r="B646" t="s">
        <v>2023</v>
      </c>
      <c r="C646" t="s">
        <v>143</v>
      </c>
      <c r="D646" t="s">
        <v>244</v>
      </c>
      <c r="E646" t="s">
        <v>2024</v>
      </c>
      <c r="F646" t="s">
        <v>2025</v>
      </c>
      <c r="G646" t="s">
        <v>215</v>
      </c>
      <c r="H646" t="s">
        <v>123</v>
      </c>
      <c r="I646" t="s">
        <v>147</v>
      </c>
      <c r="J646">
        <v>3</v>
      </c>
      <c r="K646">
        <v>3.0517599999999999E-4</v>
      </c>
      <c r="L646">
        <v>0.80153799999999997</v>
      </c>
      <c r="M646">
        <v>0.64469900000000002</v>
      </c>
      <c r="N646" t="s">
        <v>248</v>
      </c>
      <c r="O646">
        <v>51</v>
      </c>
      <c r="P646" t="s">
        <v>2026</v>
      </c>
      <c r="Q646" t="s">
        <v>2027</v>
      </c>
      <c r="R646" t="s">
        <v>128</v>
      </c>
      <c r="S646" t="s">
        <v>83</v>
      </c>
      <c r="T646" t="s">
        <v>197</v>
      </c>
      <c r="U646" t="s">
        <v>62</v>
      </c>
      <c r="V646" t="s">
        <v>198</v>
      </c>
      <c r="W646" t="s">
        <v>64</v>
      </c>
      <c r="X646">
        <v>0</v>
      </c>
      <c r="Y646">
        <v>0</v>
      </c>
      <c r="Z646">
        <v>0</v>
      </c>
      <c r="AB646">
        <v>0</v>
      </c>
      <c r="AC646">
        <v>89</v>
      </c>
      <c r="AD646">
        <v>0</v>
      </c>
      <c r="AE646">
        <v>-1</v>
      </c>
      <c r="AF646" t="s">
        <v>2023</v>
      </c>
      <c r="AG646" t="s">
        <v>143</v>
      </c>
      <c r="AH646" t="s">
        <v>244</v>
      </c>
      <c r="AI646" t="s">
        <v>59</v>
      </c>
      <c r="AJ646">
        <v>2</v>
      </c>
      <c r="AK646">
        <v>0</v>
      </c>
      <c r="AL646">
        <v>0</v>
      </c>
      <c r="AM646">
        <v>5762601.4811069397</v>
      </c>
      <c r="AN646">
        <v>0</v>
      </c>
      <c r="AO646">
        <v>5762601.4811069397</v>
      </c>
      <c r="AP646" s="1">
        <v>20169105.183874302</v>
      </c>
      <c r="AQ646">
        <v>0</v>
      </c>
      <c r="AR646">
        <v>0</v>
      </c>
      <c r="AS646">
        <v>0</v>
      </c>
      <c r="AT646">
        <v>0</v>
      </c>
      <c r="AU646">
        <v>0</v>
      </c>
      <c r="AV646">
        <v>0</v>
      </c>
      <c r="AW646" s="1">
        <v>30067625.047429498</v>
      </c>
      <c r="AX646" s="1">
        <v>12991898.3094777</v>
      </c>
      <c r="AY646" s="1">
        <v>37616897.378589898</v>
      </c>
      <c r="AZ646">
        <v>0</v>
      </c>
      <c r="BA646">
        <v>0</v>
      </c>
      <c r="BB646">
        <v>0</v>
      </c>
      <c r="BC646">
        <v>0</v>
      </c>
      <c r="BD646">
        <v>0</v>
      </c>
      <c r="BE646">
        <v>0</v>
      </c>
      <c r="BF646" t="s">
        <v>2024</v>
      </c>
      <c r="BG646" t="s">
        <v>2028</v>
      </c>
      <c r="BH646" t="s">
        <v>66</v>
      </c>
      <c r="BJ646" t="s">
        <v>2025</v>
      </c>
      <c r="BK646" t="s">
        <v>215</v>
      </c>
      <c r="BL646" t="s">
        <v>123</v>
      </c>
      <c r="BM646" t="s">
        <v>147</v>
      </c>
      <c r="BN646" t="b">
        <v>1</v>
      </c>
      <c r="BO646">
        <v>3</v>
      </c>
      <c r="BP646">
        <v>3.0517599999999999E-4</v>
      </c>
      <c r="BQ646">
        <v>0.80153799999999997</v>
      </c>
      <c r="BR646">
        <v>0.64469900000000002</v>
      </c>
      <c r="BS646">
        <v>89</v>
      </c>
      <c r="BT646">
        <v>0</v>
      </c>
      <c r="BU646" t="s">
        <v>67</v>
      </c>
      <c r="BV646">
        <v>3</v>
      </c>
      <c r="BW646">
        <v>0</v>
      </c>
      <c r="BX646">
        <v>1</v>
      </c>
      <c r="BY646">
        <v>473.3623</v>
      </c>
      <c r="BZ646">
        <v>0</v>
      </c>
      <c r="CA646" t="s">
        <v>248</v>
      </c>
      <c r="CB646">
        <v>473.3623</v>
      </c>
      <c r="CC646" t="s">
        <v>68</v>
      </c>
      <c r="CD646">
        <v>4.5746000000000002</v>
      </c>
      <c r="CE646">
        <v>4.5746000000000002</v>
      </c>
      <c r="CF646" t="b">
        <v>0</v>
      </c>
      <c r="CG646">
        <v>1</v>
      </c>
      <c r="CH646">
        <v>89</v>
      </c>
      <c r="CI646">
        <v>51</v>
      </c>
      <c r="CJ646" t="s">
        <v>2026</v>
      </c>
      <c r="CK646" t="s">
        <v>2027</v>
      </c>
      <c r="CL646">
        <v>0</v>
      </c>
      <c r="CM646" s="1">
        <v>80676420.735497206</v>
      </c>
      <c r="CN646" t="s">
        <v>128</v>
      </c>
      <c r="CQ646">
        <v>0</v>
      </c>
      <c r="CR646" t="s">
        <v>59</v>
      </c>
    </row>
    <row r="647" spans="1:96" hidden="1" x14ac:dyDescent="0.55000000000000004">
      <c r="S647" t="s">
        <v>79</v>
      </c>
      <c r="T647" t="s">
        <v>219</v>
      </c>
      <c r="U647" t="s">
        <v>62</v>
      </c>
      <c r="V647" t="s">
        <v>220</v>
      </c>
      <c r="W647" t="s">
        <v>64</v>
      </c>
      <c r="X647">
        <v>3.125</v>
      </c>
      <c r="Y647">
        <v>0</v>
      </c>
      <c r="Z647">
        <v>0</v>
      </c>
      <c r="AB647">
        <v>0.32</v>
      </c>
      <c r="AC647">
        <v>957</v>
      </c>
      <c r="AD647">
        <v>0</v>
      </c>
      <c r="AE647">
        <v>10</v>
      </c>
      <c r="AI647" t="s">
        <v>59</v>
      </c>
      <c r="AJ647">
        <v>1</v>
      </c>
      <c r="AK647">
        <v>4</v>
      </c>
      <c r="AL647">
        <v>0</v>
      </c>
      <c r="AM647">
        <v>125974.242714398</v>
      </c>
      <c r="AN647">
        <v>0</v>
      </c>
      <c r="AO647">
        <v>125974.242714398</v>
      </c>
      <c r="AP647">
        <v>0</v>
      </c>
      <c r="AQ647">
        <v>0</v>
      </c>
      <c r="AR647">
        <v>0</v>
      </c>
      <c r="AS647">
        <v>1763639.39800158</v>
      </c>
      <c r="AT647">
        <v>0</v>
      </c>
      <c r="AU647">
        <v>0</v>
      </c>
      <c r="AV647">
        <v>0</v>
      </c>
      <c r="AW647">
        <v>0</v>
      </c>
      <c r="AX647">
        <v>0</v>
      </c>
      <c r="AY647">
        <v>0</v>
      </c>
      <c r="AZ647">
        <v>0</v>
      </c>
      <c r="BA647">
        <v>0</v>
      </c>
      <c r="BB647">
        <v>0</v>
      </c>
      <c r="BC647">
        <v>0</v>
      </c>
      <c r="BD647">
        <v>0</v>
      </c>
      <c r="BE647">
        <v>440909.84950039501</v>
      </c>
      <c r="BG647" t="s">
        <v>1829</v>
      </c>
      <c r="BH647" t="s">
        <v>478</v>
      </c>
      <c r="BN647" t="b">
        <v>0</v>
      </c>
      <c r="BS647">
        <v>957</v>
      </c>
      <c r="BT647">
        <v>2</v>
      </c>
      <c r="BU647" t="s">
        <v>67</v>
      </c>
      <c r="BV647">
        <v>1</v>
      </c>
      <c r="BW647">
        <v>0</v>
      </c>
      <c r="BX647">
        <v>1</v>
      </c>
      <c r="BY647">
        <v>289.21600000000001</v>
      </c>
      <c r="BZ647">
        <v>0</v>
      </c>
      <c r="CB647">
        <v>289.21600000000001</v>
      </c>
      <c r="CC647">
        <v>0.46875</v>
      </c>
      <c r="CD647">
        <v>5.1737000000000002</v>
      </c>
      <c r="CE647">
        <v>5.1737000000000002</v>
      </c>
      <c r="CF647" t="b">
        <v>0</v>
      </c>
      <c r="CG647">
        <v>0</v>
      </c>
      <c r="CH647">
        <v>957</v>
      </c>
      <c r="CL647">
        <v>0</v>
      </c>
      <c r="CM647">
        <v>1763639.39800158</v>
      </c>
      <c r="CQ647">
        <v>0</v>
      </c>
      <c r="CR647" t="s">
        <v>59</v>
      </c>
    </row>
    <row r="648" spans="1:96" hidden="1" x14ac:dyDescent="0.55000000000000004">
      <c r="S648" t="s">
        <v>74</v>
      </c>
      <c r="T648" t="s">
        <v>110</v>
      </c>
      <c r="U648" t="s">
        <v>62</v>
      </c>
      <c r="V648" t="s">
        <v>111</v>
      </c>
      <c r="W648" t="s">
        <v>64</v>
      </c>
      <c r="X648">
        <v>0</v>
      </c>
      <c r="Y648">
        <v>0</v>
      </c>
      <c r="Z648">
        <v>0</v>
      </c>
      <c r="AB648">
        <v>0</v>
      </c>
      <c r="AC648">
        <v>422</v>
      </c>
      <c r="AD648">
        <v>0</v>
      </c>
      <c r="AE648">
        <v>-1</v>
      </c>
      <c r="AI648" t="s">
        <v>59</v>
      </c>
      <c r="AJ648">
        <v>2</v>
      </c>
      <c r="AK648">
        <v>0</v>
      </c>
      <c r="AL648">
        <v>5459021.2605206603</v>
      </c>
      <c r="AM648">
        <v>2868605.8885609298</v>
      </c>
      <c r="AN648">
        <v>0</v>
      </c>
      <c r="AO648">
        <v>2868605.8885609298</v>
      </c>
      <c r="AP648">
        <v>0</v>
      </c>
      <c r="AQ648">
        <v>0</v>
      </c>
      <c r="AR648">
        <v>0</v>
      </c>
      <c r="AS648">
        <v>2933636.0416488</v>
      </c>
      <c r="AT648">
        <v>0</v>
      </c>
      <c r="AU648">
        <v>0</v>
      </c>
      <c r="AV648">
        <v>0</v>
      </c>
      <c r="AW648">
        <v>0</v>
      </c>
      <c r="AX648">
        <v>0</v>
      </c>
      <c r="AY648">
        <v>0</v>
      </c>
      <c r="AZ648">
        <v>0</v>
      </c>
      <c r="BA648" s="1">
        <v>16377063.7815619</v>
      </c>
      <c r="BB648">
        <v>0</v>
      </c>
      <c r="BC648" s="1">
        <v>20849782.616642199</v>
      </c>
      <c r="BD648">
        <v>0</v>
      </c>
      <c r="BE648">
        <v>5945854.6645727698</v>
      </c>
      <c r="BG648" t="s">
        <v>1830</v>
      </c>
      <c r="BH648" t="s">
        <v>66</v>
      </c>
      <c r="BN648" t="b">
        <v>1</v>
      </c>
      <c r="BS648">
        <v>422</v>
      </c>
      <c r="BT648">
        <v>0</v>
      </c>
      <c r="BU648" t="s">
        <v>67</v>
      </c>
      <c r="BV648">
        <v>3</v>
      </c>
      <c r="BW648">
        <v>0</v>
      </c>
      <c r="BX648">
        <v>1</v>
      </c>
      <c r="BY648">
        <v>315.23149999999998</v>
      </c>
      <c r="BZ648">
        <v>0</v>
      </c>
      <c r="CB648">
        <v>315.23149999999998</v>
      </c>
      <c r="CC648" t="s">
        <v>68</v>
      </c>
      <c r="CD648">
        <v>5.0727000000000002</v>
      </c>
      <c r="CE648">
        <v>5.0727000000000002</v>
      </c>
      <c r="CF648" t="b">
        <v>0</v>
      </c>
      <c r="CG648">
        <v>1</v>
      </c>
      <c r="CH648">
        <v>422</v>
      </c>
      <c r="CL648">
        <v>0</v>
      </c>
      <c r="CM648" s="1">
        <v>40160482.439852998</v>
      </c>
      <c r="CQ648">
        <v>0</v>
      </c>
      <c r="CR648" t="s">
        <v>59</v>
      </c>
    </row>
    <row r="649" spans="1:96" hidden="1" x14ac:dyDescent="0.55000000000000004">
      <c r="S649" t="s">
        <v>79</v>
      </c>
      <c r="T649" t="s">
        <v>413</v>
      </c>
      <c r="U649" t="s">
        <v>62</v>
      </c>
      <c r="V649" t="s">
        <v>414</v>
      </c>
      <c r="W649" t="s">
        <v>64</v>
      </c>
      <c r="X649">
        <v>1</v>
      </c>
      <c r="Y649">
        <v>0</v>
      </c>
      <c r="Z649">
        <v>0</v>
      </c>
      <c r="AB649">
        <v>1</v>
      </c>
      <c r="AC649">
        <v>840</v>
      </c>
      <c r="AD649">
        <v>0</v>
      </c>
      <c r="AE649">
        <v>58</v>
      </c>
      <c r="AI649" t="s">
        <v>59</v>
      </c>
      <c r="AJ649">
        <v>1</v>
      </c>
      <c r="AK649">
        <v>1</v>
      </c>
      <c r="AL649">
        <v>0</v>
      </c>
      <c r="AM649" s="1">
        <v>30624732.444317002</v>
      </c>
      <c r="AN649">
        <v>0</v>
      </c>
      <c r="AO649" s="1">
        <v>30624732.444317002</v>
      </c>
      <c r="AP649">
        <v>0</v>
      </c>
      <c r="AQ649" s="1">
        <v>63658450.375951998</v>
      </c>
      <c r="AR649">
        <v>0</v>
      </c>
      <c r="AS649">
        <v>3973343.25613407</v>
      </c>
      <c r="AT649">
        <v>0</v>
      </c>
      <c r="AU649">
        <v>0</v>
      </c>
      <c r="AV649">
        <v>0</v>
      </c>
      <c r="AW649">
        <v>0</v>
      </c>
      <c r="AX649">
        <v>0</v>
      </c>
      <c r="AY649">
        <v>0</v>
      </c>
      <c r="AZ649" s="1">
        <v>355259228.00646597</v>
      </c>
      <c r="BA649">
        <v>0</v>
      </c>
      <c r="BB649">
        <v>0</v>
      </c>
      <c r="BC649">
        <v>5855232.5818871502</v>
      </c>
      <c r="BD649">
        <v>0</v>
      </c>
      <c r="BE649" s="1">
        <v>107186563.55510899</v>
      </c>
      <c r="BG649" t="s">
        <v>1831</v>
      </c>
      <c r="BH649" t="s">
        <v>1832</v>
      </c>
      <c r="BN649" t="b">
        <v>0</v>
      </c>
      <c r="BS649">
        <v>840</v>
      </c>
      <c r="BT649">
        <v>1</v>
      </c>
      <c r="BU649" t="s">
        <v>67</v>
      </c>
      <c r="BV649">
        <v>4</v>
      </c>
      <c r="BW649">
        <v>0</v>
      </c>
      <c r="BX649">
        <v>1</v>
      </c>
      <c r="BY649">
        <v>351.26819999999998</v>
      </c>
      <c r="BZ649">
        <v>0</v>
      </c>
      <c r="CB649">
        <v>351.26819999999998</v>
      </c>
      <c r="CC649">
        <v>1</v>
      </c>
      <c r="CD649">
        <v>5.5251999999999999</v>
      </c>
      <c r="CE649">
        <v>5.5251999999999999</v>
      </c>
      <c r="CF649" t="b">
        <v>0</v>
      </c>
      <c r="CG649">
        <v>0</v>
      </c>
      <c r="CH649">
        <v>840</v>
      </c>
      <c r="CL649">
        <v>0</v>
      </c>
      <c r="CM649" s="1">
        <v>428746254.22043902</v>
      </c>
      <c r="CQ649">
        <v>0</v>
      </c>
      <c r="CR649" t="s">
        <v>59</v>
      </c>
    </row>
    <row r="650" spans="1:96" hidden="1" x14ac:dyDescent="0.55000000000000004">
      <c r="S650" t="s">
        <v>60</v>
      </c>
      <c r="T650" t="s">
        <v>61</v>
      </c>
      <c r="U650" t="s">
        <v>62</v>
      </c>
      <c r="V650" t="s">
        <v>63</v>
      </c>
      <c r="W650" t="s">
        <v>64</v>
      </c>
      <c r="X650">
        <v>0</v>
      </c>
      <c r="Y650">
        <v>0</v>
      </c>
      <c r="Z650">
        <v>0</v>
      </c>
      <c r="AB650">
        <v>0</v>
      </c>
      <c r="AC650">
        <v>1889</v>
      </c>
      <c r="AD650">
        <v>0</v>
      </c>
      <c r="AE650">
        <v>-1</v>
      </c>
      <c r="AI650" t="s">
        <v>59</v>
      </c>
      <c r="AJ650">
        <v>2</v>
      </c>
      <c r="AK650">
        <v>0</v>
      </c>
      <c r="AL650">
        <v>0</v>
      </c>
      <c r="AM650">
        <v>717218.68464982801</v>
      </c>
      <c r="AN650">
        <v>0</v>
      </c>
      <c r="AO650">
        <v>717218.68464982801</v>
      </c>
      <c r="AP650">
        <v>0</v>
      </c>
      <c r="AQ650">
        <v>0</v>
      </c>
      <c r="AR650" s="1">
        <v>10041061.5850976</v>
      </c>
      <c r="AS650">
        <v>0</v>
      </c>
      <c r="AT650">
        <v>0</v>
      </c>
      <c r="AU650">
        <v>0</v>
      </c>
      <c r="AV650">
        <v>0</v>
      </c>
      <c r="AW650">
        <v>0</v>
      </c>
      <c r="AX650">
        <v>0</v>
      </c>
      <c r="AY650">
        <v>0</v>
      </c>
      <c r="AZ650">
        <v>0</v>
      </c>
      <c r="BA650">
        <v>0</v>
      </c>
      <c r="BB650">
        <v>0</v>
      </c>
      <c r="BC650">
        <v>0</v>
      </c>
      <c r="BD650">
        <v>0</v>
      </c>
      <c r="BE650">
        <v>0</v>
      </c>
      <c r="BG650" t="s">
        <v>1833</v>
      </c>
      <c r="BH650" t="s">
        <v>66</v>
      </c>
      <c r="BN650" t="b">
        <v>1</v>
      </c>
      <c r="BS650">
        <v>1889</v>
      </c>
      <c r="BT650">
        <v>0</v>
      </c>
      <c r="BU650" t="s">
        <v>67</v>
      </c>
      <c r="BV650">
        <v>1</v>
      </c>
      <c r="BW650">
        <v>0</v>
      </c>
      <c r="BX650">
        <v>1</v>
      </c>
      <c r="BY650">
        <v>441.17320000000001</v>
      </c>
      <c r="BZ650">
        <v>0</v>
      </c>
      <c r="CB650">
        <v>441.17320000000001</v>
      </c>
      <c r="CC650" t="s">
        <v>68</v>
      </c>
      <c r="CD650">
        <v>2.1196999999999999</v>
      </c>
      <c r="CE650">
        <v>2.1196999999999999</v>
      </c>
      <c r="CF650" t="b">
        <v>0</v>
      </c>
      <c r="CG650">
        <v>1</v>
      </c>
      <c r="CH650">
        <v>1889</v>
      </c>
      <c r="CL650">
        <v>0</v>
      </c>
      <c r="CM650" s="1">
        <v>10041061.5850976</v>
      </c>
      <c r="CQ650">
        <v>0</v>
      </c>
      <c r="CR650" t="s">
        <v>59</v>
      </c>
    </row>
    <row r="651" spans="1:96" hidden="1" x14ac:dyDescent="0.55000000000000004">
      <c r="S651" t="s">
        <v>83</v>
      </c>
      <c r="T651" t="s">
        <v>278</v>
      </c>
      <c r="U651" t="s">
        <v>62</v>
      </c>
      <c r="V651" t="s">
        <v>279</v>
      </c>
      <c r="W651" t="s">
        <v>64</v>
      </c>
      <c r="X651">
        <v>3.4264705882352899</v>
      </c>
      <c r="Y651">
        <v>9.5462039455626493E-2</v>
      </c>
      <c r="Z651">
        <v>0</v>
      </c>
      <c r="AB651">
        <v>0.291845493562231</v>
      </c>
      <c r="AC651">
        <v>1527</v>
      </c>
      <c r="AD651">
        <v>0.33333333333333298</v>
      </c>
      <c r="AE651">
        <v>8</v>
      </c>
      <c r="AI651" t="s">
        <v>59</v>
      </c>
      <c r="AJ651">
        <v>6</v>
      </c>
      <c r="AK651">
        <v>6</v>
      </c>
      <c r="AL651">
        <v>0</v>
      </c>
      <c r="AM651">
        <v>1767591.04795972</v>
      </c>
      <c r="AN651">
        <v>0</v>
      </c>
      <c r="AO651">
        <v>1767591.04795972</v>
      </c>
      <c r="AP651">
        <v>6186568.66785903</v>
      </c>
      <c r="AQ651">
        <v>0</v>
      </c>
      <c r="AR651">
        <v>0</v>
      </c>
      <c r="AS651">
        <v>0</v>
      </c>
      <c r="AT651">
        <v>3546002.4219258502</v>
      </c>
      <c r="AU651">
        <v>0</v>
      </c>
      <c r="AV651">
        <v>0</v>
      </c>
      <c r="AW651">
        <v>9218903.8235056307</v>
      </c>
      <c r="AX651" s="1">
        <v>11981368.4260046</v>
      </c>
      <c r="AY651">
        <v>0</v>
      </c>
      <c r="AZ651">
        <v>0</v>
      </c>
      <c r="BA651">
        <v>0</v>
      </c>
      <c r="BB651">
        <v>0</v>
      </c>
      <c r="BC651">
        <v>0</v>
      </c>
      <c r="BD651">
        <v>0</v>
      </c>
      <c r="BE651">
        <v>0</v>
      </c>
      <c r="BG651" t="s">
        <v>1834</v>
      </c>
      <c r="BH651" t="s">
        <v>87</v>
      </c>
      <c r="BN651" t="b">
        <v>0</v>
      </c>
      <c r="BS651">
        <v>1527</v>
      </c>
      <c r="BT651">
        <v>4.8333333333333304</v>
      </c>
      <c r="BU651" t="s">
        <v>67</v>
      </c>
      <c r="BV651">
        <v>3</v>
      </c>
      <c r="BW651">
        <v>0</v>
      </c>
      <c r="BX651">
        <v>6</v>
      </c>
      <c r="BY651">
        <v>317.21109999999999</v>
      </c>
      <c r="BZ651">
        <v>0</v>
      </c>
      <c r="CB651">
        <v>317.21109999999999</v>
      </c>
      <c r="CC651">
        <v>0.75735294117647001</v>
      </c>
      <c r="CD651">
        <v>5.0538999999999996</v>
      </c>
      <c r="CE651">
        <v>5.0538999999999996</v>
      </c>
      <c r="CF651" t="b">
        <v>0</v>
      </c>
      <c r="CG651">
        <v>0</v>
      </c>
      <c r="CH651">
        <v>1527</v>
      </c>
      <c r="CL651">
        <v>1508</v>
      </c>
      <c r="CM651" s="1">
        <v>24746274.671436101</v>
      </c>
      <c r="CQ651">
        <v>0.26851851851851799</v>
      </c>
      <c r="CR651" t="s">
        <v>59</v>
      </c>
    </row>
    <row r="652" spans="1:96" hidden="1" x14ac:dyDescent="0.55000000000000004">
      <c r="S652" t="s">
        <v>79</v>
      </c>
      <c r="T652" t="s">
        <v>472</v>
      </c>
      <c r="U652" t="s">
        <v>62</v>
      </c>
      <c r="V652" t="s">
        <v>473</v>
      </c>
      <c r="W652" t="s">
        <v>64</v>
      </c>
      <c r="X652">
        <v>2</v>
      </c>
      <c r="Y652">
        <v>0</v>
      </c>
      <c r="Z652">
        <v>0</v>
      </c>
      <c r="AB652">
        <v>0.5</v>
      </c>
      <c r="AC652">
        <v>691</v>
      </c>
      <c r="AD652">
        <v>0</v>
      </c>
      <c r="AE652">
        <v>124</v>
      </c>
      <c r="AI652" t="s">
        <v>59</v>
      </c>
      <c r="AJ652">
        <v>1</v>
      </c>
      <c r="AK652">
        <v>3</v>
      </c>
      <c r="AL652">
        <v>0</v>
      </c>
      <c r="AM652">
        <v>5044214.0020197397</v>
      </c>
      <c r="AN652">
        <v>0</v>
      </c>
      <c r="AO652">
        <v>5044214.0020197397</v>
      </c>
      <c r="AP652">
        <v>0</v>
      </c>
      <c r="AQ652">
        <v>0</v>
      </c>
      <c r="AR652">
        <v>0</v>
      </c>
      <c r="AS652" s="1">
        <v>17482542.692990601</v>
      </c>
      <c r="AT652">
        <v>0</v>
      </c>
      <c r="AU652">
        <v>0</v>
      </c>
      <c r="AV652">
        <v>0</v>
      </c>
      <c r="AW652">
        <v>0</v>
      </c>
      <c r="AX652">
        <v>0</v>
      </c>
      <c r="AY652">
        <v>0</v>
      </c>
      <c r="AZ652" s="1">
        <v>53136453.335285798</v>
      </c>
      <c r="BA652">
        <v>0</v>
      </c>
      <c r="BB652">
        <v>0</v>
      </c>
      <c r="BC652">
        <v>0</v>
      </c>
      <c r="BD652">
        <v>0</v>
      </c>
      <c r="BE652" s="1">
        <v>17654749.0070691</v>
      </c>
      <c r="BG652" t="s">
        <v>1835</v>
      </c>
      <c r="BH652" t="s">
        <v>624</v>
      </c>
      <c r="BN652" t="b">
        <v>0</v>
      </c>
      <c r="BS652">
        <v>691</v>
      </c>
      <c r="BT652">
        <v>2</v>
      </c>
      <c r="BU652" t="s">
        <v>67</v>
      </c>
      <c r="BV652">
        <v>2</v>
      </c>
      <c r="BW652">
        <v>0</v>
      </c>
      <c r="BX652">
        <v>1</v>
      </c>
      <c r="BY652">
        <v>464.30110000000002</v>
      </c>
      <c r="BZ652">
        <v>0</v>
      </c>
      <c r="CB652">
        <v>464.30110000000002</v>
      </c>
      <c r="CC652">
        <v>0.5</v>
      </c>
      <c r="CD652">
        <v>4.0606999999999998</v>
      </c>
      <c r="CE652">
        <v>4.0606999999999998</v>
      </c>
      <c r="CF652" t="b">
        <v>0</v>
      </c>
      <c r="CG652">
        <v>0</v>
      </c>
      <c r="CH652">
        <v>691</v>
      </c>
      <c r="CL652">
        <v>0</v>
      </c>
      <c r="CM652" s="1">
        <v>70618996.028276399</v>
      </c>
      <c r="CQ652">
        <v>0</v>
      </c>
      <c r="CR652" t="s">
        <v>59</v>
      </c>
    </row>
    <row r="653" spans="1:96" hidden="1" x14ac:dyDescent="0.55000000000000004">
      <c r="S653" t="s">
        <v>79</v>
      </c>
      <c r="T653" t="s">
        <v>219</v>
      </c>
      <c r="U653" t="s">
        <v>62</v>
      </c>
      <c r="V653" t="s">
        <v>220</v>
      </c>
      <c r="W653" t="s">
        <v>64</v>
      </c>
      <c r="X653">
        <v>0</v>
      </c>
      <c r="Y653">
        <v>0</v>
      </c>
      <c r="Z653">
        <v>0</v>
      </c>
      <c r="AB653">
        <v>0</v>
      </c>
      <c r="AC653">
        <v>940</v>
      </c>
      <c r="AD653">
        <v>0</v>
      </c>
      <c r="AE653">
        <v>-1</v>
      </c>
      <c r="AI653" t="s">
        <v>59</v>
      </c>
      <c r="AJ653">
        <v>2</v>
      </c>
      <c r="AK653">
        <v>0</v>
      </c>
      <c r="AL653">
        <v>0</v>
      </c>
      <c r="AM653">
        <v>193393.96130058399</v>
      </c>
      <c r="AN653">
        <v>0</v>
      </c>
      <c r="AO653">
        <v>193393.96130058399</v>
      </c>
      <c r="AP653">
        <v>0</v>
      </c>
      <c r="AQ653">
        <v>0</v>
      </c>
      <c r="AR653">
        <v>0</v>
      </c>
      <c r="AS653">
        <v>2707515.45820818</v>
      </c>
      <c r="AT653">
        <v>0</v>
      </c>
      <c r="AU653">
        <v>0</v>
      </c>
      <c r="AV653">
        <v>0</v>
      </c>
      <c r="AW653">
        <v>0</v>
      </c>
      <c r="AX653">
        <v>0</v>
      </c>
      <c r="AY653">
        <v>0</v>
      </c>
      <c r="AZ653">
        <v>0</v>
      </c>
      <c r="BA653">
        <v>0</v>
      </c>
      <c r="BB653">
        <v>0</v>
      </c>
      <c r="BC653">
        <v>0</v>
      </c>
      <c r="BD653">
        <v>0</v>
      </c>
      <c r="BE653">
        <v>676878.86455204501</v>
      </c>
      <c r="BG653" t="s">
        <v>1836</v>
      </c>
      <c r="BH653" t="s">
        <v>66</v>
      </c>
      <c r="BN653" t="b">
        <v>1</v>
      </c>
      <c r="BS653">
        <v>940</v>
      </c>
      <c r="BT653">
        <v>0</v>
      </c>
      <c r="BU653" t="s">
        <v>67</v>
      </c>
      <c r="BV653">
        <v>1</v>
      </c>
      <c r="BW653">
        <v>0</v>
      </c>
      <c r="BX653">
        <v>1</v>
      </c>
      <c r="BY653">
        <v>398.2448</v>
      </c>
      <c r="BZ653">
        <v>0</v>
      </c>
      <c r="CB653">
        <v>398.2448</v>
      </c>
      <c r="CC653" t="s">
        <v>68</v>
      </c>
      <c r="CD653">
        <v>3.3769</v>
      </c>
      <c r="CE653">
        <v>3.3769</v>
      </c>
      <c r="CF653" t="b">
        <v>0</v>
      </c>
      <c r="CG653">
        <v>1</v>
      </c>
      <c r="CH653">
        <v>940</v>
      </c>
      <c r="CL653">
        <v>0</v>
      </c>
      <c r="CM653">
        <v>2707515.45820818</v>
      </c>
      <c r="CQ653">
        <v>0</v>
      </c>
      <c r="CR653" t="s">
        <v>59</v>
      </c>
    </row>
    <row r="654" spans="1:96" hidden="1" x14ac:dyDescent="0.55000000000000004">
      <c r="S654" t="s">
        <v>238</v>
      </c>
      <c r="T654" t="s">
        <v>239</v>
      </c>
      <c r="U654" t="s">
        <v>62</v>
      </c>
      <c r="V654" t="s">
        <v>240</v>
      </c>
      <c r="W654" t="s">
        <v>64</v>
      </c>
      <c r="X654">
        <v>1.5</v>
      </c>
      <c r="Y654">
        <v>0</v>
      </c>
      <c r="Z654">
        <v>0</v>
      </c>
      <c r="AB654">
        <v>0.66666666666666596</v>
      </c>
      <c r="AC654">
        <v>1528</v>
      </c>
      <c r="AD654">
        <v>0</v>
      </c>
      <c r="AE654">
        <v>181</v>
      </c>
      <c r="AI654" t="s">
        <v>59</v>
      </c>
      <c r="AJ654">
        <v>1</v>
      </c>
      <c r="AK654">
        <v>2</v>
      </c>
      <c r="AL654">
        <v>0</v>
      </c>
      <c r="AM654">
        <v>1713709.68783721</v>
      </c>
      <c r="AN654">
        <v>0</v>
      </c>
      <c r="AO654">
        <v>1713709.68783721</v>
      </c>
      <c r="AP654">
        <v>2312914.53396506</v>
      </c>
      <c r="AQ654">
        <v>0</v>
      </c>
      <c r="AR654" s="1">
        <v>14740277.493860699</v>
      </c>
      <c r="AS654">
        <v>0</v>
      </c>
      <c r="AT654">
        <v>0</v>
      </c>
      <c r="AU654">
        <v>0</v>
      </c>
      <c r="AV654">
        <v>0</v>
      </c>
      <c r="AW654">
        <v>5943455.8623236101</v>
      </c>
      <c r="AX654">
        <v>3308202.27353663</v>
      </c>
      <c r="AY654">
        <v>0</v>
      </c>
      <c r="AZ654">
        <v>0</v>
      </c>
      <c r="BA654">
        <v>0</v>
      </c>
      <c r="BB654">
        <v>0</v>
      </c>
      <c r="BC654">
        <v>0</v>
      </c>
      <c r="BD654">
        <v>0</v>
      </c>
      <c r="BE654">
        <v>0</v>
      </c>
      <c r="BG654" t="s">
        <v>1837</v>
      </c>
      <c r="BH654" t="s">
        <v>1449</v>
      </c>
      <c r="BN654" t="b">
        <v>0</v>
      </c>
      <c r="BS654">
        <v>1528</v>
      </c>
      <c r="BT654">
        <v>2</v>
      </c>
      <c r="BU654" t="s">
        <v>67</v>
      </c>
      <c r="BV654">
        <v>3</v>
      </c>
      <c r="BW654">
        <v>0</v>
      </c>
      <c r="BX654">
        <v>1</v>
      </c>
      <c r="BY654">
        <v>453.33580000000001</v>
      </c>
      <c r="BZ654">
        <v>0</v>
      </c>
      <c r="CB654">
        <v>453.33580000000001</v>
      </c>
      <c r="CC654">
        <v>0.75</v>
      </c>
      <c r="CD654">
        <v>4.3776999999999999</v>
      </c>
      <c r="CE654">
        <v>4.3776999999999999</v>
      </c>
      <c r="CF654" t="b">
        <v>0</v>
      </c>
      <c r="CG654">
        <v>0</v>
      </c>
      <c r="CH654">
        <v>1528</v>
      </c>
      <c r="CL654">
        <v>0</v>
      </c>
      <c r="CM654" s="1">
        <v>23991935.6297209</v>
      </c>
      <c r="CQ654">
        <v>0</v>
      </c>
      <c r="CR654" t="s">
        <v>59</v>
      </c>
    </row>
    <row r="655" spans="1:96" x14ac:dyDescent="0.55000000000000004">
      <c r="A655" t="s">
        <v>116</v>
      </c>
      <c r="B655" t="s">
        <v>1686</v>
      </c>
      <c r="C655" t="s">
        <v>294</v>
      </c>
      <c r="D655" t="s">
        <v>2057</v>
      </c>
      <c r="E655" t="s">
        <v>2058</v>
      </c>
      <c r="F655" t="s">
        <v>1689</v>
      </c>
      <c r="G655" t="s">
        <v>122</v>
      </c>
      <c r="H655" t="s">
        <v>179</v>
      </c>
      <c r="I655" t="s">
        <v>147</v>
      </c>
      <c r="J655">
        <v>3</v>
      </c>
      <c r="K655">
        <v>3.3569300000000003E-4</v>
      </c>
      <c r="L655">
        <v>0.86694400000000005</v>
      </c>
      <c r="M655">
        <v>0.73396799999999995</v>
      </c>
      <c r="N655" t="s">
        <v>298</v>
      </c>
      <c r="O655">
        <v>47</v>
      </c>
      <c r="P655" t="s">
        <v>1690</v>
      </c>
      <c r="Q655" t="s">
        <v>2059</v>
      </c>
      <c r="R655" t="s">
        <v>128</v>
      </c>
      <c r="S655" t="s">
        <v>102</v>
      </c>
      <c r="T655" t="s">
        <v>2835</v>
      </c>
      <c r="U655" t="s">
        <v>62</v>
      </c>
      <c r="V655" t="s">
        <v>2836</v>
      </c>
      <c r="W655" t="s">
        <v>64</v>
      </c>
      <c r="X655">
        <v>0</v>
      </c>
      <c r="Y655">
        <v>0</v>
      </c>
      <c r="Z655">
        <v>0</v>
      </c>
      <c r="AB655">
        <v>0</v>
      </c>
      <c r="AC655">
        <v>75</v>
      </c>
      <c r="AD655">
        <v>0</v>
      </c>
      <c r="AE655">
        <v>-1</v>
      </c>
      <c r="AF655" t="s">
        <v>1686</v>
      </c>
      <c r="AG655" t="s">
        <v>294</v>
      </c>
      <c r="AH655" t="s">
        <v>2057</v>
      </c>
      <c r="AI655" t="s">
        <v>59</v>
      </c>
      <c r="AJ655">
        <v>2</v>
      </c>
      <c r="AK655">
        <v>0</v>
      </c>
      <c r="AL655">
        <v>6216826.7512533898</v>
      </c>
      <c r="AM655" s="1">
        <v>10412572.6534818</v>
      </c>
      <c r="AN655">
        <v>9619672.0446774196</v>
      </c>
      <c r="AO655" s="1">
        <v>10412572.6534818</v>
      </c>
      <c r="AP655" s="1">
        <v>19677354.490917001</v>
      </c>
      <c r="AQ655">
        <v>0</v>
      </c>
      <c r="AR655" s="1">
        <v>21108338.701518901</v>
      </c>
      <c r="AS655">
        <v>0</v>
      </c>
      <c r="AT655">
        <v>0</v>
      </c>
      <c r="AU655" s="1">
        <v>12536275.7831508</v>
      </c>
      <c r="AV655">
        <v>6114204.4706093101</v>
      </c>
      <c r="AW655" s="1">
        <v>28489048.958382498</v>
      </c>
      <c r="AX655" s="1">
        <v>28967778.7639945</v>
      </c>
      <c r="AY655" s="1">
        <v>21252590.241290901</v>
      </c>
      <c r="AZ655">
        <v>0</v>
      </c>
      <c r="BA655">
        <v>0</v>
      </c>
      <c r="BB655" s="1">
        <v>19239344.089354798</v>
      </c>
      <c r="BC655">
        <v>8068436.1404436501</v>
      </c>
      <c r="BD655">
        <v>0</v>
      </c>
      <c r="BE655">
        <v>2017109.03511091</v>
      </c>
      <c r="BF655" t="s">
        <v>2058</v>
      </c>
      <c r="BG655" t="s">
        <v>2837</v>
      </c>
      <c r="BH655" t="s">
        <v>66</v>
      </c>
      <c r="BJ655" t="s">
        <v>1689</v>
      </c>
      <c r="BK655" t="s">
        <v>122</v>
      </c>
      <c r="BL655" t="s">
        <v>179</v>
      </c>
      <c r="BM655" t="s">
        <v>147</v>
      </c>
      <c r="BN655" t="b">
        <v>1</v>
      </c>
      <c r="BO655">
        <v>3</v>
      </c>
      <c r="BP655">
        <v>3.3569300000000003E-4</v>
      </c>
      <c r="BQ655">
        <v>0.86694400000000005</v>
      </c>
      <c r="BR655">
        <v>0.73396799999999995</v>
      </c>
      <c r="BS655">
        <v>75</v>
      </c>
      <c r="BT655">
        <v>0</v>
      </c>
      <c r="BU655" t="s">
        <v>67</v>
      </c>
      <c r="BV655">
        <v>8</v>
      </c>
      <c r="BW655">
        <v>0</v>
      </c>
      <c r="BX655">
        <v>1</v>
      </c>
      <c r="BY655">
        <v>457.3673</v>
      </c>
      <c r="BZ655">
        <v>0</v>
      </c>
      <c r="CA655" t="s">
        <v>298</v>
      </c>
      <c r="CB655">
        <v>457.3673</v>
      </c>
      <c r="CC655" t="s">
        <v>68</v>
      </c>
      <c r="CD655">
        <v>5.4511000000000003</v>
      </c>
      <c r="CE655">
        <v>5.4511000000000003</v>
      </c>
      <c r="CF655" t="b">
        <v>0</v>
      </c>
      <c r="CG655">
        <v>1</v>
      </c>
      <c r="CH655">
        <v>75</v>
      </c>
      <c r="CI655">
        <v>47</v>
      </c>
      <c r="CJ655" t="s">
        <v>1690</v>
      </c>
      <c r="CK655" t="s">
        <v>2059</v>
      </c>
      <c r="CL655">
        <v>0</v>
      </c>
      <c r="CM655" s="1">
        <v>145776017.148745</v>
      </c>
      <c r="CN655" t="s">
        <v>128</v>
      </c>
      <c r="CQ655">
        <v>0</v>
      </c>
      <c r="CR655" t="s">
        <v>59</v>
      </c>
    </row>
    <row r="656" spans="1:96" hidden="1" x14ac:dyDescent="0.55000000000000004">
      <c r="S656" t="s">
        <v>79</v>
      </c>
      <c r="T656" t="s">
        <v>200</v>
      </c>
      <c r="U656" t="s">
        <v>62</v>
      </c>
      <c r="V656" t="s">
        <v>201</v>
      </c>
      <c r="W656" t="s">
        <v>64</v>
      </c>
      <c r="X656">
        <v>0</v>
      </c>
      <c r="Y656">
        <v>0</v>
      </c>
      <c r="Z656">
        <v>0</v>
      </c>
      <c r="AB656">
        <v>0</v>
      </c>
      <c r="AC656">
        <v>1637</v>
      </c>
      <c r="AD656">
        <v>0</v>
      </c>
      <c r="AE656">
        <v>-1</v>
      </c>
      <c r="AI656" t="s">
        <v>59</v>
      </c>
      <c r="AJ656">
        <v>2</v>
      </c>
      <c r="AK656">
        <v>0</v>
      </c>
      <c r="AL656">
        <v>0</v>
      </c>
      <c r="AM656">
        <v>162742.23870590699</v>
      </c>
      <c r="AN656">
        <v>0</v>
      </c>
      <c r="AO656">
        <v>162742.23870590699</v>
      </c>
      <c r="AP656">
        <v>0</v>
      </c>
      <c r="AQ656">
        <v>2278391.3418826899</v>
      </c>
      <c r="AR656">
        <v>0</v>
      </c>
      <c r="AS656">
        <v>0</v>
      </c>
      <c r="AT656">
        <v>0</v>
      </c>
      <c r="AU656">
        <v>0</v>
      </c>
      <c r="AV656">
        <v>0</v>
      </c>
      <c r="AW656">
        <v>0</v>
      </c>
      <c r="AX656">
        <v>0</v>
      </c>
      <c r="AY656">
        <v>0</v>
      </c>
      <c r="AZ656">
        <v>0</v>
      </c>
      <c r="BA656">
        <v>0</v>
      </c>
      <c r="BB656">
        <v>0</v>
      </c>
      <c r="BC656">
        <v>0</v>
      </c>
      <c r="BD656">
        <v>0</v>
      </c>
      <c r="BE656">
        <v>569597.83547067398</v>
      </c>
      <c r="BG656" t="s">
        <v>1847</v>
      </c>
      <c r="BH656" t="s">
        <v>66</v>
      </c>
      <c r="BN656" t="b">
        <v>1</v>
      </c>
      <c r="BS656">
        <v>1637</v>
      </c>
      <c r="BT656">
        <v>0</v>
      </c>
      <c r="BU656" t="s">
        <v>67</v>
      </c>
      <c r="BV656">
        <v>1</v>
      </c>
      <c r="BW656">
        <v>0</v>
      </c>
      <c r="BX656">
        <v>1</v>
      </c>
      <c r="BY656">
        <v>497.3603</v>
      </c>
      <c r="BZ656">
        <v>0</v>
      </c>
      <c r="CB656">
        <v>497.3603</v>
      </c>
      <c r="CC656" t="s">
        <v>68</v>
      </c>
      <c r="CD656">
        <v>5.3592000000000004</v>
      </c>
      <c r="CE656">
        <v>5.3592000000000004</v>
      </c>
      <c r="CF656" t="b">
        <v>0</v>
      </c>
      <c r="CG656">
        <v>1</v>
      </c>
      <c r="CH656">
        <v>1637</v>
      </c>
      <c r="CL656">
        <v>0</v>
      </c>
      <c r="CM656">
        <v>2278391.3418826899</v>
      </c>
      <c r="CQ656">
        <v>0</v>
      </c>
      <c r="CR656" t="s">
        <v>59</v>
      </c>
    </row>
    <row r="657" spans="1:96" hidden="1" x14ac:dyDescent="0.55000000000000004">
      <c r="S657" t="s">
        <v>83</v>
      </c>
      <c r="T657" t="s">
        <v>508</v>
      </c>
      <c r="U657" t="s">
        <v>62</v>
      </c>
      <c r="V657" t="s">
        <v>85</v>
      </c>
      <c r="W657" t="s">
        <v>64</v>
      </c>
      <c r="X657">
        <v>3.23529411764705</v>
      </c>
      <c r="Y657">
        <v>4.0651521043393299E-2</v>
      </c>
      <c r="Z657">
        <v>0</v>
      </c>
      <c r="AB657">
        <v>0.30909090909090903</v>
      </c>
      <c r="AC657">
        <v>1546</v>
      </c>
      <c r="AD657">
        <v>0.53571428571428503</v>
      </c>
      <c r="AE657">
        <v>8</v>
      </c>
      <c r="AI657" t="s">
        <v>59</v>
      </c>
      <c r="AJ657">
        <v>8</v>
      </c>
      <c r="AK657">
        <v>5</v>
      </c>
      <c r="AL657">
        <v>0</v>
      </c>
      <c r="AM657">
        <v>420070.15018082398</v>
      </c>
      <c r="AN657">
        <v>0</v>
      </c>
      <c r="AO657">
        <v>420070.15018082398</v>
      </c>
      <c r="AP657">
        <v>1470245.5256328799</v>
      </c>
      <c r="AQ657">
        <v>0</v>
      </c>
      <c r="AR657">
        <v>0</v>
      </c>
      <c r="AS657">
        <v>0</v>
      </c>
      <c r="AT657">
        <v>0</v>
      </c>
      <c r="AU657">
        <v>0</v>
      </c>
      <c r="AV657">
        <v>0</v>
      </c>
      <c r="AW657">
        <v>2826243.9499219102</v>
      </c>
      <c r="AX657">
        <v>3054738.15260963</v>
      </c>
      <c r="AY657">
        <v>0</v>
      </c>
      <c r="AZ657">
        <v>0</v>
      </c>
      <c r="BA657">
        <v>0</v>
      </c>
      <c r="BB657">
        <v>0</v>
      </c>
      <c r="BC657">
        <v>0</v>
      </c>
      <c r="BD657">
        <v>0</v>
      </c>
      <c r="BE657">
        <v>0</v>
      </c>
      <c r="BG657" t="s">
        <v>1848</v>
      </c>
      <c r="BH657" t="s">
        <v>87</v>
      </c>
      <c r="BN657" t="b">
        <v>0</v>
      </c>
      <c r="BS657">
        <v>1546</v>
      </c>
      <c r="BT657">
        <v>6.375</v>
      </c>
      <c r="BU657" t="s">
        <v>67</v>
      </c>
      <c r="BV657">
        <v>2</v>
      </c>
      <c r="BW657">
        <v>0</v>
      </c>
      <c r="BX657">
        <v>8</v>
      </c>
      <c r="BY657">
        <v>285.18490000000003</v>
      </c>
      <c r="BZ657">
        <v>0</v>
      </c>
      <c r="CB657">
        <v>285.18490000000003</v>
      </c>
      <c r="CC657">
        <v>0.77647058823529402</v>
      </c>
      <c r="CD657">
        <v>5.1143999999999998</v>
      </c>
      <c r="CE657">
        <v>5.1143999999999998</v>
      </c>
      <c r="CF657" t="b">
        <v>0</v>
      </c>
      <c r="CG657">
        <v>0</v>
      </c>
      <c r="CH657">
        <v>1546</v>
      </c>
      <c r="CL657">
        <v>1312</v>
      </c>
      <c r="CM657">
        <v>5880982.1025315402</v>
      </c>
      <c r="CQ657">
        <v>0.3984375</v>
      </c>
      <c r="CR657" t="s">
        <v>59</v>
      </c>
    </row>
    <row r="658" spans="1:96" hidden="1" x14ac:dyDescent="0.55000000000000004">
      <c r="S658" t="s">
        <v>74</v>
      </c>
      <c r="T658" t="s">
        <v>110</v>
      </c>
      <c r="U658" t="s">
        <v>62</v>
      </c>
      <c r="V658" t="s">
        <v>111</v>
      </c>
      <c r="W658" t="s">
        <v>64</v>
      </c>
      <c r="X658">
        <v>0</v>
      </c>
      <c r="Y658">
        <v>0</v>
      </c>
      <c r="Z658">
        <v>0</v>
      </c>
      <c r="AB658">
        <v>0</v>
      </c>
      <c r="AC658">
        <v>404</v>
      </c>
      <c r="AD658">
        <v>0</v>
      </c>
      <c r="AE658">
        <v>-1</v>
      </c>
      <c r="AI658" t="s">
        <v>59</v>
      </c>
      <c r="AJ658">
        <v>2</v>
      </c>
      <c r="AK658">
        <v>0</v>
      </c>
      <c r="AL658" s="1">
        <v>10423219.6283381</v>
      </c>
      <c r="AM658" s="1">
        <v>10293405.005165501</v>
      </c>
      <c r="AN658">
        <v>0</v>
      </c>
      <c r="AO658" s="1">
        <v>10293405.005165501</v>
      </c>
      <c r="AP658">
        <v>0</v>
      </c>
      <c r="AQ658">
        <v>0</v>
      </c>
      <c r="AR658">
        <v>0</v>
      </c>
      <c r="AS658" s="1">
        <v>46055435.542942099</v>
      </c>
      <c r="AT658">
        <v>0</v>
      </c>
      <c r="AU658">
        <v>0</v>
      </c>
      <c r="AV658">
        <v>0</v>
      </c>
      <c r="AW658">
        <v>0</v>
      </c>
      <c r="AX658">
        <v>0</v>
      </c>
      <c r="AY658">
        <v>0</v>
      </c>
      <c r="AZ658">
        <v>0</v>
      </c>
      <c r="BA658" s="1">
        <v>31269658.8850145</v>
      </c>
      <c r="BB658">
        <v>0</v>
      </c>
      <c r="BC658" s="1">
        <v>66782575.644361101</v>
      </c>
      <c r="BD658">
        <v>0</v>
      </c>
      <c r="BE658" s="1">
        <v>28209502.7968258</v>
      </c>
      <c r="BG658" t="s">
        <v>1849</v>
      </c>
      <c r="BH658" t="s">
        <v>66</v>
      </c>
      <c r="BN658" t="b">
        <v>1</v>
      </c>
      <c r="BS658">
        <v>404</v>
      </c>
      <c r="BT658">
        <v>0</v>
      </c>
      <c r="BU658" t="s">
        <v>67</v>
      </c>
      <c r="BV658">
        <v>3</v>
      </c>
      <c r="BW658">
        <v>0</v>
      </c>
      <c r="BX658">
        <v>1</v>
      </c>
      <c r="BY658">
        <v>397.30759999999998</v>
      </c>
      <c r="BZ658">
        <v>0</v>
      </c>
      <c r="CB658">
        <v>397.30759999999998</v>
      </c>
      <c r="CC658" t="s">
        <v>68</v>
      </c>
      <c r="CD658">
        <v>5.7606999999999999</v>
      </c>
      <c r="CE658">
        <v>5.7606999999999999</v>
      </c>
      <c r="CF658" t="b">
        <v>0</v>
      </c>
      <c r="CG658">
        <v>1</v>
      </c>
      <c r="CH658">
        <v>404</v>
      </c>
      <c r="CL658">
        <v>0</v>
      </c>
      <c r="CM658" s="1">
        <v>144107670.072317</v>
      </c>
      <c r="CQ658">
        <v>0</v>
      </c>
      <c r="CR658" t="s">
        <v>59</v>
      </c>
    </row>
    <row r="659" spans="1:96" x14ac:dyDescent="0.55000000000000004">
      <c r="A659" t="s">
        <v>116</v>
      </c>
      <c r="B659" t="s">
        <v>253</v>
      </c>
      <c r="C659" t="s">
        <v>118</v>
      </c>
      <c r="D659" t="s">
        <v>254</v>
      </c>
      <c r="E659" t="s">
        <v>255</v>
      </c>
      <c r="F659" t="s">
        <v>256</v>
      </c>
      <c r="G659" t="s">
        <v>122</v>
      </c>
      <c r="H659" t="s">
        <v>123</v>
      </c>
      <c r="I659" t="s">
        <v>124</v>
      </c>
      <c r="J659">
        <v>3</v>
      </c>
      <c r="K659">
        <v>3.0517599999999999E-4</v>
      </c>
      <c r="L659">
        <v>0.96202699999999997</v>
      </c>
      <c r="M659">
        <v>1.5644799999999901</v>
      </c>
      <c r="N659" t="s">
        <v>125</v>
      </c>
      <c r="O659">
        <v>9</v>
      </c>
      <c r="P659" t="s">
        <v>257</v>
      </c>
      <c r="Q659" t="s">
        <v>258</v>
      </c>
      <c r="R659" t="s">
        <v>128</v>
      </c>
      <c r="S659" t="s">
        <v>287</v>
      </c>
      <c r="T659" t="s">
        <v>3450</v>
      </c>
      <c r="U659" t="s">
        <v>62</v>
      </c>
      <c r="V659" t="s">
        <v>3451</v>
      </c>
      <c r="W659" t="s">
        <v>64</v>
      </c>
      <c r="X659">
        <v>2.5094339622641502</v>
      </c>
      <c r="Y659">
        <v>0.163747230757541</v>
      </c>
      <c r="Z659">
        <v>0</v>
      </c>
      <c r="AB659">
        <v>0.39849624060150302</v>
      </c>
      <c r="AC659">
        <v>81</v>
      </c>
      <c r="AD659">
        <v>0.51111111111111096</v>
      </c>
      <c r="AE659">
        <v>24</v>
      </c>
      <c r="AF659" t="s">
        <v>253</v>
      </c>
      <c r="AG659" t="s">
        <v>118</v>
      </c>
      <c r="AH659" t="s">
        <v>254</v>
      </c>
      <c r="AI659" t="s">
        <v>59</v>
      </c>
      <c r="AJ659">
        <v>10</v>
      </c>
      <c r="AK659">
        <v>5</v>
      </c>
      <c r="AL659">
        <v>4106826.6982093002</v>
      </c>
      <c r="AM659">
        <v>8307122.3934603799</v>
      </c>
      <c r="AN659">
        <v>5836021.0230977004</v>
      </c>
      <c r="AO659">
        <v>8307122.3934603799</v>
      </c>
      <c r="AP659" s="1">
        <v>18623669.231797401</v>
      </c>
      <c r="AQ659" s="1">
        <v>17812514.440432299</v>
      </c>
      <c r="AR659">
        <v>0</v>
      </c>
      <c r="AS659">
        <v>0</v>
      </c>
      <c r="AT659">
        <v>0</v>
      </c>
      <c r="AU659" s="1">
        <v>12320480.0946279</v>
      </c>
      <c r="AV659">
        <v>0</v>
      </c>
      <c r="AW659" s="1">
        <v>24726901.092107099</v>
      </c>
      <c r="AX659" s="1">
        <v>19408660.363783401</v>
      </c>
      <c r="AY659" s="1">
        <v>30359115.471299101</v>
      </c>
      <c r="AZ659">
        <v>0</v>
      </c>
      <c r="BA659">
        <v>0</v>
      </c>
      <c r="BB659">
        <v>0</v>
      </c>
      <c r="BC659">
        <v>0</v>
      </c>
      <c r="BD659" s="1">
        <v>11672042.046195401</v>
      </c>
      <c r="BE659">
        <v>4453128.6101080803</v>
      </c>
      <c r="BF659" t="s">
        <v>255</v>
      </c>
      <c r="BG659" t="s">
        <v>3452</v>
      </c>
      <c r="BH659" t="s">
        <v>252</v>
      </c>
      <c r="BJ659" t="s">
        <v>256</v>
      </c>
      <c r="BK659" t="s">
        <v>122</v>
      </c>
      <c r="BL659" t="s">
        <v>123</v>
      </c>
      <c r="BM659" t="s">
        <v>124</v>
      </c>
      <c r="BN659" t="b">
        <v>0</v>
      </c>
      <c r="BO659">
        <v>3</v>
      </c>
      <c r="BP659">
        <v>3.0517599999999999E-4</v>
      </c>
      <c r="BQ659">
        <v>0.96202699999999997</v>
      </c>
      <c r="BR659">
        <v>1.5644799999999901</v>
      </c>
      <c r="BS659">
        <v>81</v>
      </c>
      <c r="BT659">
        <v>8.4</v>
      </c>
      <c r="BU659" t="s">
        <v>67</v>
      </c>
      <c r="BV659">
        <v>6</v>
      </c>
      <c r="BW659">
        <v>0</v>
      </c>
      <c r="BX659">
        <v>10</v>
      </c>
      <c r="BY659">
        <v>195.06530000000001</v>
      </c>
      <c r="BZ659">
        <v>0</v>
      </c>
      <c r="CA659" t="s">
        <v>125</v>
      </c>
      <c r="CB659">
        <v>195.06530000000001</v>
      </c>
      <c r="CC659">
        <v>0.86277873070325894</v>
      </c>
      <c r="CD659">
        <v>1.5333000000000001</v>
      </c>
      <c r="CE659">
        <v>1.5333000000000001</v>
      </c>
      <c r="CF659" t="b">
        <v>0</v>
      </c>
      <c r="CG659">
        <v>0</v>
      </c>
      <c r="CH659">
        <v>81</v>
      </c>
      <c r="CI659">
        <v>9</v>
      </c>
      <c r="CJ659" t="s">
        <v>257</v>
      </c>
      <c r="CK659" t="s">
        <v>258</v>
      </c>
      <c r="CL659">
        <v>8964</v>
      </c>
      <c r="CM659" s="1">
        <v>116299713.50844499</v>
      </c>
      <c r="CN659" t="s">
        <v>128</v>
      </c>
      <c r="CQ659">
        <v>0.31111111111111101</v>
      </c>
      <c r="CR659" t="s">
        <v>59</v>
      </c>
    </row>
    <row r="660" spans="1:96" hidden="1" x14ac:dyDescent="0.55000000000000004">
      <c r="S660" t="s">
        <v>287</v>
      </c>
      <c r="T660" t="s">
        <v>1533</v>
      </c>
      <c r="U660" t="s">
        <v>62</v>
      </c>
      <c r="V660" t="s">
        <v>1534</v>
      </c>
      <c r="W660" t="s">
        <v>64</v>
      </c>
      <c r="X660">
        <v>1.63636363636363</v>
      </c>
      <c r="Y660">
        <v>2.7272727272727199E-2</v>
      </c>
      <c r="Z660">
        <v>0</v>
      </c>
      <c r="AB660">
        <v>0.61111111111111105</v>
      </c>
      <c r="AC660">
        <v>1141</v>
      </c>
      <c r="AD660">
        <v>0.66666666666666596</v>
      </c>
      <c r="AE660">
        <v>96</v>
      </c>
      <c r="AI660" t="s">
        <v>59</v>
      </c>
      <c r="AJ660">
        <v>4</v>
      </c>
      <c r="AK660">
        <v>2</v>
      </c>
      <c r="AL660">
        <v>7584589.4711682703</v>
      </c>
      <c r="AM660">
        <v>7289991.4451786596</v>
      </c>
      <c r="AN660">
        <v>7244772.8340307297</v>
      </c>
      <c r="AO660">
        <v>7289991.4451786596</v>
      </c>
      <c r="AP660">
        <v>4960097.0383567102</v>
      </c>
      <c r="AQ660" s="1">
        <v>16274649.800117601</v>
      </c>
      <c r="AR660">
        <v>0</v>
      </c>
      <c r="AS660">
        <v>0</v>
      </c>
      <c r="AT660" s="1">
        <v>19840388.1534268</v>
      </c>
      <c r="AU660" s="1">
        <v>12108789.038282201</v>
      </c>
      <c r="AV660" s="1">
        <v>10644979.3752225</v>
      </c>
      <c r="AW660">
        <v>0</v>
      </c>
      <c r="AX660">
        <v>0</v>
      </c>
      <c r="AY660">
        <v>0</v>
      </c>
      <c r="AZ660" s="1">
        <v>19786094.906771898</v>
      </c>
      <c r="BA660">
        <v>0</v>
      </c>
      <c r="BB660">
        <v>4039274.04154331</v>
      </c>
      <c r="BC660">
        <v>8915433.2906184401</v>
      </c>
      <c r="BD660" s="1">
        <v>10450271.626518101</v>
      </c>
      <c r="BE660" s="1">
        <v>11244044.499376999</v>
      </c>
      <c r="BG660" t="s">
        <v>1852</v>
      </c>
      <c r="BH660" t="s">
        <v>538</v>
      </c>
      <c r="BN660" t="b">
        <v>0</v>
      </c>
      <c r="BS660">
        <v>1141</v>
      </c>
      <c r="BT660">
        <v>6</v>
      </c>
      <c r="BU660" t="s">
        <v>67</v>
      </c>
      <c r="BV660">
        <v>8</v>
      </c>
      <c r="BW660">
        <v>0</v>
      </c>
      <c r="BX660">
        <v>4</v>
      </c>
      <c r="BY660">
        <v>599.40959999999995</v>
      </c>
      <c r="BZ660">
        <v>0</v>
      </c>
      <c r="CB660">
        <v>599.40959999999995</v>
      </c>
      <c r="CC660">
        <v>0.93636363636363595</v>
      </c>
      <c r="CD660">
        <v>5.6654999999999998</v>
      </c>
      <c r="CE660">
        <v>5.6654999999999998</v>
      </c>
      <c r="CF660" t="b">
        <v>0</v>
      </c>
      <c r="CG660">
        <v>0</v>
      </c>
      <c r="CH660">
        <v>1141</v>
      </c>
      <c r="CL660">
        <v>6</v>
      </c>
      <c r="CM660" s="1">
        <v>102059880.232501</v>
      </c>
      <c r="CQ660">
        <v>0.54545454545454497</v>
      </c>
      <c r="CR660" t="s">
        <v>59</v>
      </c>
    </row>
    <row r="661" spans="1:96" hidden="1" x14ac:dyDescent="0.55000000000000004">
      <c r="S661" t="s">
        <v>83</v>
      </c>
      <c r="T661" t="s">
        <v>278</v>
      </c>
      <c r="U661" t="s">
        <v>62</v>
      </c>
      <c r="V661" t="s">
        <v>279</v>
      </c>
      <c r="W661" t="s">
        <v>64</v>
      </c>
      <c r="X661">
        <v>2.4545454545454501</v>
      </c>
      <c r="Y661">
        <v>3.7518037518037499E-2</v>
      </c>
      <c r="Z661">
        <v>0</v>
      </c>
      <c r="AB661">
        <v>0.407407407407407</v>
      </c>
      <c r="AC661">
        <v>1548</v>
      </c>
      <c r="AD661">
        <v>0.8</v>
      </c>
      <c r="AE661">
        <v>14</v>
      </c>
      <c r="AI661" t="s">
        <v>59</v>
      </c>
      <c r="AJ661">
        <v>5</v>
      </c>
      <c r="AK661">
        <v>5</v>
      </c>
      <c r="AL661">
        <v>0</v>
      </c>
      <c r="AM661">
        <v>5431696.9007833702</v>
      </c>
      <c r="AN661">
        <v>0</v>
      </c>
      <c r="AO661">
        <v>5431696.9007833702</v>
      </c>
      <c r="AP661" s="1">
        <v>19010939.152741801</v>
      </c>
      <c r="AQ661">
        <v>0</v>
      </c>
      <c r="AR661">
        <v>0</v>
      </c>
      <c r="AS661">
        <v>0</v>
      </c>
      <c r="AT661" s="1">
        <v>69415259.331039503</v>
      </c>
      <c r="AU661">
        <v>0</v>
      </c>
      <c r="AV661">
        <v>0</v>
      </c>
      <c r="AW661">
        <v>2821511.4434999502</v>
      </c>
      <c r="AX661">
        <v>3806985.8364277701</v>
      </c>
      <c r="AY661">
        <v>0</v>
      </c>
      <c r="AZ661">
        <v>0</v>
      </c>
      <c r="BA661">
        <v>0</v>
      </c>
      <c r="BB661">
        <v>0</v>
      </c>
      <c r="BC661">
        <v>0</v>
      </c>
      <c r="BD661">
        <v>0</v>
      </c>
      <c r="BE661">
        <v>0</v>
      </c>
      <c r="BG661" t="s">
        <v>1853</v>
      </c>
      <c r="BH661" t="s">
        <v>491</v>
      </c>
      <c r="BN661" t="b">
        <v>0</v>
      </c>
      <c r="BS661">
        <v>1548</v>
      </c>
      <c r="BT661">
        <v>5.2</v>
      </c>
      <c r="BU661" t="s">
        <v>67</v>
      </c>
      <c r="BV661">
        <v>3</v>
      </c>
      <c r="BW661">
        <v>0</v>
      </c>
      <c r="BX661">
        <v>5</v>
      </c>
      <c r="BY661">
        <v>191.10640000000001</v>
      </c>
      <c r="BZ661">
        <v>0</v>
      </c>
      <c r="CB661">
        <v>191.10640000000001</v>
      </c>
      <c r="CC661">
        <v>0.85454545454545405</v>
      </c>
      <c r="CD661">
        <v>4.9314</v>
      </c>
      <c r="CE661">
        <v>4.9314</v>
      </c>
      <c r="CF661" t="b">
        <v>0</v>
      </c>
      <c r="CG661">
        <v>0</v>
      </c>
      <c r="CH661">
        <v>1548</v>
      </c>
      <c r="CL661">
        <v>100</v>
      </c>
      <c r="CM661" s="1">
        <v>76043756.610967204</v>
      </c>
      <c r="CQ661">
        <v>0.52</v>
      </c>
      <c r="CR661" t="s">
        <v>59</v>
      </c>
    </row>
    <row r="662" spans="1:96" hidden="1" x14ac:dyDescent="0.55000000000000004">
      <c r="S662" t="s">
        <v>79</v>
      </c>
      <c r="T662" t="s">
        <v>472</v>
      </c>
      <c r="U662" t="s">
        <v>62</v>
      </c>
      <c r="V662" t="s">
        <v>473</v>
      </c>
      <c r="W662" t="s">
        <v>64</v>
      </c>
      <c r="X662">
        <v>4.2604166666666599</v>
      </c>
      <c r="Y662">
        <v>7.6454374212356999E-2</v>
      </c>
      <c r="Z662">
        <v>0</v>
      </c>
      <c r="AB662">
        <v>0.234718826405867</v>
      </c>
      <c r="AC662">
        <v>653</v>
      </c>
      <c r="AD662">
        <v>0.41666666666666602</v>
      </c>
      <c r="AE662">
        <v>4</v>
      </c>
      <c r="AI662" t="s">
        <v>59</v>
      </c>
      <c r="AJ662">
        <v>9</v>
      </c>
      <c r="AK662">
        <v>12</v>
      </c>
      <c r="AL662">
        <v>0</v>
      </c>
      <c r="AM662">
        <v>4107598.17511719</v>
      </c>
      <c r="AN662">
        <v>0</v>
      </c>
      <c r="AO662">
        <v>4107598.17511719</v>
      </c>
      <c r="AP662">
        <v>0</v>
      </c>
      <c r="AQ662">
        <v>0</v>
      </c>
      <c r="AR662">
        <v>0</v>
      </c>
      <c r="AS662" s="1">
        <v>44558417.834911004</v>
      </c>
      <c r="AT662">
        <v>0</v>
      </c>
      <c r="AU662">
        <v>0</v>
      </c>
      <c r="AV662">
        <v>0</v>
      </c>
      <c r="AW662">
        <v>0</v>
      </c>
      <c r="AX662">
        <v>0</v>
      </c>
      <c r="AY662">
        <v>0</v>
      </c>
      <c r="AZ662" s="1">
        <v>12947956.6167296</v>
      </c>
      <c r="BA662">
        <v>0</v>
      </c>
      <c r="BB662">
        <v>0</v>
      </c>
      <c r="BC662">
        <v>0</v>
      </c>
      <c r="BD662">
        <v>0</v>
      </c>
      <c r="BE662" s="1">
        <v>14376593.612910099</v>
      </c>
      <c r="BG662" t="s">
        <v>1854</v>
      </c>
      <c r="BH662" t="s">
        <v>196</v>
      </c>
      <c r="BN662" t="b">
        <v>0</v>
      </c>
      <c r="BS662">
        <v>653</v>
      </c>
      <c r="BT662">
        <v>8.6666666666666607</v>
      </c>
      <c r="BU662" t="s">
        <v>67</v>
      </c>
      <c r="BV662">
        <v>2</v>
      </c>
      <c r="BW662">
        <v>0</v>
      </c>
      <c r="BX662">
        <v>9</v>
      </c>
      <c r="BY662">
        <v>381.24299999999999</v>
      </c>
      <c r="BZ662">
        <v>0</v>
      </c>
      <c r="CB662">
        <v>381.24299999999999</v>
      </c>
      <c r="CC662">
        <v>0.67395833333333299</v>
      </c>
      <c r="CD662">
        <v>4.1711999999999998</v>
      </c>
      <c r="CE662">
        <v>4.1711999999999998</v>
      </c>
      <c r="CF662" t="b">
        <v>0</v>
      </c>
      <c r="CG662">
        <v>0</v>
      </c>
      <c r="CH662">
        <v>653</v>
      </c>
      <c r="CL662">
        <v>4110</v>
      </c>
      <c r="CM662" s="1">
        <v>57506374.451640703</v>
      </c>
      <c r="CQ662">
        <v>0.28888888888888797</v>
      </c>
      <c r="CR662" t="s">
        <v>59</v>
      </c>
    </row>
    <row r="663" spans="1:96" hidden="1" x14ac:dyDescent="0.55000000000000004">
      <c r="S663" t="s">
        <v>69</v>
      </c>
      <c r="T663" t="s">
        <v>88</v>
      </c>
      <c r="U663" t="s">
        <v>62</v>
      </c>
      <c r="V663" t="s">
        <v>89</v>
      </c>
      <c r="W663" t="s">
        <v>64</v>
      </c>
      <c r="X663">
        <v>7.1458333333333304</v>
      </c>
      <c r="Y663">
        <v>0</v>
      </c>
      <c r="Z663">
        <v>0</v>
      </c>
      <c r="AB663">
        <v>0.13994169096209899</v>
      </c>
      <c r="AC663">
        <v>1098</v>
      </c>
      <c r="AD663">
        <v>0</v>
      </c>
      <c r="AE663">
        <v>39</v>
      </c>
      <c r="AI663" t="s">
        <v>59</v>
      </c>
      <c r="AJ663">
        <v>1</v>
      </c>
      <c r="AK663">
        <v>11</v>
      </c>
      <c r="AL663">
        <v>7095310.0391584104</v>
      </c>
      <c r="AM663">
        <v>1520423.5798196599</v>
      </c>
      <c r="AN663">
        <v>0</v>
      </c>
      <c r="AO663">
        <v>1520423.5798196599</v>
      </c>
      <c r="AP663">
        <v>0</v>
      </c>
      <c r="AQ663">
        <v>0</v>
      </c>
      <c r="AR663">
        <v>0</v>
      </c>
      <c r="AS663">
        <v>0</v>
      </c>
      <c r="AT663">
        <v>0</v>
      </c>
      <c r="AU663" s="1">
        <v>21285930.1174752</v>
      </c>
      <c r="AV663">
        <v>0</v>
      </c>
      <c r="AW663">
        <v>0</v>
      </c>
      <c r="AX663">
        <v>0</v>
      </c>
      <c r="AY663">
        <v>0</v>
      </c>
      <c r="AZ663">
        <v>0</v>
      </c>
      <c r="BA663">
        <v>0</v>
      </c>
      <c r="BB663">
        <v>0</v>
      </c>
      <c r="BC663">
        <v>0</v>
      </c>
      <c r="BD663">
        <v>0</v>
      </c>
      <c r="BE663">
        <v>0</v>
      </c>
      <c r="BG663" t="s">
        <v>1855</v>
      </c>
      <c r="BH663" t="s">
        <v>94</v>
      </c>
      <c r="BN663" t="b">
        <v>0</v>
      </c>
      <c r="BS663">
        <v>1098</v>
      </c>
      <c r="BT663">
        <v>4</v>
      </c>
      <c r="BU663" t="s">
        <v>67</v>
      </c>
      <c r="BV663">
        <v>1</v>
      </c>
      <c r="BW663">
        <v>0</v>
      </c>
      <c r="BX663">
        <v>1</v>
      </c>
      <c r="BY663">
        <v>384.31099999999998</v>
      </c>
      <c r="BZ663">
        <v>0</v>
      </c>
      <c r="CB663">
        <v>384.31099999999998</v>
      </c>
      <c r="CC663">
        <v>0.38541666666666602</v>
      </c>
      <c r="CD663">
        <v>4.0876999999999999</v>
      </c>
      <c r="CE663">
        <v>4.0876999999999999</v>
      </c>
      <c r="CF663" t="b">
        <v>0</v>
      </c>
      <c r="CG663">
        <v>0</v>
      </c>
      <c r="CH663">
        <v>1098</v>
      </c>
      <c r="CL663">
        <v>0</v>
      </c>
      <c r="CM663" s="1">
        <v>21285930.1174752</v>
      </c>
      <c r="CQ663">
        <v>0</v>
      </c>
      <c r="CR663" t="s">
        <v>59</v>
      </c>
    </row>
    <row r="664" spans="1:96" x14ac:dyDescent="0.55000000000000004">
      <c r="A664" t="s">
        <v>242</v>
      </c>
      <c r="B664" t="s">
        <v>352</v>
      </c>
      <c r="C664" t="s">
        <v>294</v>
      </c>
      <c r="D664" t="s">
        <v>353</v>
      </c>
      <c r="E664" t="s">
        <v>354</v>
      </c>
      <c r="F664" t="s">
        <v>355</v>
      </c>
      <c r="G664" t="s">
        <v>122</v>
      </c>
      <c r="H664" t="s">
        <v>179</v>
      </c>
      <c r="I664" t="s">
        <v>147</v>
      </c>
      <c r="J664">
        <v>3</v>
      </c>
      <c r="K664">
        <v>5.49316E-4</v>
      </c>
      <c r="L664">
        <v>0.87157499999999999</v>
      </c>
      <c r="M664">
        <v>1.2063600000000001</v>
      </c>
      <c r="N664" t="s">
        <v>298</v>
      </c>
      <c r="O664">
        <v>81</v>
      </c>
      <c r="P664" t="s">
        <v>356</v>
      </c>
      <c r="Q664" t="s">
        <v>357</v>
      </c>
      <c r="R664" t="s">
        <v>128</v>
      </c>
      <c r="S664" t="s">
        <v>102</v>
      </c>
      <c r="T664" t="s">
        <v>358</v>
      </c>
      <c r="U664" t="s">
        <v>62</v>
      </c>
      <c r="V664" t="s">
        <v>359</v>
      </c>
      <c r="W664" t="s">
        <v>64</v>
      </c>
      <c r="X664">
        <v>0</v>
      </c>
      <c r="Y664">
        <v>0</v>
      </c>
      <c r="Z664">
        <v>0</v>
      </c>
      <c r="AB664">
        <v>0</v>
      </c>
      <c r="AC664">
        <v>53</v>
      </c>
      <c r="AD664">
        <v>0</v>
      </c>
      <c r="AE664">
        <v>-1</v>
      </c>
      <c r="AF664" t="s">
        <v>352</v>
      </c>
      <c r="AG664" t="s">
        <v>294</v>
      </c>
      <c r="AH664" t="s">
        <v>353</v>
      </c>
      <c r="AI664" t="s">
        <v>59</v>
      </c>
      <c r="AJ664">
        <v>2</v>
      </c>
      <c r="AK664">
        <v>0</v>
      </c>
      <c r="AL664">
        <v>513128.03336118598</v>
      </c>
      <c r="AM664">
        <v>7387479.1618739702</v>
      </c>
      <c r="AN664">
        <v>5985962.2543991003</v>
      </c>
      <c r="AO664">
        <v>7387479.1618739702</v>
      </c>
      <c r="AP664" s="1">
        <v>18190854.304366902</v>
      </c>
      <c r="AQ664">
        <v>0</v>
      </c>
      <c r="AR664" s="1">
        <v>15548972.4732583</v>
      </c>
      <c r="AS664">
        <v>0</v>
      </c>
      <c r="AT664">
        <v>0</v>
      </c>
      <c r="AU664">
        <v>0</v>
      </c>
      <c r="AV664">
        <v>0</v>
      </c>
      <c r="AW664" s="1">
        <v>24183649.816507202</v>
      </c>
      <c r="AX664" s="1">
        <v>23801162.505127899</v>
      </c>
      <c r="AY664" s="1">
        <v>24778604.895832699</v>
      </c>
      <c r="AZ664">
        <v>1601009.9666276099</v>
      </c>
      <c r="BA664">
        <v>1539384.10008355</v>
      </c>
      <c r="BB664" s="1">
        <v>11971924.508798201</v>
      </c>
      <c r="BC664">
        <v>0</v>
      </c>
      <c r="BD664">
        <v>0</v>
      </c>
      <c r="BE664">
        <v>400252.49165690399</v>
      </c>
      <c r="BF664" t="s">
        <v>354</v>
      </c>
      <c r="BG664" t="s">
        <v>360</v>
      </c>
      <c r="BH664" t="s">
        <v>66</v>
      </c>
      <c r="BJ664" t="s">
        <v>355</v>
      </c>
      <c r="BK664" t="s">
        <v>122</v>
      </c>
      <c r="BL664" t="s">
        <v>179</v>
      </c>
      <c r="BM664" t="s">
        <v>147</v>
      </c>
      <c r="BN664" t="b">
        <v>1</v>
      </c>
      <c r="BO664">
        <v>3</v>
      </c>
      <c r="BP664">
        <v>5.49316E-4</v>
      </c>
      <c r="BQ664">
        <v>0.87157499999999999</v>
      </c>
      <c r="BR664">
        <v>1.2063600000000001</v>
      </c>
      <c r="BS664">
        <v>53</v>
      </c>
      <c r="BT664">
        <v>0</v>
      </c>
      <c r="BU664" t="s">
        <v>67</v>
      </c>
      <c r="BV664">
        <v>7</v>
      </c>
      <c r="BW664">
        <v>0</v>
      </c>
      <c r="BX664">
        <v>1</v>
      </c>
      <c r="BY664">
        <v>455.35250000000002</v>
      </c>
      <c r="BZ664">
        <v>0</v>
      </c>
      <c r="CA664" t="s">
        <v>298</v>
      </c>
      <c r="CB664">
        <v>455.35250000000002</v>
      </c>
      <c r="CC664" t="s">
        <v>68</v>
      </c>
      <c r="CD664">
        <v>5.2596999999999996</v>
      </c>
      <c r="CE664">
        <v>5.2596999999999996</v>
      </c>
      <c r="CF664" t="b">
        <v>0</v>
      </c>
      <c r="CG664">
        <v>1</v>
      </c>
      <c r="CH664">
        <v>53</v>
      </c>
      <c r="CI664">
        <v>81</v>
      </c>
      <c r="CJ664" t="s">
        <v>356</v>
      </c>
      <c r="CK664" t="s">
        <v>357</v>
      </c>
      <c r="CL664">
        <v>0</v>
      </c>
      <c r="CM664" s="1">
        <v>103424708.26623499</v>
      </c>
      <c r="CN664" t="s">
        <v>128</v>
      </c>
      <c r="CQ664">
        <v>0</v>
      </c>
      <c r="CR664" t="s">
        <v>59</v>
      </c>
    </row>
    <row r="665" spans="1:96" hidden="1" x14ac:dyDescent="0.55000000000000004">
      <c r="S665" t="s">
        <v>79</v>
      </c>
      <c r="T665" t="s">
        <v>200</v>
      </c>
      <c r="U665" t="s">
        <v>62</v>
      </c>
      <c r="V665" t="s">
        <v>201</v>
      </c>
      <c r="W665" t="s">
        <v>64</v>
      </c>
      <c r="X665">
        <v>0</v>
      </c>
      <c r="Y665">
        <v>0</v>
      </c>
      <c r="Z665">
        <v>0</v>
      </c>
      <c r="AB665">
        <v>0</v>
      </c>
      <c r="AC665">
        <v>1607</v>
      </c>
      <c r="AD665">
        <v>0</v>
      </c>
      <c r="AE665">
        <v>-1</v>
      </c>
      <c r="AI665" t="s">
        <v>59</v>
      </c>
      <c r="AJ665">
        <v>2</v>
      </c>
      <c r="AK665">
        <v>0</v>
      </c>
      <c r="AL665">
        <v>0</v>
      </c>
      <c r="AM665">
        <v>797416.627132872</v>
      </c>
      <c r="AN665">
        <v>0</v>
      </c>
      <c r="AO665">
        <v>797416.627132872</v>
      </c>
      <c r="AP665">
        <v>0</v>
      </c>
      <c r="AQ665" s="1">
        <v>11163832.7798602</v>
      </c>
      <c r="AR665">
        <v>0</v>
      </c>
      <c r="AS665">
        <v>0</v>
      </c>
      <c r="AT665">
        <v>0</v>
      </c>
      <c r="AU665">
        <v>0</v>
      </c>
      <c r="AV665">
        <v>0</v>
      </c>
      <c r="AW665">
        <v>0</v>
      </c>
      <c r="AX665">
        <v>0</v>
      </c>
      <c r="AY665">
        <v>0</v>
      </c>
      <c r="AZ665">
        <v>0</v>
      </c>
      <c r="BA665">
        <v>0</v>
      </c>
      <c r="BB665">
        <v>0</v>
      </c>
      <c r="BC665">
        <v>0</v>
      </c>
      <c r="BD665">
        <v>0</v>
      </c>
      <c r="BE665">
        <v>2790958.1949650501</v>
      </c>
      <c r="BG665" t="s">
        <v>1860</v>
      </c>
      <c r="BH665" t="s">
        <v>66</v>
      </c>
      <c r="BN665" t="b">
        <v>1</v>
      </c>
      <c r="BS665">
        <v>1607</v>
      </c>
      <c r="BT665">
        <v>0</v>
      </c>
      <c r="BU665" t="s">
        <v>67</v>
      </c>
      <c r="BV665">
        <v>1</v>
      </c>
      <c r="BW665">
        <v>0</v>
      </c>
      <c r="BX665">
        <v>1</v>
      </c>
      <c r="BY665">
        <v>497.3603</v>
      </c>
      <c r="BZ665">
        <v>0</v>
      </c>
      <c r="CB665">
        <v>497.3603</v>
      </c>
      <c r="CC665" t="s">
        <v>68</v>
      </c>
      <c r="CD665">
        <v>5.9718</v>
      </c>
      <c r="CE665">
        <v>5.9718</v>
      </c>
      <c r="CF665" t="b">
        <v>0</v>
      </c>
      <c r="CG665">
        <v>1</v>
      </c>
      <c r="CH665">
        <v>1607</v>
      </c>
      <c r="CL665">
        <v>0</v>
      </c>
      <c r="CM665" s="1">
        <v>11163832.7798602</v>
      </c>
      <c r="CQ665">
        <v>0</v>
      </c>
      <c r="CR665" t="s">
        <v>59</v>
      </c>
    </row>
    <row r="666" spans="1:96" hidden="1" x14ac:dyDescent="0.55000000000000004">
      <c r="S666" t="s">
        <v>79</v>
      </c>
      <c r="T666" t="s">
        <v>219</v>
      </c>
      <c r="U666" t="s">
        <v>62</v>
      </c>
      <c r="V666" t="s">
        <v>220</v>
      </c>
      <c r="W666" t="s">
        <v>64</v>
      </c>
      <c r="X666">
        <v>1.5</v>
      </c>
      <c r="Y666">
        <v>0</v>
      </c>
      <c r="Z666">
        <v>0</v>
      </c>
      <c r="AB666">
        <v>0.66666666666666596</v>
      </c>
      <c r="AC666">
        <v>811</v>
      </c>
      <c r="AD666">
        <v>1</v>
      </c>
      <c r="AE666">
        <v>235</v>
      </c>
      <c r="AI666" t="s">
        <v>59</v>
      </c>
      <c r="AJ666">
        <v>2</v>
      </c>
      <c r="AK666">
        <v>2</v>
      </c>
      <c r="AL666">
        <v>0</v>
      </c>
      <c r="AM666">
        <v>320408.49608003802</v>
      </c>
      <c r="AN666">
        <v>0</v>
      </c>
      <c r="AO666">
        <v>320408.49608003802</v>
      </c>
      <c r="AP666">
        <v>0</v>
      </c>
      <c r="AQ666">
        <v>0</v>
      </c>
      <c r="AR666">
        <v>0</v>
      </c>
      <c r="AS666">
        <v>4485718.9451205404</v>
      </c>
      <c r="AT666">
        <v>0</v>
      </c>
      <c r="AU666">
        <v>0</v>
      </c>
      <c r="AV666">
        <v>0</v>
      </c>
      <c r="AW666">
        <v>0</v>
      </c>
      <c r="AX666">
        <v>0</v>
      </c>
      <c r="AY666">
        <v>0</v>
      </c>
      <c r="AZ666">
        <v>0</v>
      </c>
      <c r="BA666">
        <v>0</v>
      </c>
      <c r="BB666">
        <v>0</v>
      </c>
      <c r="BC666">
        <v>0</v>
      </c>
      <c r="BD666">
        <v>0</v>
      </c>
      <c r="BE666">
        <v>1121429.73628013</v>
      </c>
      <c r="BG666" t="s">
        <v>1861</v>
      </c>
      <c r="BH666" t="s">
        <v>1571</v>
      </c>
      <c r="BN666" t="b">
        <v>0</v>
      </c>
      <c r="BS666">
        <v>811</v>
      </c>
      <c r="BT666">
        <v>3</v>
      </c>
      <c r="BU666" t="s">
        <v>67</v>
      </c>
      <c r="BV666">
        <v>1</v>
      </c>
      <c r="BW666">
        <v>0</v>
      </c>
      <c r="BX666">
        <v>2</v>
      </c>
      <c r="BY666">
        <v>355.26299999999998</v>
      </c>
      <c r="BZ666">
        <v>0</v>
      </c>
      <c r="CB666">
        <v>355.26299999999998</v>
      </c>
      <c r="CC666">
        <v>0.875</v>
      </c>
      <c r="CD666">
        <v>3.7799</v>
      </c>
      <c r="CE666">
        <v>3.7799</v>
      </c>
      <c r="CF666" t="b">
        <v>0</v>
      </c>
      <c r="CG666">
        <v>0</v>
      </c>
      <c r="CH666">
        <v>811</v>
      </c>
      <c r="CL666">
        <v>0</v>
      </c>
      <c r="CM666">
        <v>4485718.9451205404</v>
      </c>
      <c r="CQ666">
        <v>0.75</v>
      </c>
      <c r="CR666" t="s">
        <v>59</v>
      </c>
    </row>
    <row r="667" spans="1:96" x14ac:dyDescent="0.55000000000000004">
      <c r="A667" t="s">
        <v>242</v>
      </c>
      <c r="B667" t="s">
        <v>2350</v>
      </c>
      <c r="C667" t="s">
        <v>294</v>
      </c>
      <c r="D667" t="s">
        <v>2351</v>
      </c>
      <c r="E667" t="s">
        <v>2352</v>
      </c>
      <c r="F667" t="s">
        <v>2353</v>
      </c>
      <c r="G667" t="s">
        <v>122</v>
      </c>
      <c r="H667" t="s">
        <v>179</v>
      </c>
      <c r="I667" t="s">
        <v>147</v>
      </c>
      <c r="J667">
        <v>3</v>
      </c>
      <c r="K667">
        <v>1.37329E-4</v>
      </c>
      <c r="L667">
        <v>0.91370399999999996</v>
      </c>
      <c r="M667">
        <v>0.66321699999999995</v>
      </c>
      <c r="N667" t="s">
        <v>298</v>
      </c>
      <c r="O667">
        <v>36</v>
      </c>
      <c r="P667" t="s">
        <v>2354</v>
      </c>
      <c r="Q667" t="s">
        <v>2355</v>
      </c>
      <c r="R667" t="s">
        <v>128</v>
      </c>
      <c r="S667" t="s">
        <v>313</v>
      </c>
      <c r="T667" t="s">
        <v>2356</v>
      </c>
      <c r="U667" t="s">
        <v>62</v>
      </c>
      <c r="V667" t="s">
        <v>2357</v>
      </c>
      <c r="W667" t="s">
        <v>64</v>
      </c>
      <c r="X667">
        <v>1</v>
      </c>
      <c r="Y667">
        <v>0.5</v>
      </c>
      <c r="Z667">
        <v>0</v>
      </c>
      <c r="AB667">
        <v>1</v>
      </c>
      <c r="AC667">
        <v>48</v>
      </c>
      <c r="AD667">
        <v>0.5</v>
      </c>
      <c r="AE667">
        <v>99</v>
      </c>
      <c r="AF667" t="s">
        <v>2350</v>
      </c>
      <c r="AG667" t="s">
        <v>294</v>
      </c>
      <c r="AH667" t="s">
        <v>2351</v>
      </c>
      <c r="AI667" t="s">
        <v>59</v>
      </c>
      <c r="AJ667">
        <v>4</v>
      </c>
      <c r="AK667">
        <v>1</v>
      </c>
      <c r="AL667">
        <v>0</v>
      </c>
      <c r="AM667">
        <v>5992032.2641787101</v>
      </c>
      <c r="AN667">
        <v>5610993.9023438003</v>
      </c>
      <c r="AO667">
        <v>5992032.2641787101</v>
      </c>
      <c r="AP667" s="1">
        <v>16989278.581490099</v>
      </c>
      <c r="AQ667">
        <v>0</v>
      </c>
      <c r="AR667">
        <v>0</v>
      </c>
      <c r="AS667">
        <v>0</v>
      </c>
      <c r="AT667">
        <v>0</v>
      </c>
      <c r="AU667">
        <v>0</v>
      </c>
      <c r="AV667">
        <v>0</v>
      </c>
      <c r="AW667" s="1">
        <v>15562589.145578001</v>
      </c>
      <c r="AX667" s="1">
        <v>35976281.711017199</v>
      </c>
      <c r="AY667" s="1">
        <v>16418243.4693652</v>
      </c>
      <c r="AZ667">
        <v>4709349.5678538596</v>
      </c>
      <c r="BA667">
        <v>0</v>
      </c>
      <c r="BB667" s="1">
        <v>11221987.804687601</v>
      </c>
      <c r="BC667">
        <v>0</v>
      </c>
      <c r="BD667">
        <v>0</v>
      </c>
      <c r="BE667">
        <v>1177337.39196346</v>
      </c>
      <c r="BF667" t="s">
        <v>2352</v>
      </c>
      <c r="BG667" t="s">
        <v>2358</v>
      </c>
      <c r="BH667" t="s">
        <v>1331</v>
      </c>
      <c r="BJ667" t="s">
        <v>2353</v>
      </c>
      <c r="BK667" t="s">
        <v>122</v>
      </c>
      <c r="BL667" t="s">
        <v>179</v>
      </c>
      <c r="BM667" t="s">
        <v>147</v>
      </c>
      <c r="BN667" t="b">
        <v>0</v>
      </c>
      <c r="BO667">
        <v>3</v>
      </c>
      <c r="BP667">
        <v>1.37329E-4</v>
      </c>
      <c r="BQ667">
        <v>0.91370399999999996</v>
      </c>
      <c r="BR667">
        <v>0.66321699999999995</v>
      </c>
      <c r="BS667">
        <v>48</v>
      </c>
      <c r="BT667">
        <v>2.5</v>
      </c>
      <c r="BU667" t="s">
        <v>67</v>
      </c>
      <c r="BV667">
        <v>5</v>
      </c>
      <c r="BW667">
        <v>0</v>
      </c>
      <c r="BX667">
        <v>4</v>
      </c>
      <c r="BY667">
        <v>207.06530000000001</v>
      </c>
      <c r="BZ667">
        <v>0</v>
      </c>
      <c r="CA667" t="s">
        <v>298</v>
      </c>
      <c r="CB667">
        <v>207.06530000000001</v>
      </c>
      <c r="CC667">
        <v>1</v>
      </c>
      <c r="CD667">
        <v>1.6096999999999999</v>
      </c>
      <c r="CE667">
        <v>1.6096999999999999</v>
      </c>
      <c r="CF667" t="b">
        <v>0</v>
      </c>
      <c r="CG667">
        <v>0</v>
      </c>
      <c r="CH667">
        <v>48</v>
      </c>
      <c r="CI667">
        <v>36</v>
      </c>
      <c r="CJ667" t="s">
        <v>2354</v>
      </c>
      <c r="CK667" t="s">
        <v>2355</v>
      </c>
      <c r="CL667">
        <v>6</v>
      </c>
      <c r="CM667" s="1">
        <v>83888451.698502004</v>
      </c>
      <c r="CN667" t="s">
        <v>128</v>
      </c>
      <c r="CQ667">
        <v>0.75</v>
      </c>
      <c r="CR667" t="s">
        <v>59</v>
      </c>
    </row>
    <row r="668" spans="1:96" hidden="1" x14ac:dyDescent="0.55000000000000004">
      <c r="S668" t="s">
        <v>287</v>
      </c>
      <c r="T668" t="s">
        <v>1864</v>
      </c>
      <c r="U668" t="s">
        <v>62</v>
      </c>
      <c r="V668" t="s">
        <v>1865</v>
      </c>
      <c r="W668" t="s">
        <v>64</v>
      </c>
      <c r="X668">
        <v>2.2608695652173898</v>
      </c>
      <c r="Y668">
        <v>0.23715415019762801</v>
      </c>
      <c r="Z668">
        <v>0</v>
      </c>
      <c r="AB668">
        <v>0.44230769230769201</v>
      </c>
      <c r="AC668">
        <v>587</v>
      </c>
      <c r="AD668">
        <v>0.6</v>
      </c>
      <c r="AE668">
        <v>47</v>
      </c>
      <c r="AI668" t="s">
        <v>59</v>
      </c>
      <c r="AJ668">
        <v>5</v>
      </c>
      <c r="AK668">
        <v>4</v>
      </c>
      <c r="AL668">
        <v>3788289.02524292</v>
      </c>
      <c r="AM668">
        <v>3744283.6404495998</v>
      </c>
      <c r="AN668" s="1">
        <v>13107853.1149121</v>
      </c>
      <c r="AO668">
        <v>3744283.6404495998</v>
      </c>
      <c r="AP668">
        <v>933585.13511558902</v>
      </c>
      <c r="AQ668">
        <v>0</v>
      </c>
      <c r="AR668">
        <v>0</v>
      </c>
      <c r="AS668">
        <v>3075780.4158582198</v>
      </c>
      <c r="AT668">
        <v>3734340.54046235</v>
      </c>
      <c r="AU668">
        <v>0</v>
      </c>
      <c r="AV668">
        <v>3404956.6779624298</v>
      </c>
      <c r="AW668">
        <v>0</v>
      </c>
      <c r="AX668">
        <v>0</v>
      </c>
      <c r="AY668">
        <v>0</v>
      </c>
      <c r="AZ668">
        <v>2243530.7937807501</v>
      </c>
      <c r="BA668">
        <v>7959910.3977663396</v>
      </c>
      <c r="BB668" s="1">
        <v>26215706.229824301</v>
      </c>
      <c r="BC668">
        <v>5785745.9106400097</v>
      </c>
      <c r="BD668">
        <v>0</v>
      </c>
      <c r="BE668">
        <v>2776264.28006974</v>
      </c>
      <c r="BG668" t="s">
        <v>1866</v>
      </c>
      <c r="BH668" t="s">
        <v>157</v>
      </c>
      <c r="BN668" t="b">
        <v>0</v>
      </c>
      <c r="BS668">
        <v>587</v>
      </c>
      <c r="BT668">
        <v>6.8</v>
      </c>
      <c r="BU668" t="s">
        <v>67</v>
      </c>
      <c r="BV668">
        <v>7</v>
      </c>
      <c r="BW668">
        <v>0</v>
      </c>
      <c r="BX668">
        <v>5</v>
      </c>
      <c r="BY668">
        <v>203.05260000000001</v>
      </c>
      <c r="BZ668">
        <v>0</v>
      </c>
      <c r="CB668">
        <v>203.05260000000001</v>
      </c>
      <c r="CC668">
        <v>0.85990338164251201</v>
      </c>
      <c r="CD668">
        <v>0.43159999999999998</v>
      </c>
      <c r="CE668">
        <v>0.43159999999999998</v>
      </c>
      <c r="CF668" t="b">
        <v>0</v>
      </c>
      <c r="CG668">
        <v>0</v>
      </c>
      <c r="CH668">
        <v>587</v>
      </c>
      <c r="CL668">
        <v>396</v>
      </c>
      <c r="CM668" s="1">
        <v>52419970.9662944</v>
      </c>
      <c r="CQ668">
        <v>0.507692307692307</v>
      </c>
      <c r="CR668" t="s">
        <v>59</v>
      </c>
    </row>
    <row r="669" spans="1:96" x14ac:dyDescent="0.55000000000000004">
      <c r="A669" t="s">
        <v>242</v>
      </c>
      <c r="B669" t="s">
        <v>1117</v>
      </c>
      <c r="C669" t="s">
        <v>294</v>
      </c>
      <c r="D669" t="s">
        <v>1118</v>
      </c>
      <c r="E669" t="s">
        <v>1119</v>
      </c>
      <c r="F669" t="s">
        <v>1120</v>
      </c>
      <c r="G669" t="s">
        <v>122</v>
      </c>
      <c r="H669" t="s">
        <v>179</v>
      </c>
      <c r="I669" t="s">
        <v>147</v>
      </c>
      <c r="J669">
        <v>3</v>
      </c>
      <c r="K669">
        <v>1.2207E-4</v>
      </c>
      <c r="L669">
        <v>0.76781599999999905</v>
      </c>
      <c r="M669">
        <v>0.25898199999999999</v>
      </c>
      <c r="N669" t="s">
        <v>298</v>
      </c>
      <c r="O669">
        <v>55</v>
      </c>
      <c r="P669" t="s">
        <v>1121</v>
      </c>
      <c r="Q669" t="s">
        <v>1122</v>
      </c>
      <c r="R669" t="s">
        <v>128</v>
      </c>
      <c r="S669" t="s">
        <v>238</v>
      </c>
      <c r="T669" t="s">
        <v>1212</v>
      </c>
      <c r="U669" t="s">
        <v>62</v>
      </c>
      <c r="V669" t="s">
        <v>391</v>
      </c>
      <c r="W669" t="s">
        <v>64</v>
      </c>
      <c r="X669">
        <v>0</v>
      </c>
      <c r="Y669">
        <v>0</v>
      </c>
      <c r="Z669">
        <v>0</v>
      </c>
      <c r="AB669">
        <v>0</v>
      </c>
      <c r="AC669">
        <v>90</v>
      </c>
      <c r="AD669">
        <v>0</v>
      </c>
      <c r="AE669">
        <v>-1</v>
      </c>
      <c r="AF669" t="s">
        <v>1117</v>
      </c>
      <c r="AG669" t="s">
        <v>294</v>
      </c>
      <c r="AH669" t="s">
        <v>1118</v>
      </c>
      <c r="AI669" t="s">
        <v>59</v>
      </c>
      <c r="AJ669">
        <v>2</v>
      </c>
      <c r="AK669">
        <v>0</v>
      </c>
      <c r="AL669">
        <v>0</v>
      </c>
      <c r="AM669">
        <v>5991434.24633657</v>
      </c>
      <c r="AN669">
        <v>0</v>
      </c>
      <c r="AO669">
        <v>5991434.24633657</v>
      </c>
      <c r="AP669" s="1">
        <v>16838330.436236098</v>
      </c>
      <c r="AQ669">
        <v>0</v>
      </c>
      <c r="AR669" s="1">
        <v>16526757.703767501</v>
      </c>
      <c r="AS669">
        <v>0</v>
      </c>
      <c r="AT669">
        <v>0</v>
      </c>
      <c r="AU669">
        <v>0</v>
      </c>
      <c r="AV669">
        <v>0</v>
      </c>
      <c r="AW669" s="1">
        <v>22883129.673862301</v>
      </c>
      <c r="AX669" s="1">
        <v>20237905.266046699</v>
      </c>
      <c r="AY669" s="1">
        <v>24232286.805035301</v>
      </c>
      <c r="AZ669">
        <v>0</v>
      </c>
      <c r="BA669">
        <v>0</v>
      </c>
      <c r="BB669">
        <v>0</v>
      </c>
      <c r="BC669">
        <v>0</v>
      </c>
      <c r="BD669">
        <v>0</v>
      </c>
      <c r="BE669">
        <v>0</v>
      </c>
      <c r="BF669" t="s">
        <v>1119</v>
      </c>
      <c r="BG669" t="s">
        <v>2942</v>
      </c>
      <c r="BH669" t="s">
        <v>66</v>
      </c>
      <c r="BJ669" t="s">
        <v>1120</v>
      </c>
      <c r="BK669" t="s">
        <v>122</v>
      </c>
      <c r="BL669" t="s">
        <v>179</v>
      </c>
      <c r="BM669" t="s">
        <v>147</v>
      </c>
      <c r="BN669" t="b">
        <v>1</v>
      </c>
      <c r="BO669">
        <v>3</v>
      </c>
      <c r="BP669">
        <v>1.2207E-4</v>
      </c>
      <c r="BQ669">
        <v>0.76781599999999905</v>
      </c>
      <c r="BR669">
        <v>0.25898199999999999</v>
      </c>
      <c r="BS669">
        <v>90</v>
      </c>
      <c r="BT669">
        <v>0</v>
      </c>
      <c r="BU669" t="s">
        <v>67</v>
      </c>
      <c r="BV669">
        <v>4</v>
      </c>
      <c r="BW669">
        <v>0</v>
      </c>
      <c r="BX669">
        <v>1</v>
      </c>
      <c r="BY669">
        <v>471.34699999999998</v>
      </c>
      <c r="BZ669">
        <v>0</v>
      </c>
      <c r="CA669" t="s">
        <v>298</v>
      </c>
      <c r="CB669">
        <v>471.34699999999998</v>
      </c>
      <c r="CC669" t="s">
        <v>68</v>
      </c>
      <c r="CD669">
        <v>4.5396999999999998</v>
      </c>
      <c r="CE669">
        <v>4.5396999999999998</v>
      </c>
      <c r="CF669" t="b">
        <v>0</v>
      </c>
      <c r="CG669">
        <v>1</v>
      </c>
      <c r="CH669">
        <v>90</v>
      </c>
      <c r="CI669">
        <v>55</v>
      </c>
      <c r="CJ669" t="s">
        <v>1121</v>
      </c>
      <c r="CK669" t="s">
        <v>1122</v>
      </c>
      <c r="CL669">
        <v>0</v>
      </c>
      <c r="CM669" s="1">
        <v>83880079.448712006</v>
      </c>
      <c r="CN669" t="s">
        <v>128</v>
      </c>
      <c r="CQ669">
        <v>0</v>
      </c>
      <c r="CR669" t="s">
        <v>59</v>
      </c>
    </row>
    <row r="670" spans="1:96" hidden="1" x14ac:dyDescent="0.55000000000000004">
      <c r="S670" t="s">
        <v>79</v>
      </c>
      <c r="T670" t="s">
        <v>80</v>
      </c>
      <c r="U670" t="s">
        <v>62</v>
      </c>
      <c r="V670" t="s">
        <v>81</v>
      </c>
      <c r="W670" t="s">
        <v>64</v>
      </c>
      <c r="X670">
        <v>0</v>
      </c>
      <c r="Y670">
        <v>0</v>
      </c>
      <c r="Z670">
        <v>0</v>
      </c>
      <c r="AB670">
        <v>0</v>
      </c>
      <c r="AC670">
        <v>1298</v>
      </c>
      <c r="AD670">
        <v>0</v>
      </c>
      <c r="AE670">
        <v>-1</v>
      </c>
      <c r="AI670" t="s">
        <v>59</v>
      </c>
      <c r="AJ670">
        <v>2</v>
      </c>
      <c r="AK670">
        <v>0</v>
      </c>
      <c r="AL670">
        <v>0</v>
      </c>
      <c r="AM670">
        <v>832948.35210637201</v>
      </c>
      <c r="AN670">
        <v>0</v>
      </c>
      <c r="AO670">
        <v>832948.35210637201</v>
      </c>
      <c r="AP670">
        <v>0</v>
      </c>
      <c r="AQ670">
        <v>0</v>
      </c>
      <c r="AR670">
        <v>0</v>
      </c>
      <c r="AS670">
        <v>0</v>
      </c>
      <c r="AT670">
        <v>0</v>
      </c>
      <c r="AU670">
        <v>0</v>
      </c>
      <c r="AV670">
        <v>0</v>
      </c>
      <c r="AW670">
        <v>0</v>
      </c>
      <c r="AX670">
        <v>0</v>
      </c>
      <c r="AY670">
        <v>0</v>
      </c>
      <c r="AZ670" s="1">
        <v>11661276.929489199</v>
      </c>
      <c r="BA670">
        <v>0</v>
      </c>
      <c r="BB670">
        <v>0</v>
      </c>
      <c r="BC670">
        <v>0</v>
      </c>
      <c r="BD670">
        <v>0</v>
      </c>
      <c r="BE670">
        <v>2915319.2323722998</v>
      </c>
      <c r="BG670" t="s">
        <v>1876</v>
      </c>
      <c r="BH670" t="s">
        <v>66</v>
      </c>
      <c r="BN670" t="b">
        <v>1</v>
      </c>
      <c r="BS670">
        <v>1298</v>
      </c>
      <c r="BT670">
        <v>0</v>
      </c>
      <c r="BU670" t="s">
        <v>67</v>
      </c>
      <c r="BV670">
        <v>1</v>
      </c>
      <c r="BW670">
        <v>0</v>
      </c>
      <c r="BX670">
        <v>1</v>
      </c>
      <c r="BY670">
        <v>492.2439</v>
      </c>
      <c r="BZ670">
        <v>0</v>
      </c>
      <c r="CB670">
        <v>492.2439</v>
      </c>
      <c r="CC670" t="s">
        <v>68</v>
      </c>
      <c r="CD670">
        <v>1.7883</v>
      </c>
      <c r="CE670">
        <v>1.7883</v>
      </c>
      <c r="CF670" t="b">
        <v>0</v>
      </c>
      <c r="CG670">
        <v>1</v>
      </c>
      <c r="CH670">
        <v>1298</v>
      </c>
      <c r="CL670">
        <v>0</v>
      </c>
      <c r="CM670" s="1">
        <v>11661276.929489199</v>
      </c>
      <c r="CQ670">
        <v>0</v>
      </c>
      <c r="CR670" t="s">
        <v>59</v>
      </c>
    </row>
    <row r="671" spans="1:96" hidden="1" x14ac:dyDescent="0.55000000000000004">
      <c r="S671" t="s">
        <v>238</v>
      </c>
      <c r="T671" t="s">
        <v>1770</v>
      </c>
      <c r="U671" t="s">
        <v>62</v>
      </c>
      <c r="V671" t="s">
        <v>240</v>
      </c>
      <c r="W671" t="s">
        <v>64</v>
      </c>
      <c r="X671">
        <v>0</v>
      </c>
      <c r="Y671">
        <v>0</v>
      </c>
      <c r="Z671">
        <v>0</v>
      </c>
      <c r="AB671">
        <v>0</v>
      </c>
      <c r="AC671">
        <v>1692</v>
      </c>
      <c r="AD671">
        <v>0</v>
      </c>
      <c r="AE671">
        <v>-1</v>
      </c>
      <c r="AI671" t="s">
        <v>59</v>
      </c>
      <c r="AJ671">
        <v>2</v>
      </c>
      <c r="AK671">
        <v>0</v>
      </c>
      <c r="AL671">
        <v>0</v>
      </c>
      <c r="AM671">
        <v>2540140.4382666098</v>
      </c>
      <c r="AN671">
        <v>0</v>
      </c>
      <c r="AO671">
        <v>2540140.4382666098</v>
      </c>
      <c r="AP671">
        <v>1031721.88794979</v>
      </c>
      <c r="AQ671">
        <v>0</v>
      </c>
      <c r="AR671" s="1">
        <v>31435078.583933301</v>
      </c>
      <c r="AS671">
        <v>0</v>
      </c>
      <c r="AT671">
        <v>0</v>
      </c>
      <c r="AU671">
        <v>0</v>
      </c>
      <c r="AV671">
        <v>0</v>
      </c>
      <c r="AW671">
        <v>0</v>
      </c>
      <c r="AX671">
        <v>4126887.5517991902</v>
      </c>
      <c r="AY671">
        <v>0</v>
      </c>
      <c r="AZ671">
        <v>0</v>
      </c>
      <c r="BA671">
        <v>0</v>
      </c>
      <c r="BB671">
        <v>0</v>
      </c>
      <c r="BC671">
        <v>0</v>
      </c>
      <c r="BD671">
        <v>0</v>
      </c>
      <c r="BE671">
        <v>0</v>
      </c>
      <c r="BG671" t="s">
        <v>1877</v>
      </c>
      <c r="BH671" t="s">
        <v>66</v>
      </c>
      <c r="BN671" t="b">
        <v>1</v>
      </c>
      <c r="BS671">
        <v>1692</v>
      </c>
      <c r="BT671">
        <v>0</v>
      </c>
      <c r="BU671" t="s">
        <v>67</v>
      </c>
      <c r="BV671">
        <v>2</v>
      </c>
      <c r="BW671">
        <v>0</v>
      </c>
      <c r="BX671">
        <v>1</v>
      </c>
      <c r="BY671">
        <v>464.2491</v>
      </c>
      <c r="BZ671">
        <v>0</v>
      </c>
      <c r="CB671">
        <v>464.2491</v>
      </c>
      <c r="CC671" t="s">
        <v>68</v>
      </c>
      <c r="CD671">
        <v>2.1261000000000001</v>
      </c>
      <c r="CE671">
        <v>2.1261000000000001</v>
      </c>
      <c r="CF671" t="b">
        <v>0</v>
      </c>
      <c r="CG671">
        <v>1</v>
      </c>
      <c r="CH671">
        <v>1692</v>
      </c>
      <c r="CL671">
        <v>0</v>
      </c>
      <c r="CM671" s="1">
        <v>35561966.135732502</v>
      </c>
      <c r="CQ671">
        <v>0</v>
      </c>
      <c r="CR671" t="s">
        <v>59</v>
      </c>
    </row>
    <row r="672" spans="1:96" hidden="1" x14ac:dyDescent="0.55000000000000004">
      <c r="S672" t="s">
        <v>165</v>
      </c>
      <c r="T672" t="s">
        <v>1878</v>
      </c>
      <c r="U672" t="s">
        <v>62</v>
      </c>
      <c r="V672" t="s">
        <v>1879</v>
      </c>
      <c r="W672" t="s">
        <v>64</v>
      </c>
      <c r="X672">
        <v>0</v>
      </c>
      <c r="Y672">
        <v>0</v>
      </c>
      <c r="Z672">
        <v>0</v>
      </c>
      <c r="AB672">
        <v>0</v>
      </c>
      <c r="AC672">
        <v>540</v>
      </c>
      <c r="AD672">
        <v>0</v>
      </c>
      <c r="AE672">
        <v>-1</v>
      </c>
      <c r="AI672" t="s">
        <v>59</v>
      </c>
      <c r="AJ672">
        <v>2</v>
      </c>
      <c r="AK672">
        <v>0</v>
      </c>
      <c r="AL672">
        <v>5038366.0468071904</v>
      </c>
      <c r="AM672">
        <v>2182515.7587039098</v>
      </c>
      <c r="AN672">
        <v>0</v>
      </c>
      <c r="AO672">
        <v>2182515.7587039098</v>
      </c>
      <c r="AP672">
        <v>425566.45951689302</v>
      </c>
      <c r="AQ672">
        <v>0</v>
      </c>
      <c r="AR672">
        <v>0</v>
      </c>
      <c r="AS672">
        <v>0</v>
      </c>
      <c r="AT672">
        <v>0</v>
      </c>
      <c r="AU672">
        <v>0</v>
      </c>
      <c r="AV672">
        <v>6008058.38371363</v>
      </c>
      <c r="AW672">
        <v>1702265.83806757</v>
      </c>
      <c r="AX672">
        <v>0</v>
      </c>
      <c r="AY672">
        <v>0</v>
      </c>
      <c r="AZ672">
        <v>0</v>
      </c>
      <c r="BA672">
        <v>9107039.7567079403</v>
      </c>
      <c r="BB672">
        <v>0</v>
      </c>
      <c r="BC672" s="1">
        <v>13737856.6433655</v>
      </c>
      <c r="BD672">
        <v>0</v>
      </c>
      <c r="BE672">
        <v>3434464.16084139</v>
      </c>
      <c r="BG672" t="s">
        <v>1880</v>
      </c>
      <c r="BH672" t="s">
        <v>66</v>
      </c>
      <c r="BN672" t="b">
        <v>1</v>
      </c>
      <c r="BS672">
        <v>540</v>
      </c>
      <c r="BT672">
        <v>0</v>
      </c>
      <c r="BU672" t="s">
        <v>67</v>
      </c>
      <c r="BV672">
        <v>4</v>
      </c>
      <c r="BW672">
        <v>0</v>
      </c>
      <c r="BX672">
        <v>1</v>
      </c>
      <c r="BY672">
        <v>339.0478</v>
      </c>
      <c r="BZ672">
        <v>0</v>
      </c>
      <c r="CB672">
        <v>339.0478</v>
      </c>
      <c r="CC672" t="s">
        <v>68</v>
      </c>
      <c r="CD672">
        <v>0.9365</v>
      </c>
      <c r="CE672">
        <v>0.9365</v>
      </c>
      <c r="CF672" t="b">
        <v>0</v>
      </c>
      <c r="CG672">
        <v>1</v>
      </c>
      <c r="CH672">
        <v>540</v>
      </c>
      <c r="CL672">
        <v>0</v>
      </c>
      <c r="CM672" s="1">
        <v>30555220.6218547</v>
      </c>
      <c r="CQ672">
        <v>0</v>
      </c>
      <c r="CR672" t="s">
        <v>59</v>
      </c>
    </row>
    <row r="673" spans="1:96" hidden="1" x14ac:dyDescent="0.55000000000000004">
      <c r="S673" t="s">
        <v>83</v>
      </c>
      <c r="T673" t="s">
        <v>284</v>
      </c>
      <c r="U673" t="s">
        <v>62</v>
      </c>
      <c r="V673" t="s">
        <v>285</v>
      </c>
      <c r="W673" t="s">
        <v>64</v>
      </c>
      <c r="X673">
        <v>0</v>
      </c>
      <c r="Y673">
        <v>0</v>
      </c>
      <c r="Z673">
        <v>0</v>
      </c>
      <c r="AB673">
        <v>0</v>
      </c>
      <c r="AC673">
        <v>1871</v>
      </c>
      <c r="AD673">
        <v>0</v>
      </c>
      <c r="AE673">
        <v>-1</v>
      </c>
      <c r="AI673" t="s">
        <v>59</v>
      </c>
      <c r="AJ673">
        <v>2</v>
      </c>
      <c r="AK673">
        <v>0</v>
      </c>
      <c r="AL673">
        <v>0</v>
      </c>
      <c r="AM673">
        <v>225094.10664370999</v>
      </c>
      <c r="AN673">
        <v>0</v>
      </c>
      <c r="AO673">
        <v>225094.10664370999</v>
      </c>
      <c r="AP673">
        <v>787829.37325298495</v>
      </c>
      <c r="AQ673">
        <v>0</v>
      </c>
      <c r="AR673">
        <v>0</v>
      </c>
      <c r="AS673">
        <v>0</v>
      </c>
      <c r="AT673">
        <v>3151317.4930119398</v>
      </c>
      <c r="AU673">
        <v>0</v>
      </c>
      <c r="AV673">
        <v>0</v>
      </c>
      <c r="AW673">
        <v>0</v>
      </c>
      <c r="AX673">
        <v>0</v>
      </c>
      <c r="AY673">
        <v>0</v>
      </c>
      <c r="AZ673">
        <v>0</v>
      </c>
      <c r="BA673">
        <v>0</v>
      </c>
      <c r="BB673">
        <v>0</v>
      </c>
      <c r="BC673">
        <v>0</v>
      </c>
      <c r="BD673">
        <v>0</v>
      </c>
      <c r="BE673">
        <v>0</v>
      </c>
      <c r="BG673" t="s">
        <v>1881</v>
      </c>
      <c r="BH673" t="s">
        <v>66</v>
      </c>
      <c r="BN673" t="b">
        <v>1</v>
      </c>
      <c r="BS673">
        <v>1871</v>
      </c>
      <c r="BT673">
        <v>0</v>
      </c>
      <c r="BU673" t="s">
        <v>67</v>
      </c>
      <c r="BV673">
        <v>1</v>
      </c>
      <c r="BW673">
        <v>0</v>
      </c>
      <c r="BX673">
        <v>1</v>
      </c>
      <c r="BY673">
        <v>615.40409999999997</v>
      </c>
      <c r="BZ673">
        <v>0</v>
      </c>
      <c r="CB673">
        <v>615.40409999999997</v>
      </c>
      <c r="CC673" t="s">
        <v>68</v>
      </c>
      <c r="CD673">
        <v>5.1767000000000003</v>
      </c>
      <c r="CE673">
        <v>5.1767000000000003</v>
      </c>
      <c r="CF673" t="b">
        <v>0</v>
      </c>
      <c r="CG673">
        <v>1</v>
      </c>
      <c r="CH673">
        <v>1871</v>
      </c>
      <c r="CL673">
        <v>0</v>
      </c>
      <c r="CM673">
        <v>3151317.4930119398</v>
      </c>
      <c r="CQ673">
        <v>0</v>
      </c>
      <c r="CR673" t="s">
        <v>59</v>
      </c>
    </row>
    <row r="674" spans="1:96" hidden="1" x14ac:dyDescent="0.55000000000000004">
      <c r="S674" t="s">
        <v>79</v>
      </c>
      <c r="T674" t="s">
        <v>219</v>
      </c>
      <c r="U674" t="s">
        <v>62</v>
      </c>
      <c r="V674" t="s">
        <v>220</v>
      </c>
      <c r="W674" t="s">
        <v>64</v>
      </c>
      <c r="X674">
        <v>0</v>
      </c>
      <c r="Y674">
        <v>0</v>
      </c>
      <c r="Z674">
        <v>0</v>
      </c>
      <c r="AB674">
        <v>0</v>
      </c>
      <c r="AC674">
        <v>951</v>
      </c>
      <c r="AD674">
        <v>0</v>
      </c>
      <c r="AE674">
        <v>-1</v>
      </c>
      <c r="AI674" t="s">
        <v>59</v>
      </c>
      <c r="AJ674">
        <v>2</v>
      </c>
      <c r="AK674">
        <v>0</v>
      </c>
      <c r="AL674">
        <v>0</v>
      </c>
      <c r="AM674">
        <v>217044.05066057199</v>
      </c>
      <c r="AN674">
        <v>0</v>
      </c>
      <c r="AO674">
        <v>217044.05066057199</v>
      </c>
      <c r="AP674">
        <v>0</v>
      </c>
      <c r="AQ674">
        <v>0</v>
      </c>
      <c r="AR674">
        <v>0</v>
      </c>
      <c r="AS674">
        <v>3038616.7092480101</v>
      </c>
      <c r="AT674">
        <v>0</v>
      </c>
      <c r="AU674">
        <v>0</v>
      </c>
      <c r="AV674">
        <v>0</v>
      </c>
      <c r="AW674">
        <v>0</v>
      </c>
      <c r="AX674">
        <v>0</v>
      </c>
      <c r="AY674">
        <v>0</v>
      </c>
      <c r="AZ674">
        <v>0</v>
      </c>
      <c r="BA674">
        <v>0</v>
      </c>
      <c r="BB674">
        <v>0</v>
      </c>
      <c r="BC674">
        <v>0</v>
      </c>
      <c r="BD674">
        <v>0</v>
      </c>
      <c r="BE674">
        <v>759654.17731200403</v>
      </c>
      <c r="BG674" t="s">
        <v>1882</v>
      </c>
      <c r="BH674" t="s">
        <v>66</v>
      </c>
      <c r="BN674" t="b">
        <v>1</v>
      </c>
      <c r="BS674">
        <v>951</v>
      </c>
      <c r="BT674">
        <v>0</v>
      </c>
      <c r="BU674" t="s">
        <v>67</v>
      </c>
      <c r="BV674">
        <v>1</v>
      </c>
      <c r="BW674">
        <v>0</v>
      </c>
      <c r="BX674">
        <v>1</v>
      </c>
      <c r="BY674">
        <v>462.28530000000001</v>
      </c>
      <c r="BZ674">
        <v>0</v>
      </c>
      <c r="CB674">
        <v>462.28530000000001</v>
      </c>
      <c r="CC674" t="s">
        <v>68</v>
      </c>
      <c r="CD674">
        <v>4.0204000000000004</v>
      </c>
      <c r="CE674">
        <v>4.0204000000000004</v>
      </c>
      <c r="CF674" t="b">
        <v>0</v>
      </c>
      <c r="CG674">
        <v>1</v>
      </c>
      <c r="CH674">
        <v>951</v>
      </c>
      <c r="CL674">
        <v>0</v>
      </c>
      <c r="CM674">
        <v>3038616.7092480101</v>
      </c>
      <c r="CQ674">
        <v>0</v>
      </c>
      <c r="CR674" t="s">
        <v>59</v>
      </c>
    </row>
    <row r="675" spans="1:96" hidden="1" x14ac:dyDescent="0.55000000000000004">
      <c r="S675" t="s">
        <v>83</v>
      </c>
      <c r="T675" t="s">
        <v>1883</v>
      </c>
      <c r="U675" t="s">
        <v>62</v>
      </c>
      <c r="V675" t="s">
        <v>279</v>
      </c>
      <c r="W675" t="s">
        <v>64</v>
      </c>
      <c r="X675">
        <v>0</v>
      </c>
      <c r="Y675">
        <v>0</v>
      </c>
      <c r="Z675">
        <v>0</v>
      </c>
      <c r="AB675">
        <v>0</v>
      </c>
      <c r="AC675">
        <v>1577</v>
      </c>
      <c r="AD675">
        <v>0</v>
      </c>
      <c r="AE675">
        <v>-1</v>
      </c>
      <c r="AI675" t="s">
        <v>59</v>
      </c>
      <c r="AJ675">
        <v>2</v>
      </c>
      <c r="AK675">
        <v>0</v>
      </c>
      <c r="AL675">
        <v>0</v>
      </c>
      <c r="AM675">
        <v>353589.185682084</v>
      </c>
      <c r="AN675">
        <v>0</v>
      </c>
      <c r="AO675">
        <v>353589.185682084</v>
      </c>
      <c r="AP675">
        <v>1237562.1498872901</v>
      </c>
      <c r="AQ675">
        <v>0</v>
      </c>
      <c r="AR675">
        <v>0</v>
      </c>
      <c r="AS675">
        <v>0</v>
      </c>
      <c r="AT675">
        <v>3749665.6406214801</v>
      </c>
      <c r="AU675">
        <v>0</v>
      </c>
      <c r="AV675">
        <v>0</v>
      </c>
      <c r="AW675">
        <v>1200582.9589276901</v>
      </c>
      <c r="AX675">
        <v>0</v>
      </c>
      <c r="AY675">
        <v>0</v>
      </c>
      <c r="AZ675">
        <v>0</v>
      </c>
      <c r="BA675">
        <v>0</v>
      </c>
      <c r="BB675">
        <v>0</v>
      </c>
      <c r="BC675">
        <v>0</v>
      </c>
      <c r="BD675">
        <v>0</v>
      </c>
      <c r="BE675">
        <v>0</v>
      </c>
      <c r="BG675" t="s">
        <v>1884</v>
      </c>
      <c r="BH675" t="s">
        <v>66</v>
      </c>
      <c r="BN675" t="b">
        <v>1</v>
      </c>
      <c r="BS675">
        <v>1577</v>
      </c>
      <c r="BT675">
        <v>0</v>
      </c>
      <c r="BU675" t="s">
        <v>67</v>
      </c>
      <c r="BV675">
        <v>2</v>
      </c>
      <c r="BW675">
        <v>0</v>
      </c>
      <c r="BX675">
        <v>1</v>
      </c>
      <c r="BY675">
        <v>299.20030000000003</v>
      </c>
      <c r="BZ675">
        <v>0</v>
      </c>
      <c r="CB675">
        <v>299.20030000000003</v>
      </c>
      <c r="CC675" t="s">
        <v>68</v>
      </c>
      <c r="CD675">
        <v>4.4115000000000002</v>
      </c>
      <c r="CE675">
        <v>4.4115000000000002</v>
      </c>
      <c r="CF675" t="b">
        <v>0</v>
      </c>
      <c r="CG675">
        <v>1</v>
      </c>
      <c r="CH675">
        <v>1577</v>
      </c>
      <c r="CL675">
        <v>0</v>
      </c>
      <c r="CM675">
        <v>4950248.5995491697</v>
      </c>
      <c r="CQ675">
        <v>0</v>
      </c>
      <c r="CR675" t="s">
        <v>59</v>
      </c>
    </row>
    <row r="676" spans="1:96" hidden="1" x14ac:dyDescent="0.55000000000000004">
      <c r="S676" t="s">
        <v>74</v>
      </c>
      <c r="T676" t="s">
        <v>1885</v>
      </c>
      <c r="U676" t="s">
        <v>62</v>
      </c>
      <c r="V676" t="s">
        <v>1886</v>
      </c>
      <c r="W676" t="s">
        <v>64</v>
      </c>
      <c r="X676">
        <v>0</v>
      </c>
      <c r="Y676">
        <v>0</v>
      </c>
      <c r="Z676">
        <v>0</v>
      </c>
      <c r="AB676">
        <v>0</v>
      </c>
      <c r="AC676">
        <v>1170</v>
      </c>
      <c r="AD676">
        <v>0</v>
      </c>
      <c r="AE676">
        <v>-1</v>
      </c>
      <c r="AI676" t="s">
        <v>59</v>
      </c>
      <c r="AJ676">
        <v>2</v>
      </c>
      <c r="AK676">
        <v>0</v>
      </c>
      <c r="AL676">
        <v>598503.47406931198</v>
      </c>
      <c r="AM676">
        <v>241815.22490706699</v>
      </c>
      <c r="AN676">
        <v>0</v>
      </c>
      <c r="AO676">
        <v>241815.22490706699</v>
      </c>
      <c r="AP676">
        <v>0</v>
      </c>
      <c r="AQ676">
        <v>1589902.72649101</v>
      </c>
      <c r="AR676">
        <v>0</v>
      </c>
      <c r="AS676">
        <v>0</v>
      </c>
      <c r="AT676">
        <v>0</v>
      </c>
      <c r="AU676">
        <v>1024969.82759326</v>
      </c>
      <c r="AV676">
        <v>770540.59461467201</v>
      </c>
      <c r="AW676">
        <v>0</v>
      </c>
      <c r="AX676">
        <v>0</v>
      </c>
      <c r="AY676">
        <v>0</v>
      </c>
      <c r="AZ676">
        <v>0</v>
      </c>
      <c r="BA676">
        <v>0</v>
      </c>
      <c r="BB676">
        <v>0</v>
      </c>
      <c r="BC676">
        <v>0</v>
      </c>
      <c r="BD676">
        <v>0</v>
      </c>
      <c r="BE676">
        <v>397475.68162275298</v>
      </c>
      <c r="BG676" t="s">
        <v>1887</v>
      </c>
      <c r="BH676" t="s">
        <v>66</v>
      </c>
      <c r="BN676" t="b">
        <v>1</v>
      </c>
      <c r="BS676">
        <v>1170</v>
      </c>
      <c r="BT676">
        <v>0</v>
      </c>
      <c r="BU676" t="s">
        <v>67</v>
      </c>
      <c r="BV676">
        <v>3</v>
      </c>
      <c r="BW676">
        <v>0</v>
      </c>
      <c r="BX676">
        <v>1</v>
      </c>
      <c r="BY676">
        <v>618.42740000000003</v>
      </c>
      <c r="BZ676">
        <v>0</v>
      </c>
      <c r="CB676">
        <v>618.42740000000003</v>
      </c>
      <c r="CC676" t="s">
        <v>68</v>
      </c>
      <c r="CD676">
        <v>5.0827</v>
      </c>
      <c r="CE676">
        <v>5.0827</v>
      </c>
      <c r="CF676" t="b">
        <v>0</v>
      </c>
      <c r="CG676">
        <v>1</v>
      </c>
      <c r="CH676">
        <v>1170</v>
      </c>
      <c r="CL676">
        <v>0</v>
      </c>
      <c r="CM676">
        <v>3385413.1486989502</v>
      </c>
      <c r="CQ676">
        <v>0</v>
      </c>
      <c r="CR676" t="s">
        <v>59</v>
      </c>
    </row>
    <row r="677" spans="1:96" hidden="1" x14ac:dyDescent="0.55000000000000004">
      <c r="S677" t="s">
        <v>238</v>
      </c>
      <c r="T677" t="s">
        <v>1888</v>
      </c>
      <c r="U677" t="s">
        <v>62</v>
      </c>
      <c r="V677" t="s">
        <v>1889</v>
      </c>
      <c r="W677" t="s">
        <v>64</v>
      </c>
      <c r="X677">
        <v>0</v>
      </c>
      <c r="Y677">
        <v>0</v>
      </c>
      <c r="Z677">
        <v>0</v>
      </c>
      <c r="AB677">
        <v>0</v>
      </c>
      <c r="AC677">
        <v>1526</v>
      </c>
      <c r="AD677">
        <v>0</v>
      </c>
      <c r="AE677">
        <v>-1</v>
      </c>
      <c r="AI677" t="s">
        <v>59</v>
      </c>
      <c r="AJ677">
        <v>2</v>
      </c>
      <c r="AK677">
        <v>0</v>
      </c>
      <c r="AL677">
        <v>0</v>
      </c>
      <c r="AM677">
        <v>1361175.9577184301</v>
      </c>
      <c r="AN677">
        <v>0</v>
      </c>
      <c r="AO677">
        <v>1361175.9577184301</v>
      </c>
      <c r="AP677">
        <v>3222436.5964013701</v>
      </c>
      <c r="AQ677">
        <v>0</v>
      </c>
      <c r="AR677">
        <v>6166717.0224525603</v>
      </c>
      <c r="AS677">
        <v>0</v>
      </c>
      <c r="AT677">
        <v>8837100.6820763201</v>
      </c>
      <c r="AU677">
        <v>0</v>
      </c>
      <c r="AV677">
        <v>0</v>
      </c>
      <c r="AW677">
        <v>4052645.70352916</v>
      </c>
      <c r="AX677">
        <v>0</v>
      </c>
      <c r="AY677">
        <v>0</v>
      </c>
      <c r="AZ677">
        <v>0</v>
      </c>
      <c r="BA677">
        <v>0</v>
      </c>
      <c r="BB677">
        <v>0</v>
      </c>
      <c r="BC677">
        <v>0</v>
      </c>
      <c r="BD677">
        <v>0</v>
      </c>
      <c r="BE677">
        <v>0</v>
      </c>
      <c r="BG677" t="s">
        <v>1890</v>
      </c>
      <c r="BH677" t="s">
        <v>66</v>
      </c>
      <c r="BN677" t="b">
        <v>1</v>
      </c>
      <c r="BS677">
        <v>1526</v>
      </c>
      <c r="BT677">
        <v>0</v>
      </c>
      <c r="BU677" t="s">
        <v>67</v>
      </c>
      <c r="BV677">
        <v>3</v>
      </c>
      <c r="BW677">
        <v>0</v>
      </c>
      <c r="BX677">
        <v>1</v>
      </c>
      <c r="BY677">
        <v>331.19049999999999</v>
      </c>
      <c r="BZ677">
        <v>0</v>
      </c>
      <c r="CB677">
        <v>331.19049999999999</v>
      </c>
      <c r="CC677" t="s">
        <v>68</v>
      </c>
      <c r="CD677">
        <v>3.5015999999999998</v>
      </c>
      <c r="CE677">
        <v>3.5015999999999998</v>
      </c>
      <c r="CF677" t="b">
        <v>0</v>
      </c>
      <c r="CG677">
        <v>1</v>
      </c>
      <c r="CH677">
        <v>1526</v>
      </c>
      <c r="CL677">
        <v>0</v>
      </c>
      <c r="CM677" s="1">
        <v>19056463.408057999</v>
      </c>
      <c r="CQ677">
        <v>0</v>
      </c>
      <c r="CR677" t="s">
        <v>59</v>
      </c>
    </row>
    <row r="678" spans="1:96" x14ac:dyDescent="0.55000000000000004">
      <c r="A678" t="s">
        <v>334</v>
      </c>
      <c r="B678" t="s">
        <v>3536</v>
      </c>
      <c r="C678" t="s">
        <v>118</v>
      </c>
      <c r="D678" t="s">
        <v>3537</v>
      </c>
      <c r="E678" t="s">
        <v>3538</v>
      </c>
      <c r="F678" t="s">
        <v>3539</v>
      </c>
      <c r="G678" t="s">
        <v>506</v>
      </c>
      <c r="H678" t="s">
        <v>128</v>
      </c>
      <c r="I678" t="s">
        <v>124</v>
      </c>
      <c r="J678">
        <v>3</v>
      </c>
      <c r="K678">
        <v>3.0517599999999999E-4</v>
      </c>
      <c r="L678">
        <v>0.88717199999999996</v>
      </c>
      <c r="M678">
        <v>0.96854799999999996</v>
      </c>
      <c r="N678" t="s">
        <v>125</v>
      </c>
      <c r="O678">
        <v>11</v>
      </c>
      <c r="P678" t="s">
        <v>128</v>
      </c>
      <c r="Q678" t="s">
        <v>3540</v>
      </c>
      <c r="R678" t="s">
        <v>128</v>
      </c>
      <c r="S678" t="s">
        <v>208</v>
      </c>
      <c r="T678" t="s">
        <v>3120</v>
      </c>
      <c r="U678" t="s">
        <v>62</v>
      </c>
      <c r="V678" t="s">
        <v>3121</v>
      </c>
      <c r="W678" t="s">
        <v>64</v>
      </c>
      <c r="X678">
        <v>6.6944444444444402</v>
      </c>
      <c r="Y678">
        <v>0</v>
      </c>
      <c r="Z678">
        <v>0</v>
      </c>
      <c r="AB678">
        <v>0.14937759336099499</v>
      </c>
      <c r="AC678">
        <v>1636</v>
      </c>
      <c r="AD678">
        <v>1</v>
      </c>
      <c r="AE678">
        <v>22</v>
      </c>
      <c r="AF678" t="s">
        <v>3536</v>
      </c>
      <c r="AG678" t="s">
        <v>118</v>
      </c>
      <c r="AH678" t="s">
        <v>3537</v>
      </c>
      <c r="AI678" t="s">
        <v>59</v>
      </c>
      <c r="AJ678">
        <v>5</v>
      </c>
      <c r="AK678">
        <v>11</v>
      </c>
      <c r="AL678">
        <v>0</v>
      </c>
      <c r="AM678">
        <v>4706207.0444516204</v>
      </c>
      <c r="AN678">
        <v>0</v>
      </c>
      <c r="AO678">
        <v>4706207.0444516204</v>
      </c>
      <c r="AP678" s="1">
        <v>15927539.7151928</v>
      </c>
      <c r="AQ678">
        <v>2176739.7615515599</v>
      </c>
      <c r="AR678">
        <v>0</v>
      </c>
      <c r="AS678">
        <v>0</v>
      </c>
      <c r="AT678">
        <v>0</v>
      </c>
      <c r="AU678">
        <v>0</v>
      </c>
      <c r="AV678">
        <v>0</v>
      </c>
      <c r="AW678">
        <v>0</v>
      </c>
      <c r="AX678" s="1">
        <v>63710158.860771202</v>
      </c>
      <c r="AY678">
        <v>0</v>
      </c>
      <c r="AZ678">
        <v>0</v>
      </c>
      <c r="BA678">
        <v>0</v>
      </c>
      <c r="BB678">
        <v>0</v>
      </c>
      <c r="BC678">
        <v>0</v>
      </c>
      <c r="BD678">
        <v>0</v>
      </c>
      <c r="BE678">
        <v>544184.94038789195</v>
      </c>
      <c r="BF678" t="s">
        <v>3538</v>
      </c>
      <c r="BG678" t="s">
        <v>3541</v>
      </c>
      <c r="BH678" t="s">
        <v>141</v>
      </c>
      <c r="BJ678" t="s">
        <v>3539</v>
      </c>
      <c r="BK678" t="s">
        <v>506</v>
      </c>
      <c r="BL678" t="s">
        <v>128</v>
      </c>
      <c r="BM678" t="s">
        <v>124</v>
      </c>
      <c r="BN678" t="b">
        <v>0</v>
      </c>
      <c r="BO678">
        <v>3</v>
      </c>
      <c r="BP678">
        <v>3.0517599999999999E-4</v>
      </c>
      <c r="BQ678">
        <v>0.88717199999999996</v>
      </c>
      <c r="BR678">
        <v>0.96854799999999996</v>
      </c>
      <c r="BS678">
        <v>1636</v>
      </c>
      <c r="BT678">
        <v>7.4</v>
      </c>
      <c r="BU678" t="s">
        <v>67</v>
      </c>
      <c r="BV678">
        <v>2</v>
      </c>
      <c r="BW678">
        <v>0</v>
      </c>
      <c r="BX678">
        <v>5</v>
      </c>
      <c r="BY678">
        <v>315.08629999999999</v>
      </c>
      <c r="BZ678">
        <v>0</v>
      </c>
      <c r="CA678" t="s">
        <v>125</v>
      </c>
      <c r="CB678">
        <v>315.08629999999999</v>
      </c>
      <c r="CC678">
        <v>0.28819444444444398</v>
      </c>
      <c r="CD678">
        <v>3.1591</v>
      </c>
      <c r="CE678">
        <v>3.1591</v>
      </c>
      <c r="CF678" t="b">
        <v>0</v>
      </c>
      <c r="CG678">
        <v>0</v>
      </c>
      <c r="CH678">
        <v>1636</v>
      </c>
      <c r="CI678">
        <v>11</v>
      </c>
      <c r="CJ678" t="s">
        <v>128</v>
      </c>
      <c r="CK678" t="s">
        <v>3540</v>
      </c>
      <c r="CL678">
        <v>0</v>
      </c>
      <c r="CM678" s="1">
        <v>65886898.622322701</v>
      </c>
      <c r="CN678" t="s">
        <v>128</v>
      </c>
      <c r="CQ678">
        <v>0.82222222222222197</v>
      </c>
      <c r="CR678" t="s">
        <v>59</v>
      </c>
    </row>
    <row r="679" spans="1:96" hidden="1" x14ac:dyDescent="0.55000000000000004">
      <c r="S679" t="s">
        <v>83</v>
      </c>
      <c r="T679" t="s">
        <v>284</v>
      </c>
      <c r="U679" t="s">
        <v>62</v>
      </c>
      <c r="V679" t="s">
        <v>285</v>
      </c>
      <c r="W679" t="s">
        <v>64</v>
      </c>
      <c r="X679">
        <v>4.75</v>
      </c>
      <c r="Y679">
        <v>0</v>
      </c>
      <c r="Z679">
        <v>0</v>
      </c>
      <c r="AB679">
        <v>0.21052631578947301</v>
      </c>
      <c r="AC679">
        <v>1832</v>
      </c>
      <c r="AD679">
        <v>1</v>
      </c>
      <c r="AE679">
        <v>8</v>
      </c>
      <c r="AI679" t="s">
        <v>59</v>
      </c>
      <c r="AJ679">
        <v>2</v>
      </c>
      <c r="AK679">
        <v>8</v>
      </c>
      <c r="AL679">
        <v>0</v>
      </c>
      <c r="AM679">
        <v>582152.41203926399</v>
      </c>
      <c r="AN679">
        <v>0</v>
      </c>
      <c r="AO679">
        <v>582152.41203926399</v>
      </c>
      <c r="AP679">
        <v>2037533.4421374199</v>
      </c>
      <c r="AQ679">
        <v>0</v>
      </c>
      <c r="AR679">
        <v>0</v>
      </c>
      <c r="AS679">
        <v>0</v>
      </c>
      <c r="AT679">
        <v>8150133.76854969</v>
      </c>
      <c r="AU679">
        <v>0</v>
      </c>
      <c r="AV679">
        <v>0</v>
      </c>
      <c r="AW679">
        <v>0</v>
      </c>
      <c r="AX679">
        <v>0</v>
      </c>
      <c r="AY679">
        <v>0</v>
      </c>
      <c r="AZ679">
        <v>0</v>
      </c>
      <c r="BA679">
        <v>0</v>
      </c>
      <c r="BB679">
        <v>0</v>
      </c>
      <c r="BC679">
        <v>0</v>
      </c>
      <c r="BD679">
        <v>0</v>
      </c>
      <c r="BE679">
        <v>0</v>
      </c>
      <c r="BG679" t="s">
        <v>1892</v>
      </c>
      <c r="BH679" t="s">
        <v>87</v>
      </c>
      <c r="BN679" t="b">
        <v>0</v>
      </c>
      <c r="BS679">
        <v>1832</v>
      </c>
      <c r="BT679">
        <v>8</v>
      </c>
      <c r="BU679" t="s">
        <v>67</v>
      </c>
      <c r="BV679">
        <v>1</v>
      </c>
      <c r="BW679">
        <v>0</v>
      </c>
      <c r="BX679">
        <v>2</v>
      </c>
      <c r="BY679">
        <v>336.25319999999999</v>
      </c>
      <c r="BZ679">
        <v>0</v>
      </c>
      <c r="CB679">
        <v>336.25319999999999</v>
      </c>
      <c r="CC679">
        <v>0.625</v>
      </c>
      <c r="CD679">
        <v>4.9329999999999998</v>
      </c>
      <c r="CE679">
        <v>4.9329999999999998</v>
      </c>
      <c r="CF679" t="b">
        <v>0</v>
      </c>
      <c r="CG679">
        <v>0</v>
      </c>
      <c r="CH679">
        <v>1832</v>
      </c>
      <c r="CL679">
        <v>0</v>
      </c>
      <c r="CM679">
        <v>8150133.76854969</v>
      </c>
      <c r="CQ679">
        <v>0.88888888888888795</v>
      </c>
      <c r="CR679" t="s">
        <v>59</v>
      </c>
    </row>
    <row r="680" spans="1:96" hidden="1" x14ac:dyDescent="0.55000000000000004">
      <c r="S680" t="s">
        <v>69</v>
      </c>
      <c r="T680" t="s">
        <v>88</v>
      </c>
      <c r="U680" t="s">
        <v>62</v>
      </c>
      <c r="V680" t="s">
        <v>89</v>
      </c>
      <c r="W680" t="s">
        <v>64</v>
      </c>
      <c r="X680">
        <v>0</v>
      </c>
      <c r="Y680">
        <v>0</v>
      </c>
      <c r="Z680">
        <v>0</v>
      </c>
      <c r="AB680">
        <v>0</v>
      </c>
      <c r="AC680">
        <v>1102</v>
      </c>
      <c r="AD680">
        <v>0</v>
      </c>
      <c r="AE680">
        <v>-1</v>
      </c>
      <c r="AI680" t="s">
        <v>59</v>
      </c>
      <c r="AJ680">
        <v>2</v>
      </c>
      <c r="AK680">
        <v>0</v>
      </c>
      <c r="AL680">
        <v>6035964.3713106401</v>
      </c>
      <c r="AM680">
        <v>1293420.9367094201</v>
      </c>
      <c r="AN680">
        <v>0</v>
      </c>
      <c r="AO680">
        <v>1293420.9367094201</v>
      </c>
      <c r="AP680">
        <v>0</v>
      </c>
      <c r="AQ680">
        <v>0</v>
      </c>
      <c r="AR680">
        <v>0</v>
      </c>
      <c r="AS680">
        <v>0</v>
      </c>
      <c r="AT680">
        <v>0</v>
      </c>
      <c r="AU680" s="1">
        <v>18107893.113931902</v>
      </c>
      <c r="AV680">
        <v>0</v>
      </c>
      <c r="AW680">
        <v>0</v>
      </c>
      <c r="AX680">
        <v>0</v>
      </c>
      <c r="AY680">
        <v>0</v>
      </c>
      <c r="AZ680">
        <v>0</v>
      </c>
      <c r="BA680">
        <v>0</v>
      </c>
      <c r="BB680">
        <v>0</v>
      </c>
      <c r="BC680">
        <v>0</v>
      </c>
      <c r="BD680">
        <v>0</v>
      </c>
      <c r="BE680">
        <v>0</v>
      </c>
      <c r="BG680" t="s">
        <v>1893</v>
      </c>
      <c r="BH680" t="s">
        <v>66</v>
      </c>
      <c r="BN680" t="b">
        <v>1</v>
      </c>
      <c r="BS680">
        <v>1102</v>
      </c>
      <c r="BT680">
        <v>0</v>
      </c>
      <c r="BU680" t="s">
        <v>67</v>
      </c>
      <c r="BV680">
        <v>1</v>
      </c>
      <c r="BW680">
        <v>0</v>
      </c>
      <c r="BX680">
        <v>1</v>
      </c>
      <c r="BY680">
        <v>361.23500000000001</v>
      </c>
      <c r="BZ680">
        <v>0</v>
      </c>
      <c r="CB680">
        <v>361.23500000000001</v>
      </c>
      <c r="CC680" t="s">
        <v>68</v>
      </c>
      <c r="CD680">
        <v>4.0876999999999999</v>
      </c>
      <c r="CE680">
        <v>4.0876999999999999</v>
      </c>
      <c r="CF680" t="b">
        <v>0</v>
      </c>
      <c r="CG680">
        <v>1</v>
      </c>
      <c r="CH680">
        <v>1102</v>
      </c>
      <c r="CL680">
        <v>0</v>
      </c>
      <c r="CM680" s="1">
        <v>18107893.113931902</v>
      </c>
      <c r="CQ680">
        <v>0</v>
      </c>
      <c r="CR680" t="s">
        <v>59</v>
      </c>
    </row>
    <row r="681" spans="1:96" hidden="1" x14ac:dyDescent="0.55000000000000004">
      <c r="S681" t="s">
        <v>83</v>
      </c>
      <c r="T681" t="s">
        <v>284</v>
      </c>
      <c r="U681" t="s">
        <v>62</v>
      </c>
      <c r="V681" t="s">
        <v>285</v>
      </c>
      <c r="W681" t="s">
        <v>64</v>
      </c>
      <c r="X681">
        <v>1</v>
      </c>
      <c r="Y681">
        <v>0</v>
      </c>
      <c r="Z681">
        <v>0</v>
      </c>
      <c r="AB681">
        <v>1</v>
      </c>
      <c r="AC681">
        <v>1833</v>
      </c>
      <c r="AD681">
        <v>1</v>
      </c>
      <c r="AE681">
        <v>86</v>
      </c>
      <c r="AI681" t="s">
        <v>59</v>
      </c>
      <c r="AJ681">
        <v>2</v>
      </c>
      <c r="AK681">
        <v>1</v>
      </c>
      <c r="AL681">
        <v>0</v>
      </c>
      <c r="AM681">
        <v>533817.10090971994</v>
      </c>
      <c r="AN681">
        <v>0</v>
      </c>
      <c r="AO681">
        <v>533817.10090971994</v>
      </c>
      <c r="AP681">
        <v>1868359.8531840199</v>
      </c>
      <c r="AQ681">
        <v>0</v>
      </c>
      <c r="AR681">
        <v>0</v>
      </c>
      <c r="AS681">
        <v>0</v>
      </c>
      <c r="AT681">
        <v>7473439.4127360797</v>
      </c>
      <c r="AU681">
        <v>0</v>
      </c>
      <c r="AV681">
        <v>0</v>
      </c>
      <c r="AW681">
        <v>0</v>
      </c>
      <c r="AX681">
        <v>0</v>
      </c>
      <c r="AY681">
        <v>0</v>
      </c>
      <c r="AZ681">
        <v>0</v>
      </c>
      <c r="BA681">
        <v>0</v>
      </c>
      <c r="BB681">
        <v>0</v>
      </c>
      <c r="BC681">
        <v>0</v>
      </c>
      <c r="BD681">
        <v>0</v>
      </c>
      <c r="BE681">
        <v>0</v>
      </c>
      <c r="BG681" t="s">
        <v>1894</v>
      </c>
      <c r="BH681" t="s">
        <v>968</v>
      </c>
      <c r="BN681" t="b">
        <v>0</v>
      </c>
      <c r="BS681">
        <v>1833</v>
      </c>
      <c r="BT681">
        <v>2</v>
      </c>
      <c r="BU681" t="s">
        <v>67</v>
      </c>
      <c r="BV681">
        <v>1</v>
      </c>
      <c r="BW681">
        <v>0</v>
      </c>
      <c r="BX681">
        <v>2</v>
      </c>
      <c r="BY681">
        <v>203.10679999999999</v>
      </c>
      <c r="BZ681">
        <v>0</v>
      </c>
      <c r="CB681">
        <v>203.10679999999999</v>
      </c>
      <c r="CC681">
        <v>1</v>
      </c>
      <c r="CD681">
        <v>4.6943999999999999</v>
      </c>
      <c r="CE681">
        <v>4.6943999999999999</v>
      </c>
      <c r="CF681" t="b">
        <v>0</v>
      </c>
      <c r="CG681">
        <v>0</v>
      </c>
      <c r="CH681">
        <v>1833</v>
      </c>
      <c r="CL681">
        <v>0</v>
      </c>
      <c r="CM681">
        <v>7473439.4127360797</v>
      </c>
      <c r="CQ681">
        <v>1</v>
      </c>
      <c r="CR681" t="s">
        <v>59</v>
      </c>
    </row>
    <row r="682" spans="1:96" x14ac:dyDescent="0.55000000000000004">
      <c r="A682" t="s">
        <v>242</v>
      </c>
      <c r="B682" t="s">
        <v>1117</v>
      </c>
      <c r="C682" t="s">
        <v>294</v>
      </c>
      <c r="D682" t="s">
        <v>1118</v>
      </c>
      <c r="E682" t="s">
        <v>1119</v>
      </c>
      <c r="F682" t="s">
        <v>1120</v>
      </c>
      <c r="G682" t="s">
        <v>122</v>
      </c>
      <c r="H682" t="s">
        <v>179</v>
      </c>
      <c r="I682" t="s">
        <v>147</v>
      </c>
      <c r="J682">
        <v>3</v>
      </c>
      <c r="K682">
        <v>2.4414099999999899E-4</v>
      </c>
      <c r="L682">
        <v>0.82864599999999899</v>
      </c>
      <c r="M682">
        <v>0.51796399999999998</v>
      </c>
      <c r="N682" t="s">
        <v>298</v>
      </c>
      <c r="O682">
        <v>50</v>
      </c>
      <c r="P682" t="s">
        <v>1121</v>
      </c>
      <c r="Q682" t="s">
        <v>1122</v>
      </c>
      <c r="R682" t="s">
        <v>128</v>
      </c>
      <c r="S682" t="s">
        <v>238</v>
      </c>
      <c r="T682" t="s">
        <v>1212</v>
      </c>
      <c r="U682" t="s">
        <v>62</v>
      </c>
      <c r="V682" t="s">
        <v>391</v>
      </c>
      <c r="W682" t="s">
        <v>64</v>
      </c>
      <c r="X682">
        <v>0</v>
      </c>
      <c r="Y682">
        <v>0</v>
      </c>
      <c r="Z682">
        <v>0</v>
      </c>
      <c r="AB682">
        <v>0</v>
      </c>
      <c r="AC682">
        <v>131</v>
      </c>
      <c r="AD682">
        <v>0</v>
      </c>
      <c r="AE682">
        <v>-1</v>
      </c>
      <c r="AF682" t="s">
        <v>1117</v>
      </c>
      <c r="AG682" t="s">
        <v>294</v>
      </c>
      <c r="AH682" t="s">
        <v>1118</v>
      </c>
      <c r="AI682" t="s">
        <v>59</v>
      </c>
      <c r="AJ682">
        <v>2</v>
      </c>
      <c r="AK682">
        <v>0</v>
      </c>
      <c r="AL682">
        <v>0</v>
      </c>
      <c r="AM682">
        <v>4562919.0236087702</v>
      </c>
      <c r="AN682">
        <v>0</v>
      </c>
      <c r="AO682">
        <v>4562919.0236087702</v>
      </c>
      <c r="AP682" s="1">
        <v>14878304.1426512</v>
      </c>
      <c r="AQ682">
        <v>0</v>
      </c>
      <c r="AR682">
        <v>4367649.7599176196</v>
      </c>
      <c r="AS682">
        <v>0</v>
      </c>
      <c r="AT682">
        <v>0</v>
      </c>
      <c r="AU682">
        <v>0</v>
      </c>
      <c r="AV682">
        <v>0</v>
      </c>
      <c r="AW682" s="1">
        <v>17276570.594811</v>
      </c>
      <c r="AX682" s="1">
        <v>20689147.8473767</v>
      </c>
      <c r="AY682" s="1">
        <v>21547498.128417298</v>
      </c>
      <c r="AZ682">
        <v>0</v>
      </c>
      <c r="BA682">
        <v>0</v>
      </c>
      <c r="BB682">
        <v>0</v>
      </c>
      <c r="BC682">
        <v>0</v>
      </c>
      <c r="BD682">
        <v>0</v>
      </c>
      <c r="BE682">
        <v>0</v>
      </c>
      <c r="BF682" t="s">
        <v>1119</v>
      </c>
      <c r="BG682" t="s">
        <v>1581</v>
      </c>
      <c r="BH682" t="s">
        <v>66</v>
      </c>
      <c r="BJ682" t="s">
        <v>1120</v>
      </c>
      <c r="BK682" t="s">
        <v>122</v>
      </c>
      <c r="BL682" t="s">
        <v>179</v>
      </c>
      <c r="BM682" t="s">
        <v>147</v>
      </c>
      <c r="BN682" t="b">
        <v>1</v>
      </c>
      <c r="BO682">
        <v>3</v>
      </c>
      <c r="BP682">
        <v>2.4414099999999899E-4</v>
      </c>
      <c r="BQ682">
        <v>0.82864599999999899</v>
      </c>
      <c r="BR682">
        <v>0.51796399999999998</v>
      </c>
      <c r="BS682">
        <v>131</v>
      </c>
      <c r="BT682">
        <v>0</v>
      </c>
      <c r="BU682" t="s">
        <v>67</v>
      </c>
      <c r="BV682">
        <v>4</v>
      </c>
      <c r="BW682">
        <v>0</v>
      </c>
      <c r="BX682">
        <v>1</v>
      </c>
      <c r="BY682">
        <v>471.34710000000001</v>
      </c>
      <c r="BZ682">
        <v>0</v>
      </c>
      <c r="CA682" t="s">
        <v>298</v>
      </c>
      <c r="CB682">
        <v>471.34710000000001</v>
      </c>
      <c r="CC682" t="s">
        <v>68</v>
      </c>
      <c r="CD682">
        <v>3.8146</v>
      </c>
      <c r="CE682">
        <v>3.8146</v>
      </c>
      <c r="CF682" t="b">
        <v>0</v>
      </c>
      <c r="CG682">
        <v>1</v>
      </c>
      <c r="CH682">
        <v>131</v>
      </c>
      <c r="CI682">
        <v>50</v>
      </c>
      <c r="CJ682" t="s">
        <v>1121</v>
      </c>
      <c r="CK682" t="s">
        <v>1122</v>
      </c>
      <c r="CL682">
        <v>0</v>
      </c>
      <c r="CM682" s="1">
        <v>63880866.330522701</v>
      </c>
      <c r="CN682" t="s">
        <v>128</v>
      </c>
      <c r="CQ682">
        <v>0</v>
      </c>
      <c r="CR682" t="s">
        <v>59</v>
      </c>
    </row>
    <row r="683" spans="1:96" hidden="1" x14ac:dyDescent="0.55000000000000004">
      <c r="S683" t="s">
        <v>79</v>
      </c>
      <c r="T683" t="s">
        <v>200</v>
      </c>
      <c r="U683" t="s">
        <v>62</v>
      </c>
      <c r="V683" t="s">
        <v>201</v>
      </c>
      <c r="W683" t="s">
        <v>64</v>
      </c>
      <c r="X683">
        <v>4.6923076923076898</v>
      </c>
      <c r="Y683">
        <v>0</v>
      </c>
      <c r="Z683">
        <v>0</v>
      </c>
      <c r="AB683">
        <v>0.21311475409836</v>
      </c>
      <c r="AC683">
        <v>1586</v>
      </c>
      <c r="AD683">
        <v>0</v>
      </c>
      <c r="AE683">
        <v>1</v>
      </c>
      <c r="AI683" t="s">
        <v>59</v>
      </c>
      <c r="AJ683">
        <v>1</v>
      </c>
      <c r="AK683">
        <v>8</v>
      </c>
      <c r="AL683">
        <v>0</v>
      </c>
      <c r="AM683">
        <v>7025915.27628507</v>
      </c>
      <c r="AN683">
        <v>0</v>
      </c>
      <c r="AO683">
        <v>7025915.27628507</v>
      </c>
      <c r="AP683">
        <v>0</v>
      </c>
      <c r="AQ683" s="1">
        <v>98362813.867991</v>
      </c>
      <c r="AR683">
        <v>0</v>
      </c>
      <c r="AS683">
        <v>0</v>
      </c>
      <c r="AT683">
        <v>0</v>
      </c>
      <c r="AU683">
        <v>0</v>
      </c>
      <c r="AV683">
        <v>0</v>
      </c>
      <c r="AW683">
        <v>0</v>
      </c>
      <c r="AX683">
        <v>0</v>
      </c>
      <c r="AY683">
        <v>0</v>
      </c>
      <c r="AZ683">
        <v>0</v>
      </c>
      <c r="BA683">
        <v>0</v>
      </c>
      <c r="BB683">
        <v>0</v>
      </c>
      <c r="BC683">
        <v>0</v>
      </c>
      <c r="BD683">
        <v>0</v>
      </c>
      <c r="BE683" s="1">
        <v>24590703.466997702</v>
      </c>
      <c r="BG683" t="s">
        <v>1904</v>
      </c>
      <c r="BH683" t="s">
        <v>372</v>
      </c>
      <c r="BN683" t="b">
        <v>0</v>
      </c>
      <c r="BS683">
        <v>1586</v>
      </c>
      <c r="BT683">
        <v>2</v>
      </c>
      <c r="BU683" t="s">
        <v>67</v>
      </c>
      <c r="BV683">
        <v>1</v>
      </c>
      <c r="BW683">
        <v>0</v>
      </c>
      <c r="BX683">
        <v>1</v>
      </c>
      <c r="BY683">
        <v>555.3691</v>
      </c>
      <c r="BZ683">
        <v>0</v>
      </c>
      <c r="CB683">
        <v>555.3691</v>
      </c>
      <c r="CC683">
        <v>0.38461538461538403</v>
      </c>
      <c r="CD683">
        <v>4.8110999999999997</v>
      </c>
      <c r="CE683">
        <v>4.8110999999999997</v>
      </c>
      <c r="CF683" t="b">
        <v>0</v>
      </c>
      <c r="CG683">
        <v>0</v>
      </c>
      <c r="CH683">
        <v>1586</v>
      </c>
      <c r="CL683">
        <v>0</v>
      </c>
      <c r="CM683" s="1">
        <v>98362813.867991</v>
      </c>
      <c r="CQ683">
        <v>0</v>
      </c>
      <c r="CR683" t="s">
        <v>59</v>
      </c>
    </row>
    <row r="684" spans="1:96" hidden="1" x14ac:dyDescent="0.55000000000000004">
      <c r="S684" t="s">
        <v>74</v>
      </c>
      <c r="T684" t="s">
        <v>170</v>
      </c>
      <c r="U684" t="s">
        <v>62</v>
      </c>
      <c r="V684" t="s">
        <v>171</v>
      </c>
      <c r="W684" t="s">
        <v>64</v>
      </c>
      <c r="X684">
        <v>0</v>
      </c>
      <c r="Y684">
        <v>0</v>
      </c>
      <c r="Z684">
        <v>0</v>
      </c>
      <c r="AB684">
        <v>0</v>
      </c>
      <c r="AC684">
        <v>588</v>
      </c>
      <c r="AD684">
        <v>0</v>
      </c>
      <c r="AE684">
        <v>-1</v>
      </c>
      <c r="AI684" t="s">
        <v>59</v>
      </c>
      <c r="AJ684">
        <v>2</v>
      </c>
      <c r="AK684">
        <v>0</v>
      </c>
      <c r="AL684">
        <v>471409.58843399899</v>
      </c>
      <c r="AM684">
        <v>4751716.1945056496</v>
      </c>
      <c r="AN684">
        <v>0</v>
      </c>
      <c r="AO684">
        <v>4751716.1945056496</v>
      </c>
      <c r="AP684">
        <v>0</v>
      </c>
      <c r="AQ684">
        <v>0</v>
      </c>
      <c r="AR684">
        <v>0</v>
      </c>
      <c r="AS684">
        <v>3497530.01131105</v>
      </c>
      <c r="AT684">
        <v>0</v>
      </c>
      <c r="AU684">
        <v>0</v>
      </c>
      <c r="AV684">
        <v>0</v>
      </c>
      <c r="AW684">
        <v>0</v>
      </c>
      <c r="AX684">
        <v>0</v>
      </c>
      <c r="AY684">
        <v>0</v>
      </c>
      <c r="AZ684" s="1">
        <v>60202561.575639099</v>
      </c>
      <c r="BA684">
        <v>1414228.7653019901</v>
      </c>
      <c r="BB684">
        <v>0</v>
      </c>
      <c r="BC684">
        <v>1409706.3708269801</v>
      </c>
      <c r="BD684">
        <v>0</v>
      </c>
      <c r="BE684" s="1">
        <v>16277449.489444301</v>
      </c>
      <c r="BG684" t="s">
        <v>1905</v>
      </c>
      <c r="BH684" t="s">
        <v>66</v>
      </c>
      <c r="BN684" t="b">
        <v>1</v>
      </c>
      <c r="BS684">
        <v>588</v>
      </c>
      <c r="BT684">
        <v>0</v>
      </c>
      <c r="BU684" t="s">
        <v>67</v>
      </c>
      <c r="BV684">
        <v>4</v>
      </c>
      <c r="BW684">
        <v>0</v>
      </c>
      <c r="BX684">
        <v>1</v>
      </c>
      <c r="BY684">
        <v>461.2878</v>
      </c>
      <c r="BZ684">
        <v>0</v>
      </c>
      <c r="CB684">
        <v>461.2878</v>
      </c>
      <c r="CC684" t="s">
        <v>68</v>
      </c>
      <c r="CD684">
        <v>3.8691</v>
      </c>
      <c r="CE684">
        <v>3.8691</v>
      </c>
      <c r="CF684" t="b">
        <v>0</v>
      </c>
      <c r="CG684">
        <v>1</v>
      </c>
      <c r="CH684">
        <v>588</v>
      </c>
      <c r="CL684">
        <v>0</v>
      </c>
      <c r="CM684" s="1">
        <v>66524026.723079197</v>
      </c>
      <c r="CQ684">
        <v>0</v>
      </c>
      <c r="CR684" t="s">
        <v>59</v>
      </c>
    </row>
    <row r="685" spans="1:96" hidden="1" x14ac:dyDescent="0.55000000000000004">
      <c r="S685" t="s">
        <v>79</v>
      </c>
      <c r="T685" t="s">
        <v>593</v>
      </c>
      <c r="U685" t="s">
        <v>62</v>
      </c>
      <c r="V685" t="s">
        <v>594</v>
      </c>
      <c r="W685" t="s">
        <v>64</v>
      </c>
      <c r="X685">
        <v>1.8333333333333299</v>
      </c>
      <c r="Y685">
        <v>0.33333333333333298</v>
      </c>
      <c r="Z685">
        <v>0</v>
      </c>
      <c r="AB685">
        <v>0.54545454545454497</v>
      </c>
      <c r="AC685">
        <v>1334</v>
      </c>
      <c r="AD685">
        <v>0</v>
      </c>
      <c r="AE685">
        <v>154</v>
      </c>
      <c r="AI685" t="s">
        <v>59</v>
      </c>
      <c r="AJ685">
        <v>2</v>
      </c>
      <c r="AK685">
        <v>3</v>
      </c>
      <c r="AL685">
        <v>0</v>
      </c>
      <c r="AM685">
        <v>842034.34978331195</v>
      </c>
      <c r="AN685">
        <v>0</v>
      </c>
      <c r="AO685">
        <v>842034.34978331195</v>
      </c>
      <c r="AP685">
        <v>0</v>
      </c>
      <c r="AQ685">
        <v>5843511.8583727404</v>
      </c>
      <c r="AR685">
        <v>0</v>
      </c>
      <c r="AS685">
        <v>0</v>
      </c>
      <c r="AT685">
        <v>0</v>
      </c>
      <c r="AU685">
        <v>0</v>
      </c>
      <c r="AV685">
        <v>0</v>
      </c>
      <c r="AW685">
        <v>0</v>
      </c>
      <c r="AX685">
        <v>0</v>
      </c>
      <c r="AY685">
        <v>0</v>
      </c>
      <c r="AZ685">
        <v>5944969.0385936303</v>
      </c>
      <c r="BA685">
        <v>0</v>
      </c>
      <c r="BB685">
        <v>0</v>
      </c>
      <c r="BC685">
        <v>0</v>
      </c>
      <c r="BD685">
        <v>0</v>
      </c>
      <c r="BE685">
        <v>2947120.2242415901</v>
      </c>
      <c r="BG685" t="s">
        <v>1906</v>
      </c>
      <c r="BH685" t="s">
        <v>1772</v>
      </c>
      <c r="BN685" t="b">
        <v>0</v>
      </c>
      <c r="BS685">
        <v>1334</v>
      </c>
      <c r="BT685">
        <v>2.5</v>
      </c>
      <c r="BU685" t="s">
        <v>67</v>
      </c>
      <c r="BV685">
        <v>2</v>
      </c>
      <c r="BW685">
        <v>0</v>
      </c>
      <c r="BX685">
        <v>2</v>
      </c>
      <c r="BY685">
        <v>474.2337</v>
      </c>
      <c r="BZ685">
        <v>0</v>
      </c>
      <c r="CB685">
        <v>474.2337</v>
      </c>
      <c r="CC685">
        <v>0.79166666666666596</v>
      </c>
      <c r="CD685">
        <v>2.4832000000000001</v>
      </c>
      <c r="CE685">
        <v>2.4832000000000001</v>
      </c>
      <c r="CF685" t="b">
        <v>0</v>
      </c>
      <c r="CG685">
        <v>0</v>
      </c>
      <c r="CH685">
        <v>1334</v>
      </c>
      <c r="CL685">
        <v>12</v>
      </c>
      <c r="CM685" s="1">
        <v>11788480.896966301</v>
      </c>
      <c r="CQ685">
        <v>0.5</v>
      </c>
      <c r="CR685" t="s">
        <v>59</v>
      </c>
    </row>
    <row r="686" spans="1:96" hidden="1" x14ac:dyDescent="0.55000000000000004">
      <c r="S686" t="s">
        <v>69</v>
      </c>
      <c r="T686" t="s">
        <v>88</v>
      </c>
      <c r="U686" t="s">
        <v>62</v>
      </c>
      <c r="V686" t="s">
        <v>89</v>
      </c>
      <c r="W686" t="s">
        <v>64</v>
      </c>
      <c r="X686">
        <v>0</v>
      </c>
      <c r="Y686">
        <v>0</v>
      </c>
      <c r="Z686">
        <v>0</v>
      </c>
      <c r="AB686">
        <v>0</v>
      </c>
      <c r="AC686">
        <v>1112</v>
      </c>
      <c r="AD686">
        <v>0</v>
      </c>
      <c r="AE686">
        <v>-1</v>
      </c>
      <c r="AI686" t="s">
        <v>59</v>
      </c>
      <c r="AJ686">
        <v>2</v>
      </c>
      <c r="AK686">
        <v>0</v>
      </c>
      <c r="AL686">
        <v>2653896.2660416099</v>
      </c>
      <c r="AM686">
        <v>568692.05700891698</v>
      </c>
      <c r="AN686">
        <v>0</v>
      </c>
      <c r="AO686">
        <v>568692.05700891698</v>
      </c>
      <c r="AP686">
        <v>0</v>
      </c>
      <c r="AQ686">
        <v>0</v>
      </c>
      <c r="AR686">
        <v>0</v>
      </c>
      <c r="AS686">
        <v>0</v>
      </c>
      <c r="AT686">
        <v>0</v>
      </c>
      <c r="AU686">
        <v>7961688.7981248396</v>
      </c>
      <c r="AV686">
        <v>0</v>
      </c>
      <c r="AW686">
        <v>0</v>
      </c>
      <c r="AX686">
        <v>0</v>
      </c>
      <c r="AY686">
        <v>0</v>
      </c>
      <c r="AZ686">
        <v>0</v>
      </c>
      <c r="BA686">
        <v>0</v>
      </c>
      <c r="BB686">
        <v>0</v>
      </c>
      <c r="BC686">
        <v>0</v>
      </c>
      <c r="BD686">
        <v>0</v>
      </c>
      <c r="BE686">
        <v>0</v>
      </c>
      <c r="BG686" t="s">
        <v>1907</v>
      </c>
      <c r="BH686" t="s">
        <v>66</v>
      </c>
      <c r="BN686" t="b">
        <v>1</v>
      </c>
      <c r="BS686">
        <v>1112</v>
      </c>
      <c r="BT686">
        <v>0</v>
      </c>
      <c r="BU686" t="s">
        <v>67</v>
      </c>
      <c r="BV686">
        <v>1</v>
      </c>
      <c r="BW686">
        <v>0</v>
      </c>
      <c r="BX686">
        <v>1</v>
      </c>
      <c r="BY686">
        <v>337.2373</v>
      </c>
      <c r="BZ686">
        <v>0</v>
      </c>
      <c r="CB686">
        <v>337.2373</v>
      </c>
      <c r="CC686" t="s">
        <v>68</v>
      </c>
      <c r="CD686">
        <v>3.3822999999999999</v>
      </c>
      <c r="CE686">
        <v>3.3822999999999999</v>
      </c>
      <c r="CF686" t="b">
        <v>0</v>
      </c>
      <c r="CG686">
        <v>1</v>
      </c>
      <c r="CH686">
        <v>1112</v>
      </c>
      <c r="CL686">
        <v>0</v>
      </c>
      <c r="CM686">
        <v>7961688.7981248396</v>
      </c>
      <c r="CQ686">
        <v>0</v>
      </c>
      <c r="CR686" t="s">
        <v>59</v>
      </c>
    </row>
    <row r="687" spans="1:96" x14ac:dyDescent="0.55000000000000004">
      <c r="A687" t="s">
        <v>756</v>
      </c>
      <c r="B687" t="s">
        <v>1401</v>
      </c>
      <c r="C687" t="s">
        <v>143</v>
      </c>
      <c r="D687" t="s">
        <v>758</v>
      </c>
      <c r="E687" t="s">
        <v>1402</v>
      </c>
      <c r="F687" t="s">
        <v>128</v>
      </c>
      <c r="G687" t="s">
        <v>818</v>
      </c>
      <c r="H687" t="s">
        <v>123</v>
      </c>
      <c r="I687" t="s">
        <v>147</v>
      </c>
      <c r="J687">
        <v>3</v>
      </c>
      <c r="K687">
        <v>1.11389E-3</v>
      </c>
      <c r="L687">
        <v>0.77004899999999998</v>
      </c>
      <c r="M687">
        <v>5.3775599999999999</v>
      </c>
      <c r="N687" t="s">
        <v>762</v>
      </c>
      <c r="O687">
        <v>24</v>
      </c>
      <c r="P687" t="s">
        <v>128</v>
      </c>
      <c r="Q687" t="s">
        <v>1403</v>
      </c>
      <c r="R687" t="s">
        <v>128</v>
      </c>
      <c r="S687" t="s">
        <v>83</v>
      </c>
      <c r="T687" t="s">
        <v>197</v>
      </c>
      <c r="U687" t="s">
        <v>62</v>
      </c>
      <c r="V687" t="s">
        <v>198</v>
      </c>
      <c r="W687" t="s">
        <v>64</v>
      </c>
      <c r="X687">
        <v>1</v>
      </c>
      <c r="Y687">
        <v>1</v>
      </c>
      <c r="Z687">
        <v>0</v>
      </c>
      <c r="AB687">
        <v>1</v>
      </c>
      <c r="AC687">
        <v>60</v>
      </c>
      <c r="AD687">
        <v>0</v>
      </c>
      <c r="AE687">
        <v>104</v>
      </c>
      <c r="AF687" t="s">
        <v>1401</v>
      </c>
      <c r="AG687" t="s">
        <v>143</v>
      </c>
      <c r="AH687" t="s">
        <v>758</v>
      </c>
      <c r="AI687" t="s">
        <v>59</v>
      </c>
      <c r="AJ687">
        <v>2</v>
      </c>
      <c r="AK687">
        <v>1</v>
      </c>
      <c r="AL687">
        <v>0</v>
      </c>
      <c r="AM687">
        <v>3875707.0986419101</v>
      </c>
      <c r="AN687">
        <v>0</v>
      </c>
      <c r="AO687">
        <v>3875707.0986419101</v>
      </c>
      <c r="AP687" s="1">
        <v>13564974.845246701</v>
      </c>
      <c r="AQ687">
        <v>0</v>
      </c>
      <c r="AR687">
        <v>0</v>
      </c>
      <c r="AS687">
        <v>0</v>
      </c>
      <c r="AT687">
        <v>0</v>
      </c>
      <c r="AU687">
        <v>0</v>
      </c>
      <c r="AV687">
        <v>0</v>
      </c>
      <c r="AW687" s="1">
        <v>24396610.390349999</v>
      </c>
      <c r="AX687" s="1">
        <v>16466468.4993203</v>
      </c>
      <c r="AY687" s="1">
        <v>13396820.4913164</v>
      </c>
      <c r="AZ687">
        <v>0</v>
      </c>
      <c r="BA687">
        <v>0</v>
      </c>
      <c r="BB687">
        <v>0</v>
      </c>
      <c r="BC687">
        <v>0</v>
      </c>
      <c r="BD687">
        <v>0</v>
      </c>
      <c r="BE687">
        <v>0</v>
      </c>
      <c r="BF687" t="s">
        <v>1402</v>
      </c>
      <c r="BG687" t="s">
        <v>1404</v>
      </c>
      <c r="BH687" t="s">
        <v>1302</v>
      </c>
      <c r="BJ687" t="s">
        <v>128</v>
      </c>
      <c r="BK687" t="s">
        <v>818</v>
      </c>
      <c r="BL687" t="s">
        <v>123</v>
      </c>
      <c r="BM687" t="s">
        <v>147</v>
      </c>
      <c r="BN687" t="b">
        <v>0</v>
      </c>
      <c r="BO687">
        <v>3</v>
      </c>
      <c r="BP687">
        <v>1.11389E-3</v>
      </c>
      <c r="BQ687">
        <v>0.77004899999999998</v>
      </c>
      <c r="BR687">
        <v>5.3775599999999999</v>
      </c>
      <c r="BS687">
        <v>60</v>
      </c>
      <c r="BT687">
        <v>1</v>
      </c>
      <c r="BU687" t="s">
        <v>67</v>
      </c>
      <c r="BV687">
        <v>3</v>
      </c>
      <c r="BW687">
        <v>0</v>
      </c>
      <c r="BX687">
        <v>2</v>
      </c>
      <c r="BY687">
        <v>207.13810000000001</v>
      </c>
      <c r="BZ687">
        <v>0</v>
      </c>
      <c r="CA687" t="s">
        <v>762</v>
      </c>
      <c r="CB687">
        <v>207.13810000000001</v>
      </c>
      <c r="CC687">
        <v>1</v>
      </c>
      <c r="CD687">
        <v>1.6052</v>
      </c>
      <c r="CE687">
        <v>1.6052</v>
      </c>
      <c r="CF687" t="b">
        <v>0</v>
      </c>
      <c r="CG687">
        <v>0</v>
      </c>
      <c r="CH687">
        <v>60</v>
      </c>
      <c r="CI687">
        <v>24</v>
      </c>
      <c r="CJ687" t="s">
        <v>128</v>
      </c>
      <c r="CK687" t="s">
        <v>1403</v>
      </c>
      <c r="CL687">
        <v>2</v>
      </c>
      <c r="CM687" s="1">
        <v>54259899.380986802</v>
      </c>
      <c r="CN687" t="s">
        <v>128</v>
      </c>
      <c r="CQ687">
        <v>0</v>
      </c>
      <c r="CR687" t="s">
        <v>59</v>
      </c>
    </row>
    <row r="688" spans="1:96" hidden="1" x14ac:dyDescent="0.55000000000000004">
      <c r="S688" t="s">
        <v>74</v>
      </c>
      <c r="T688" t="s">
        <v>110</v>
      </c>
      <c r="U688" t="s">
        <v>62</v>
      </c>
      <c r="V688" t="s">
        <v>111</v>
      </c>
      <c r="W688" t="s">
        <v>64</v>
      </c>
      <c r="X688">
        <v>4.9375</v>
      </c>
      <c r="Y688" s="1">
        <v>1.6447368421052599E-4</v>
      </c>
      <c r="Z688">
        <v>0</v>
      </c>
      <c r="AB688">
        <v>0.20253164556962</v>
      </c>
      <c r="AC688">
        <v>460</v>
      </c>
      <c r="AD688">
        <v>0.8</v>
      </c>
      <c r="AE688">
        <v>4</v>
      </c>
      <c r="AI688" t="s">
        <v>59</v>
      </c>
      <c r="AJ688">
        <v>5</v>
      </c>
      <c r="AK688">
        <v>12</v>
      </c>
      <c r="AL688">
        <v>3037297.4205611199</v>
      </c>
      <c r="AM688">
        <v>2894976.9380633598</v>
      </c>
      <c r="AN688">
        <v>0</v>
      </c>
      <c r="AO688">
        <v>2894976.9380633598</v>
      </c>
      <c r="AP688">
        <v>0</v>
      </c>
      <c r="AQ688">
        <v>0</v>
      </c>
      <c r="AR688">
        <v>0</v>
      </c>
      <c r="AS688" s="1">
        <v>11598311.8089133</v>
      </c>
      <c r="AT688">
        <v>0</v>
      </c>
      <c r="AU688">
        <v>0</v>
      </c>
      <c r="AV688">
        <v>0</v>
      </c>
      <c r="AW688">
        <v>0</v>
      </c>
      <c r="AX688">
        <v>0</v>
      </c>
      <c r="AY688">
        <v>0</v>
      </c>
      <c r="AZ688">
        <v>0</v>
      </c>
      <c r="BA688">
        <v>9111892.2616833802</v>
      </c>
      <c r="BB688">
        <v>0</v>
      </c>
      <c r="BC688" s="1">
        <v>19819473.0622903</v>
      </c>
      <c r="BD688">
        <v>0</v>
      </c>
      <c r="BE688">
        <v>7854446.2178009301</v>
      </c>
      <c r="BG688" t="s">
        <v>1914</v>
      </c>
      <c r="BH688" t="s">
        <v>196</v>
      </c>
      <c r="BN688" t="b">
        <v>0</v>
      </c>
      <c r="BS688">
        <v>460</v>
      </c>
      <c r="BT688">
        <v>8.6</v>
      </c>
      <c r="BU688" t="s">
        <v>67</v>
      </c>
      <c r="BV688">
        <v>3</v>
      </c>
      <c r="BW688">
        <v>0</v>
      </c>
      <c r="BX688">
        <v>5</v>
      </c>
      <c r="BY688">
        <v>337.2527</v>
      </c>
      <c r="BZ688">
        <v>0</v>
      </c>
      <c r="CB688">
        <v>337.2527</v>
      </c>
      <c r="CC688">
        <v>0.60624999999999996</v>
      </c>
      <c r="CD688">
        <v>4.5298999999999996</v>
      </c>
      <c r="CE688">
        <v>4.5298999999999996</v>
      </c>
      <c r="CF688" t="b">
        <v>0</v>
      </c>
      <c r="CG688">
        <v>0</v>
      </c>
      <c r="CH688">
        <v>460</v>
      </c>
      <c r="CL688">
        <v>8</v>
      </c>
      <c r="CM688" s="1">
        <v>40529677.132887103</v>
      </c>
      <c r="CQ688">
        <v>0.61428571428571399</v>
      </c>
      <c r="CR688" t="s">
        <v>59</v>
      </c>
    </row>
    <row r="689" spans="1:96" hidden="1" x14ac:dyDescent="0.55000000000000004">
      <c r="S689" t="s">
        <v>83</v>
      </c>
      <c r="T689" t="s">
        <v>380</v>
      </c>
      <c r="U689" t="s">
        <v>62</v>
      </c>
      <c r="V689" t="s">
        <v>381</v>
      </c>
      <c r="W689" t="s">
        <v>64</v>
      </c>
      <c r="X689">
        <v>5.52830188679245</v>
      </c>
      <c r="Y689">
        <v>0</v>
      </c>
      <c r="Z689">
        <v>0</v>
      </c>
      <c r="AB689">
        <v>0.18088737201365099</v>
      </c>
      <c r="AC689">
        <v>163</v>
      </c>
      <c r="AD689">
        <v>1</v>
      </c>
      <c r="AE689">
        <v>24</v>
      </c>
      <c r="AI689" t="s">
        <v>59</v>
      </c>
      <c r="AJ689">
        <v>2</v>
      </c>
      <c r="AK689">
        <v>9</v>
      </c>
      <c r="AL689">
        <v>0</v>
      </c>
      <c r="AM689">
        <v>572252.22327843704</v>
      </c>
      <c r="AN689">
        <v>0</v>
      </c>
      <c r="AO689">
        <v>572252.22327843704</v>
      </c>
      <c r="AP689">
        <v>2002882.78147453</v>
      </c>
      <c r="AQ689">
        <v>0</v>
      </c>
      <c r="AR689">
        <v>0</v>
      </c>
      <c r="AS689">
        <v>0</v>
      </c>
      <c r="AT689">
        <v>0</v>
      </c>
      <c r="AU689">
        <v>0</v>
      </c>
      <c r="AV689">
        <v>0</v>
      </c>
      <c r="AW689">
        <v>0</v>
      </c>
      <c r="AX689">
        <v>0</v>
      </c>
      <c r="AY689">
        <v>8011531.12589812</v>
      </c>
      <c r="AZ689">
        <v>0</v>
      </c>
      <c r="BA689">
        <v>0</v>
      </c>
      <c r="BB689">
        <v>0</v>
      </c>
      <c r="BC689">
        <v>0</v>
      </c>
      <c r="BD689">
        <v>0</v>
      </c>
      <c r="BE689">
        <v>0</v>
      </c>
      <c r="BG689" t="s">
        <v>1915</v>
      </c>
      <c r="BH689" t="s">
        <v>252</v>
      </c>
      <c r="BN689" t="b">
        <v>0</v>
      </c>
      <c r="BS689">
        <v>163</v>
      </c>
      <c r="BT689">
        <v>3</v>
      </c>
      <c r="BU689" t="s">
        <v>67</v>
      </c>
      <c r="BV689">
        <v>1</v>
      </c>
      <c r="BW689">
        <v>0</v>
      </c>
      <c r="BX689">
        <v>2</v>
      </c>
      <c r="BY689">
        <v>327.10750000000002</v>
      </c>
      <c r="BZ689">
        <v>0</v>
      </c>
      <c r="CB689">
        <v>327.10750000000002</v>
      </c>
      <c r="CC689">
        <v>0.58833619210977695</v>
      </c>
      <c r="CD689">
        <v>1.4699</v>
      </c>
      <c r="CE689">
        <v>1.4699</v>
      </c>
      <c r="CF689" t="b">
        <v>0</v>
      </c>
      <c r="CG689">
        <v>0</v>
      </c>
      <c r="CH689">
        <v>163</v>
      </c>
      <c r="CL689">
        <v>0</v>
      </c>
      <c r="CM689">
        <v>8011531.12589812</v>
      </c>
      <c r="CQ689">
        <v>1</v>
      </c>
      <c r="CR689" t="s">
        <v>59</v>
      </c>
    </row>
    <row r="690" spans="1:96" hidden="1" x14ac:dyDescent="0.55000000000000004">
      <c r="S690" t="s">
        <v>83</v>
      </c>
      <c r="T690" t="s">
        <v>444</v>
      </c>
      <c r="U690" t="s">
        <v>62</v>
      </c>
      <c r="V690" t="s">
        <v>445</v>
      </c>
      <c r="W690" t="s">
        <v>64</v>
      </c>
      <c r="X690">
        <v>2.8636363636363602</v>
      </c>
      <c r="Y690">
        <v>0.11688311688311601</v>
      </c>
      <c r="Z690">
        <v>0</v>
      </c>
      <c r="AB690">
        <v>0.34920634920634902</v>
      </c>
      <c r="AC690">
        <v>69</v>
      </c>
      <c r="AD690">
        <v>0.7</v>
      </c>
      <c r="AE690">
        <v>14</v>
      </c>
      <c r="AI690" t="s">
        <v>59</v>
      </c>
      <c r="AJ690">
        <v>5</v>
      </c>
      <c r="AK690">
        <v>6</v>
      </c>
      <c r="AL690">
        <v>0</v>
      </c>
      <c r="AM690">
        <v>7092253.5727437697</v>
      </c>
      <c r="AN690">
        <v>0</v>
      </c>
      <c r="AO690">
        <v>7092253.5727437697</v>
      </c>
      <c r="AP690" s="1">
        <v>24822887.5046032</v>
      </c>
      <c r="AQ690">
        <v>0</v>
      </c>
      <c r="AR690">
        <v>0</v>
      </c>
      <c r="AS690">
        <v>0</v>
      </c>
      <c r="AT690" s="1">
        <v>11344342.5668571</v>
      </c>
      <c r="AU690">
        <v>0</v>
      </c>
      <c r="AV690">
        <v>0</v>
      </c>
      <c r="AW690" s="1">
        <v>32885590.6890558</v>
      </c>
      <c r="AX690" s="1">
        <v>38158685.1083875</v>
      </c>
      <c r="AY690" s="1">
        <v>16902931.654112302</v>
      </c>
      <c r="AZ690">
        <v>0</v>
      </c>
      <c r="BA690">
        <v>0</v>
      </c>
      <c r="BB690">
        <v>0</v>
      </c>
      <c r="BC690">
        <v>0</v>
      </c>
      <c r="BD690">
        <v>0</v>
      </c>
      <c r="BE690">
        <v>0</v>
      </c>
      <c r="BG690" t="s">
        <v>1916</v>
      </c>
      <c r="BH690" t="s">
        <v>491</v>
      </c>
      <c r="BN690" t="b">
        <v>0</v>
      </c>
      <c r="BS690">
        <v>69</v>
      </c>
      <c r="BT690">
        <v>4.8</v>
      </c>
      <c r="BU690" t="s">
        <v>67</v>
      </c>
      <c r="BV690">
        <v>4</v>
      </c>
      <c r="BW690">
        <v>0</v>
      </c>
      <c r="BX690">
        <v>5</v>
      </c>
      <c r="BY690">
        <v>219.13749999999999</v>
      </c>
      <c r="BZ690">
        <v>0</v>
      </c>
      <c r="CB690">
        <v>219.13749999999999</v>
      </c>
      <c r="CC690">
        <v>0.81363636363636305</v>
      </c>
      <c r="CD690">
        <v>4.9272</v>
      </c>
      <c r="CE690">
        <v>4.9272</v>
      </c>
      <c r="CF690" t="b">
        <v>0</v>
      </c>
      <c r="CG690">
        <v>0</v>
      </c>
      <c r="CH690">
        <v>69</v>
      </c>
      <c r="CL690">
        <v>180</v>
      </c>
      <c r="CM690" s="1">
        <v>99291550.018412799</v>
      </c>
      <c r="CQ690">
        <v>0.48</v>
      </c>
      <c r="CR690" t="s">
        <v>59</v>
      </c>
    </row>
    <row r="691" spans="1:96" hidden="1" x14ac:dyDescent="0.55000000000000004">
      <c r="S691" t="s">
        <v>287</v>
      </c>
      <c r="T691" t="s">
        <v>1917</v>
      </c>
      <c r="U691" t="s">
        <v>62</v>
      </c>
      <c r="V691" t="s">
        <v>1918</v>
      </c>
      <c r="W691" t="s">
        <v>64</v>
      </c>
      <c r="X691">
        <v>0</v>
      </c>
      <c r="Y691">
        <v>0</v>
      </c>
      <c r="Z691">
        <v>0</v>
      </c>
      <c r="AB691">
        <v>0</v>
      </c>
      <c r="AC691">
        <v>1171</v>
      </c>
      <c r="AD691">
        <v>0</v>
      </c>
      <c r="AE691">
        <v>-1</v>
      </c>
      <c r="AI691" t="s">
        <v>59</v>
      </c>
      <c r="AJ691">
        <v>2</v>
      </c>
      <c r="AK691">
        <v>0</v>
      </c>
      <c r="AL691">
        <v>1703090.60800969</v>
      </c>
      <c r="AM691">
        <v>1196085.84002917</v>
      </c>
      <c r="AN691">
        <v>1315497.5238963701</v>
      </c>
      <c r="AO691">
        <v>1196085.84002917</v>
      </c>
      <c r="AP691">
        <v>1046354.29507198</v>
      </c>
      <c r="AQ691">
        <v>4819517.7082987102</v>
      </c>
      <c r="AR691">
        <v>0</v>
      </c>
      <c r="AS691">
        <v>0</v>
      </c>
      <c r="AT691">
        <v>4185417.1802879502</v>
      </c>
      <c r="AU691">
        <v>2339200.4328274098</v>
      </c>
      <c r="AV691">
        <v>2770071.3912016698</v>
      </c>
      <c r="AW691">
        <v>0</v>
      </c>
      <c r="AX691">
        <v>0</v>
      </c>
      <c r="AY691">
        <v>0</v>
      </c>
      <c r="AZ691">
        <v>0</v>
      </c>
      <c r="BA691">
        <v>0</v>
      </c>
      <c r="BB691">
        <v>0</v>
      </c>
      <c r="BC691">
        <v>0</v>
      </c>
      <c r="BD691">
        <v>2630995.0477927402</v>
      </c>
      <c r="BE691">
        <v>1204879.4270746701</v>
      </c>
      <c r="BG691" t="s">
        <v>1919</v>
      </c>
      <c r="BH691" t="s">
        <v>66</v>
      </c>
      <c r="BN691" t="b">
        <v>1</v>
      </c>
      <c r="BS691">
        <v>1171</v>
      </c>
      <c r="BT691">
        <v>0</v>
      </c>
      <c r="BU691" t="s">
        <v>67</v>
      </c>
      <c r="BV691">
        <v>5</v>
      </c>
      <c r="BW691">
        <v>0</v>
      </c>
      <c r="BX691">
        <v>1</v>
      </c>
      <c r="BY691">
        <v>617.41970000000003</v>
      </c>
      <c r="BZ691">
        <v>0</v>
      </c>
      <c r="CB691">
        <v>617.41970000000003</v>
      </c>
      <c r="CC691" t="s">
        <v>68</v>
      </c>
      <c r="CD691">
        <v>5.5430999999999999</v>
      </c>
      <c r="CE691">
        <v>5.5430999999999999</v>
      </c>
      <c r="CF691" t="b">
        <v>0</v>
      </c>
      <c r="CG691">
        <v>1</v>
      </c>
      <c r="CH691">
        <v>1171</v>
      </c>
      <c r="CL691">
        <v>0</v>
      </c>
      <c r="CM691" s="1">
        <v>16745201.7604085</v>
      </c>
      <c r="CQ691">
        <v>0</v>
      </c>
      <c r="CR691" t="s">
        <v>59</v>
      </c>
    </row>
    <row r="692" spans="1:96" x14ac:dyDescent="0.55000000000000004">
      <c r="A692" t="s">
        <v>116</v>
      </c>
      <c r="B692" t="s">
        <v>1273</v>
      </c>
      <c r="C692" t="s">
        <v>294</v>
      </c>
      <c r="D692" t="s">
        <v>1274</v>
      </c>
      <c r="E692" t="s">
        <v>1275</v>
      </c>
      <c r="F692" t="s">
        <v>1276</v>
      </c>
      <c r="G692" t="s">
        <v>122</v>
      </c>
      <c r="H692" t="s">
        <v>179</v>
      </c>
      <c r="I692" t="s">
        <v>147</v>
      </c>
      <c r="J692">
        <v>3</v>
      </c>
      <c r="K692" s="1">
        <v>6.1035200000000001E-5</v>
      </c>
      <c r="L692">
        <v>0.71127499999999999</v>
      </c>
      <c r="M692">
        <v>0.17998800000000001</v>
      </c>
      <c r="N692" t="s">
        <v>298</v>
      </c>
      <c r="O692">
        <v>6</v>
      </c>
      <c r="P692" t="s">
        <v>1277</v>
      </c>
      <c r="Q692" t="s">
        <v>1278</v>
      </c>
      <c r="R692" t="s">
        <v>128</v>
      </c>
      <c r="S692" t="s">
        <v>208</v>
      </c>
      <c r="T692" t="s">
        <v>1279</v>
      </c>
      <c r="U692" t="s">
        <v>62</v>
      </c>
      <c r="V692" t="s">
        <v>1280</v>
      </c>
      <c r="W692" t="s">
        <v>64</v>
      </c>
      <c r="X692">
        <v>3</v>
      </c>
      <c r="Y692">
        <v>7.08050558733785E-2</v>
      </c>
      <c r="Z692">
        <v>0</v>
      </c>
      <c r="AB692">
        <v>0.33333333333333298</v>
      </c>
      <c r="AC692">
        <v>1287</v>
      </c>
      <c r="AD692">
        <v>0.46666666666666601</v>
      </c>
      <c r="AE692">
        <v>24</v>
      </c>
      <c r="AF692" t="s">
        <v>1273</v>
      </c>
      <c r="AG692" t="s">
        <v>294</v>
      </c>
      <c r="AH692" t="s">
        <v>1274</v>
      </c>
      <c r="AI692" t="s">
        <v>59</v>
      </c>
      <c r="AJ692">
        <v>10</v>
      </c>
      <c r="AK692">
        <v>6</v>
      </c>
      <c r="AL692">
        <v>0</v>
      </c>
      <c r="AM692">
        <v>4898841.1021466097</v>
      </c>
      <c r="AN692">
        <v>0</v>
      </c>
      <c r="AO692">
        <v>4898841.1021466097</v>
      </c>
      <c r="AP692" s="1">
        <v>12667741.587681299</v>
      </c>
      <c r="AQ692">
        <v>0</v>
      </c>
      <c r="AR692">
        <v>0</v>
      </c>
      <c r="AS692">
        <v>0</v>
      </c>
      <c r="AT692">
        <v>0</v>
      </c>
      <c r="AU692">
        <v>0</v>
      </c>
      <c r="AV692">
        <v>0</v>
      </c>
      <c r="AW692" s="1">
        <v>30167766.818886898</v>
      </c>
      <c r="AX692" s="1">
        <v>20503199.531838398</v>
      </c>
      <c r="AY692">
        <v>0</v>
      </c>
      <c r="AZ692" s="1">
        <v>17912809.0793272</v>
      </c>
      <c r="BA692">
        <v>0</v>
      </c>
      <c r="BB692">
        <v>0</v>
      </c>
      <c r="BC692">
        <v>0</v>
      </c>
      <c r="BD692">
        <v>0</v>
      </c>
      <c r="BE692">
        <v>4478202.2698318204</v>
      </c>
      <c r="BF692" t="s">
        <v>1275</v>
      </c>
      <c r="BG692" t="s">
        <v>1281</v>
      </c>
      <c r="BH692" t="s">
        <v>252</v>
      </c>
      <c r="BJ692" t="s">
        <v>1276</v>
      </c>
      <c r="BK692" t="s">
        <v>122</v>
      </c>
      <c r="BL692" t="s">
        <v>179</v>
      </c>
      <c r="BM692" t="s">
        <v>147</v>
      </c>
      <c r="BN692" t="b">
        <v>0</v>
      </c>
      <c r="BO692">
        <v>3</v>
      </c>
      <c r="BP692" s="1">
        <v>6.1035200000000001E-5</v>
      </c>
      <c r="BQ692">
        <v>0.71127499999999999</v>
      </c>
      <c r="BR692">
        <v>0.17998800000000001</v>
      </c>
      <c r="BS692">
        <v>1287</v>
      </c>
      <c r="BT692">
        <v>7.3</v>
      </c>
      <c r="BU692" t="s">
        <v>67</v>
      </c>
      <c r="BV692">
        <v>3</v>
      </c>
      <c r="BW692">
        <v>0</v>
      </c>
      <c r="BX692">
        <v>10</v>
      </c>
      <c r="BY692">
        <v>339.10750000000002</v>
      </c>
      <c r="BZ692">
        <v>0</v>
      </c>
      <c r="CA692" t="s">
        <v>298</v>
      </c>
      <c r="CB692">
        <v>339.10750000000002</v>
      </c>
      <c r="CC692">
        <v>0.81818181818181801</v>
      </c>
      <c r="CD692">
        <v>2.3982999999999999</v>
      </c>
      <c r="CE692">
        <v>2.3982999999999999</v>
      </c>
      <c r="CF692" t="b">
        <v>0</v>
      </c>
      <c r="CG692">
        <v>0</v>
      </c>
      <c r="CH692">
        <v>1287</v>
      </c>
      <c r="CI692">
        <v>6</v>
      </c>
      <c r="CJ692" t="s">
        <v>1277</v>
      </c>
      <c r="CK692" t="s">
        <v>1278</v>
      </c>
      <c r="CL692">
        <v>2204</v>
      </c>
      <c r="CM692" s="1">
        <v>68583775.430052593</v>
      </c>
      <c r="CN692" t="s">
        <v>128</v>
      </c>
      <c r="CQ692">
        <v>0.33181818181818101</v>
      </c>
      <c r="CR692" t="s">
        <v>59</v>
      </c>
    </row>
    <row r="693" spans="1:96" hidden="1" x14ac:dyDescent="0.55000000000000004">
      <c r="S693" t="s">
        <v>79</v>
      </c>
      <c r="T693" t="s">
        <v>80</v>
      </c>
      <c r="U693" t="s">
        <v>62</v>
      </c>
      <c r="V693" t="s">
        <v>81</v>
      </c>
      <c r="W693" t="s">
        <v>64</v>
      </c>
      <c r="X693">
        <v>0</v>
      </c>
      <c r="Y693">
        <v>0</v>
      </c>
      <c r="Z693">
        <v>0</v>
      </c>
      <c r="AB693">
        <v>0</v>
      </c>
      <c r="AC693">
        <v>1301</v>
      </c>
      <c r="AD693">
        <v>0</v>
      </c>
      <c r="AE693">
        <v>-1</v>
      </c>
      <c r="AI693" t="s">
        <v>59</v>
      </c>
      <c r="AJ693">
        <v>2</v>
      </c>
      <c r="AK693">
        <v>0</v>
      </c>
      <c r="AL693">
        <v>0</v>
      </c>
      <c r="AM693">
        <v>889564.71090382</v>
      </c>
      <c r="AN693">
        <v>0</v>
      </c>
      <c r="AO693">
        <v>889564.71090382</v>
      </c>
      <c r="AP693">
        <v>0</v>
      </c>
      <c r="AQ693">
        <v>0</v>
      </c>
      <c r="AR693">
        <v>0</v>
      </c>
      <c r="AS693">
        <v>0</v>
      </c>
      <c r="AT693">
        <v>0</v>
      </c>
      <c r="AU693">
        <v>0</v>
      </c>
      <c r="AV693">
        <v>0</v>
      </c>
      <c r="AW693">
        <v>0</v>
      </c>
      <c r="AX693">
        <v>0</v>
      </c>
      <c r="AY693">
        <v>0</v>
      </c>
      <c r="AZ693" s="1">
        <v>12453905.952653401</v>
      </c>
      <c r="BA693">
        <v>0</v>
      </c>
      <c r="BB693">
        <v>0</v>
      </c>
      <c r="BC693">
        <v>0</v>
      </c>
      <c r="BD693">
        <v>0</v>
      </c>
      <c r="BE693">
        <v>3113476.4881633702</v>
      </c>
      <c r="BG693" t="s">
        <v>1921</v>
      </c>
      <c r="BH693" t="s">
        <v>66</v>
      </c>
      <c r="BN693" t="b">
        <v>1</v>
      </c>
      <c r="BS693">
        <v>1301</v>
      </c>
      <c r="BT693">
        <v>0</v>
      </c>
      <c r="BU693" t="s">
        <v>67</v>
      </c>
      <c r="BV693">
        <v>1</v>
      </c>
      <c r="BW693">
        <v>0</v>
      </c>
      <c r="BX693">
        <v>1</v>
      </c>
      <c r="BY693">
        <v>327.22969999999998</v>
      </c>
      <c r="BZ693">
        <v>0</v>
      </c>
      <c r="CB693">
        <v>327.22969999999998</v>
      </c>
      <c r="CC693" t="s">
        <v>68</v>
      </c>
      <c r="CD693">
        <v>4.6962999999999999</v>
      </c>
      <c r="CE693">
        <v>4.6962999999999999</v>
      </c>
      <c r="CF693" t="b">
        <v>0</v>
      </c>
      <c r="CG693">
        <v>1</v>
      </c>
      <c r="CH693">
        <v>1301</v>
      </c>
      <c r="CL693">
        <v>0</v>
      </c>
      <c r="CM693" s="1">
        <v>12453905.952653401</v>
      </c>
      <c r="CQ693">
        <v>0</v>
      </c>
      <c r="CR693" t="s">
        <v>59</v>
      </c>
    </row>
    <row r="694" spans="1:96" hidden="1" x14ac:dyDescent="0.55000000000000004">
      <c r="S694" t="s">
        <v>60</v>
      </c>
      <c r="T694" t="s">
        <v>61</v>
      </c>
      <c r="U694" t="s">
        <v>62</v>
      </c>
      <c r="V694" t="s">
        <v>63</v>
      </c>
      <c r="W694" t="s">
        <v>64</v>
      </c>
      <c r="X694">
        <v>0</v>
      </c>
      <c r="Y694">
        <v>0</v>
      </c>
      <c r="Z694">
        <v>0</v>
      </c>
      <c r="AB694">
        <v>0</v>
      </c>
      <c r="AC694">
        <v>1901</v>
      </c>
      <c r="AD694">
        <v>0</v>
      </c>
      <c r="AE694">
        <v>-1</v>
      </c>
      <c r="AI694" t="s">
        <v>59</v>
      </c>
      <c r="AJ694">
        <v>2</v>
      </c>
      <c r="AK694">
        <v>0</v>
      </c>
      <c r="AL694">
        <v>0</v>
      </c>
      <c r="AM694">
        <v>299262.03705590498</v>
      </c>
      <c r="AN694">
        <v>0</v>
      </c>
      <c r="AO694">
        <v>299262.03705590498</v>
      </c>
      <c r="AP694">
        <v>0</v>
      </c>
      <c r="AQ694">
        <v>0</v>
      </c>
      <c r="AR694">
        <v>4189668.5187826799</v>
      </c>
      <c r="AS694">
        <v>0</v>
      </c>
      <c r="AT694">
        <v>0</v>
      </c>
      <c r="AU694">
        <v>0</v>
      </c>
      <c r="AV694">
        <v>0</v>
      </c>
      <c r="AW694">
        <v>0</v>
      </c>
      <c r="AX694">
        <v>0</v>
      </c>
      <c r="AY694">
        <v>0</v>
      </c>
      <c r="AZ694">
        <v>0</v>
      </c>
      <c r="BA694">
        <v>0</v>
      </c>
      <c r="BB694">
        <v>0</v>
      </c>
      <c r="BC694">
        <v>0</v>
      </c>
      <c r="BD694">
        <v>0</v>
      </c>
      <c r="BE694">
        <v>0</v>
      </c>
      <c r="BG694" t="s">
        <v>1922</v>
      </c>
      <c r="BH694" t="s">
        <v>66</v>
      </c>
      <c r="BN694" t="b">
        <v>1</v>
      </c>
      <c r="BS694">
        <v>1901</v>
      </c>
      <c r="BT694">
        <v>0</v>
      </c>
      <c r="BU694" t="s">
        <v>67</v>
      </c>
      <c r="BV694">
        <v>1</v>
      </c>
      <c r="BW694">
        <v>0</v>
      </c>
      <c r="BX694">
        <v>1</v>
      </c>
      <c r="BY694">
        <v>367.15159999999997</v>
      </c>
      <c r="BZ694">
        <v>0</v>
      </c>
      <c r="CB694">
        <v>367.15159999999997</v>
      </c>
      <c r="CC694" t="s">
        <v>68</v>
      </c>
      <c r="CD694">
        <v>3.9291</v>
      </c>
      <c r="CE694">
        <v>3.9291</v>
      </c>
      <c r="CF694" t="b">
        <v>0</v>
      </c>
      <c r="CG694">
        <v>1</v>
      </c>
      <c r="CH694">
        <v>1901</v>
      </c>
      <c r="CL694">
        <v>0</v>
      </c>
      <c r="CM694">
        <v>4189668.5187826799</v>
      </c>
      <c r="CQ694">
        <v>0</v>
      </c>
      <c r="CR694" t="s">
        <v>59</v>
      </c>
    </row>
    <row r="695" spans="1:96" x14ac:dyDescent="0.55000000000000004">
      <c r="A695" t="s">
        <v>173</v>
      </c>
      <c r="B695" t="s">
        <v>988</v>
      </c>
      <c r="C695" t="s">
        <v>143</v>
      </c>
      <c r="D695" t="s">
        <v>267</v>
      </c>
      <c r="E695" t="s">
        <v>989</v>
      </c>
      <c r="F695" t="s">
        <v>990</v>
      </c>
      <c r="G695" t="s">
        <v>122</v>
      </c>
      <c r="H695" t="s">
        <v>123</v>
      </c>
      <c r="I695" t="s">
        <v>147</v>
      </c>
      <c r="J695">
        <v>1</v>
      </c>
      <c r="K695">
        <v>4.8828099999999899E-4</v>
      </c>
      <c r="L695">
        <v>0.82722299999999904</v>
      </c>
      <c r="M695">
        <v>1.1164799999999999</v>
      </c>
      <c r="N695" t="s">
        <v>270</v>
      </c>
      <c r="O695">
        <v>29</v>
      </c>
      <c r="P695" t="s">
        <v>991</v>
      </c>
      <c r="Q695" t="s">
        <v>992</v>
      </c>
      <c r="R695" t="s">
        <v>128</v>
      </c>
      <c r="S695" t="s">
        <v>393</v>
      </c>
      <c r="T695" t="s">
        <v>993</v>
      </c>
      <c r="U695" t="s">
        <v>62</v>
      </c>
      <c r="V695" t="s">
        <v>994</v>
      </c>
      <c r="W695" t="s">
        <v>64</v>
      </c>
      <c r="X695">
        <v>0</v>
      </c>
      <c r="Y695">
        <v>0</v>
      </c>
      <c r="Z695">
        <v>0</v>
      </c>
      <c r="AB695">
        <v>0</v>
      </c>
      <c r="AC695">
        <v>101</v>
      </c>
      <c r="AD695">
        <v>0</v>
      </c>
      <c r="AE695">
        <v>-1</v>
      </c>
      <c r="AF695" t="s">
        <v>988</v>
      </c>
      <c r="AG695" t="s">
        <v>143</v>
      </c>
      <c r="AH695" t="s">
        <v>267</v>
      </c>
      <c r="AI695" t="s">
        <v>59</v>
      </c>
      <c r="AJ695">
        <v>2</v>
      </c>
      <c r="AK695">
        <v>0</v>
      </c>
      <c r="AL695">
        <v>1362245.8305845701</v>
      </c>
      <c r="AM695">
        <v>5159900.3157380698</v>
      </c>
      <c r="AN695">
        <v>1720553.0554867301</v>
      </c>
      <c r="AO695">
        <v>5159900.3157380698</v>
      </c>
      <c r="AP695" s="1">
        <v>11521587.6358655</v>
      </c>
      <c r="AQ695">
        <v>0</v>
      </c>
      <c r="AR695" s="1">
        <v>18624410.274143599</v>
      </c>
      <c r="AS695">
        <v>0</v>
      </c>
      <c r="AT695">
        <v>0</v>
      </c>
      <c r="AU695">
        <v>0</v>
      </c>
      <c r="AV695">
        <v>0</v>
      </c>
      <c r="AW695" s="1">
        <v>15791566.5114785</v>
      </c>
      <c r="AX695" s="1">
        <v>16923959.5914828</v>
      </c>
      <c r="AY695" s="1">
        <v>13370824.4405008</v>
      </c>
      <c r="AZ695">
        <v>0</v>
      </c>
      <c r="BA695">
        <v>4086737.4917537202</v>
      </c>
      <c r="BB695">
        <v>3441106.1109734601</v>
      </c>
      <c r="BC695">
        <v>0</v>
      </c>
      <c r="BD695">
        <v>0</v>
      </c>
      <c r="BE695">
        <v>0</v>
      </c>
      <c r="BF695" t="s">
        <v>989</v>
      </c>
      <c r="BG695" t="s">
        <v>3272</v>
      </c>
      <c r="BH695" t="s">
        <v>66</v>
      </c>
      <c r="BJ695" t="s">
        <v>990</v>
      </c>
      <c r="BK695" t="s">
        <v>122</v>
      </c>
      <c r="BL695" t="s">
        <v>123</v>
      </c>
      <c r="BM695" t="s">
        <v>147</v>
      </c>
      <c r="BN695" t="b">
        <v>1</v>
      </c>
      <c r="BO695">
        <v>1</v>
      </c>
      <c r="BP695">
        <v>4.8828099999999899E-4</v>
      </c>
      <c r="BQ695">
        <v>0.82722299999999904</v>
      </c>
      <c r="BR695">
        <v>1.1164799999999999</v>
      </c>
      <c r="BS695">
        <v>101</v>
      </c>
      <c r="BT695">
        <v>0</v>
      </c>
      <c r="BU695" t="s">
        <v>67</v>
      </c>
      <c r="BV695">
        <v>6</v>
      </c>
      <c r="BW695">
        <v>0</v>
      </c>
      <c r="BX695">
        <v>1</v>
      </c>
      <c r="BY695">
        <v>437.3415</v>
      </c>
      <c r="BZ695">
        <v>0</v>
      </c>
      <c r="CA695" t="s">
        <v>270</v>
      </c>
      <c r="CB695">
        <v>437.3415</v>
      </c>
      <c r="CC695" t="s">
        <v>68</v>
      </c>
      <c r="CD695">
        <v>4.6006</v>
      </c>
      <c r="CE695">
        <v>4.6006</v>
      </c>
      <c r="CF695" t="b">
        <v>0</v>
      </c>
      <c r="CG695">
        <v>1</v>
      </c>
      <c r="CH695">
        <v>101</v>
      </c>
      <c r="CI695">
        <v>29</v>
      </c>
      <c r="CJ695" t="s">
        <v>991</v>
      </c>
      <c r="CK695" t="s">
        <v>992</v>
      </c>
      <c r="CL695">
        <v>0</v>
      </c>
      <c r="CM695" s="1">
        <v>72238604.420332894</v>
      </c>
      <c r="CN695" t="s">
        <v>128</v>
      </c>
      <c r="CQ695">
        <v>0</v>
      </c>
      <c r="CR695" t="s">
        <v>59</v>
      </c>
    </row>
    <row r="696" spans="1:96" x14ac:dyDescent="0.55000000000000004">
      <c r="A696" t="s">
        <v>116</v>
      </c>
      <c r="B696" t="s">
        <v>2023</v>
      </c>
      <c r="C696" t="s">
        <v>143</v>
      </c>
      <c r="D696" t="s">
        <v>244</v>
      </c>
      <c r="E696" t="s">
        <v>2024</v>
      </c>
      <c r="F696" t="s">
        <v>2025</v>
      </c>
      <c r="G696" t="s">
        <v>215</v>
      </c>
      <c r="H696" t="s">
        <v>123</v>
      </c>
      <c r="I696" t="s">
        <v>147</v>
      </c>
      <c r="J696">
        <v>3</v>
      </c>
      <c r="K696">
        <v>4.8828099999999899E-4</v>
      </c>
      <c r="L696">
        <v>0.80330699999999999</v>
      </c>
      <c r="M696">
        <v>1.03152</v>
      </c>
      <c r="N696" t="s">
        <v>248</v>
      </c>
      <c r="O696">
        <v>49</v>
      </c>
      <c r="P696" t="s">
        <v>2026</v>
      </c>
      <c r="Q696" t="s">
        <v>2027</v>
      </c>
      <c r="R696" t="s">
        <v>128</v>
      </c>
      <c r="S696" t="s">
        <v>1050</v>
      </c>
      <c r="T696" t="s">
        <v>2272</v>
      </c>
      <c r="U696" t="s">
        <v>62</v>
      </c>
      <c r="V696" t="s">
        <v>2273</v>
      </c>
      <c r="W696" t="s">
        <v>64</v>
      </c>
      <c r="X696">
        <v>0</v>
      </c>
      <c r="Y696">
        <v>0</v>
      </c>
      <c r="Z696">
        <v>0</v>
      </c>
      <c r="AB696">
        <v>0</v>
      </c>
      <c r="AC696">
        <v>151</v>
      </c>
      <c r="AD696">
        <v>0</v>
      </c>
      <c r="AE696">
        <v>-1</v>
      </c>
      <c r="AF696" t="s">
        <v>2023</v>
      </c>
      <c r="AG696" t="s">
        <v>143</v>
      </c>
      <c r="AH696" t="s">
        <v>244</v>
      </c>
      <c r="AI696" t="s">
        <v>59</v>
      </c>
      <c r="AJ696">
        <v>2</v>
      </c>
      <c r="AK696">
        <v>0</v>
      </c>
      <c r="AL696">
        <v>0</v>
      </c>
      <c r="AM696">
        <v>7092994.2467381097</v>
      </c>
      <c r="AN696">
        <v>0</v>
      </c>
      <c r="AO696">
        <v>7092994.2467381097</v>
      </c>
      <c r="AP696" s="1">
        <v>10743702.5704177</v>
      </c>
      <c r="AQ696">
        <v>5836913.5207837299</v>
      </c>
      <c r="AR696" s="1">
        <v>50490195.651878603</v>
      </c>
      <c r="AS696">
        <v>0</v>
      </c>
      <c r="AT696">
        <v>0</v>
      </c>
      <c r="AU696">
        <v>0</v>
      </c>
      <c r="AV696">
        <v>0</v>
      </c>
      <c r="AW696">
        <v>6457126.2467953404</v>
      </c>
      <c r="AX696" s="1">
        <v>29707845.31828</v>
      </c>
      <c r="AY696">
        <v>6809838.7165957997</v>
      </c>
      <c r="AZ696">
        <v>0</v>
      </c>
      <c r="BA696">
        <v>0</v>
      </c>
      <c r="BB696">
        <v>0</v>
      </c>
      <c r="BC696">
        <v>0</v>
      </c>
      <c r="BD696">
        <v>0</v>
      </c>
      <c r="BE696">
        <v>1459228.3801959299</v>
      </c>
      <c r="BF696" t="s">
        <v>2024</v>
      </c>
      <c r="BG696" t="s">
        <v>2274</v>
      </c>
      <c r="BH696" t="s">
        <v>66</v>
      </c>
      <c r="BJ696" t="s">
        <v>2025</v>
      </c>
      <c r="BK696" t="s">
        <v>215</v>
      </c>
      <c r="BL696" t="s">
        <v>123</v>
      </c>
      <c r="BM696" t="s">
        <v>147</v>
      </c>
      <c r="BN696" t="b">
        <v>1</v>
      </c>
      <c r="BO696">
        <v>3</v>
      </c>
      <c r="BP696">
        <v>4.8828099999999899E-4</v>
      </c>
      <c r="BQ696">
        <v>0.80330699999999999</v>
      </c>
      <c r="BR696">
        <v>1.03152</v>
      </c>
      <c r="BS696">
        <v>151</v>
      </c>
      <c r="BT696">
        <v>0</v>
      </c>
      <c r="BU696" t="s">
        <v>67</v>
      </c>
      <c r="BV696">
        <v>5</v>
      </c>
      <c r="BW696">
        <v>0</v>
      </c>
      <c r="BX696">
        <v>1</v>
      </c>
      <c r="BY696">
        <v>473.36250000000001</v>
      </c>
      <c r="BZ696">
        <v>0</v>
      </c>
      <c r="CA696" t="s">
        <v>248</v>
      </c>
      <c r="CB696">
        <v>473.36250000000001</v>
      </c>
      <c r="CC696" t="s">
        <v>68</v>
      </c>
      <c r="CD696">
        <v>4.5452000000000004</v>
      </c>
      <c r="CE696">
        <v>4.5452000000000004</v>
      </c>
      <c r="CF696" t="b">
        <v>0</v>
      </c>
      <c r="CG696">
        <v>1</v>
      </c>
      <c r="CH696">
        <v>151</v>
      </c>
      <c r="CI696">
        <v>49</v>
      </c>
      <c r="CJ696" t="s">
        <v>2026</v>
      </c>
      <c r="CK696" t="s">
        <v>2027</v>
      </c>
      <c r="CL696">
        <v>0</v>
      </c>
      <c r="CM696" s="1">
        <v>99301919.454333499</v>
      </c>
      <c r="CN696" t="s">
        <v>128</v>
      </c>
      <c r="CQ696">
        <v>0</v>
      </c>
      <c r="CR696" t="s">
        <v>59</v>
      </c>
    </row>
    <row r="697" spans="1:96" hidden="1" x14ac:dyDescent="0.55000000000000004">
      <c r="S697" t="s">
        <v>69</v>
      </c>
      <c r="T697" t="s">
        <v>150</v>
      </c>
      <c r="U697" t="s">
        <v>62</v>
      </c>
      <c r="V697" t="s">
        <v>151</v>
      </c>
      <c r="W697" t="s">
        <v>64</v>
      </c>
      <c r="X697">
        <v>2</v>
      </c>
      <c r="Y697">
        <v>0</v>
      </c>
      <c r="Z697">
        <v>0</v>
      </c>
      <c r="AB697">
        <v>0.5</v>
      </c>
      <c r="AC697">
        <v>1737</v>
      </c>
      <c r="AD697">
        <v>1</v>
      </c>
      <c r="AE697">
        <v>34</v>
      </c>
      <c r="AI697" t="s">
        <v>59</v>
      </c>
      <c r="AJ697">
        <v>5</v>
      </c>
      <c r="AK697">
        <v>4</v>
      </c>
      <c r="AL697" s="1">
        <v>12568157.338968299</v>
      </c>
      <c r="AM697">
        <v>2693176.5726360702</v>
      </c>
      <c r="AN697">
        <v>0</v>
      </c>
      <c r="AO697">
        <v>2693176.5726360702</v>
      </c>
      <c r="AP697">
        <v>0</v>
      </c>
      <c r="AQ697">
        <v>0</v>
      </c>
      <c r="AR697">
        <v>0</v>
      </c>
      <c r="AS697">
        <v>0</v>
      </c>
      <c r="AT697">
        <v>0</v>
      </c>
      <c r="AU697">
        <v>0</v>
      </c>
      <c r="AV697" s="1">
        <v>37704472.016905099</v>
      </c>
      <c r="AW697">
        <v>0</v>
      </c>
      <c r="AX697">
        <v>0</v>
      </c>
      <c r="AY697">
        <v>0</v>
      </c>
      <c r="AZ697">
        <v>0</v>
      </c>
      <c r="BA697">
        <v>0</v>
      </c>
      <c r="BB697">
        <v>0</v>
      </c>
      <c r="BC697">
        <v>0</v>
      </c>
      <c r="BD697">
        <v>0</v>
      </c>
      <c r="BE697">
        <v>0</v>
      </c>
      <c r="BG697" t="s">
        <v>1931</v>
      </c>
      <c r="BH697" t="s">
        <v>184</v>
      </c>
      <c r="BN697" t="b">
        <v>0</v>
      </c>
      <c r="BS697">
        <v>1737</v>
      </c>
      <c r="BT697">
        <v>6.2</v>
      </c>
      <c r="BU697" t="s">
        <v>67</v>
      </c>
      <c r="BV697">
        <v>1</v>
      </c>
      <c r="BW697">
        <v>0</v>
      </c>
      <c r="BX697">
        <v>5</v>
      </c>
      <c r="BY697">
        <v>229.1224</v>
      </c>
      <c r="BZ697">
        <v>0</v>
      </c>
      <c r="CB697">
        <v>229.1224</v>
      </c>
      <c r="CC697">
        <v>0.88888888888888795</v>
      </c>
      <c r="CD697">
        <v>4.0544000000000002</v>
      </c>
      <c r="CE697">
        <v>4.0544000000000002</v>
      </c>
      <c r="CF697" t="b">
        <v>0</v>
      </c>
      <c r="CG697">
        <v>0</v>
      </c>
      <c r="CH697">
        <v>1737</v>
      </c>
      <c r="CL697">
        <v>0</v>
      </c>
      <c r="CM697" s="1">
        <v>37704472.016905099</v>
      </c>
      <c r="CQ697">
        <v>0.62</v>
      </c>
      <c r="CR697" t="s">
        <v>59</v>
      </c>
    </row>
    <row r="698" spans="1:96" hidden="1" x14ac:dyDescent="0.55000000000000004">
      <c r="S698" t="s">
        <v>83</v>
      </c>
      <c r="T698" t="s">
        <v>284</v>
      </c>
      <c r="U698" t="s">
        <v>62</v>
      </c>
      <c r="V698" t="s">
        <v>285</v>
      </c>
      <c r="W698" t="s">
        <v>64</v>
      </c>
      <c r="X698">
        <v>2.5333333333333301</v>
      </c>
      <c r="Y698">
        <v>0</v>
      </c>
      <c r="Z698">
        <v>0</v>
      </c>
      <c r="AB698">
        <v>0.394736842105263</v>
      </c>
      <c r="AC698">
        <v>1877</v>
      </c>
      <c r="AD698">
        <v>0</v>
      </c>
      <c r="AE698">
        <v>94</v>
      </c>
      <c r="AI698" t="s">
        <v>59</v>
      </c>
      <c r="AJ698">
        <v>1</v>
      </c>
      <c r="AK698">
        <v>3</v>
      </c>
      <c r="AL698">
        <v>0</v>
      </c>
      <c r="AM698">
        <v>180564.678781567</v>
      </c>
      <c r="AN698">
        <v>0</v>
      </c>
      <c r="AO698">
        <v>180564.678781567</v>
      </c>
      <c r="AP698">
        <v>631976.37573548604</v>
      </c>
      <c r="AQ698">
        <v>0</v>
      </c>
      <c r="AR698">
        <v>0</v>
      </c>
      <c r="AS698">
        <v>0</v>
      </c>
      <c r="AT698">
        <v>2527905.50294194</v>
      </c>
      <c r="AU698">
        <v>0</v>
      </c>
      <c r="AV698">
        <v>0</v>
      </c>
      <c r="AW698">
        <v>0</v>
      </c>
      <c r="AX698">
        <v>0</v>
      </c>
      <c r="AY698">
        <v>0</v>
      </c>
      <c r="AZ698">
        <v>0</v>
      </c>
      <c r="BA698">
        <v>0</v>
      </c>
      <c r="BB698">
        <v>0</v>
      </c>
      <c r="BC698">
        <v>0</v>
      </c>
      <c r="BD698">
        <v>0</v>
      </c>
      <c r="BE698">
        <v>0</v>
      </c>
      <c r="BG698" t="s">
        <v>1932</v>
      </c>
      <c r="BH698" t="s">
        <v>582</v>
      </c>
      <c r="BN698" t="b">
        <v>0</v>
      </c>
      <c r="BS698">
        <v>1877</v>
      </c>
      <c r="BT698">
        <v>6</v>
      </c>
      <c r="BU698" t="s">
        <v>67</v>
      </c>
      <c r="BV698">
        <v>1</v>
      </c>
      <c r="BW698">
        <v>0</v>
      </c>
      <c r="BX698">
        <v>1</v>
      </c>
      <c r="BY698">
        <v>125.9864</v>
      </c>
      <c r="BZ698">
        <v>0</v>
      </c>
      <c r="CB698">
        <v>125.9864</v>
      </c>
      <c r="CC698">
        <v>0.84666666666666601</v>
      </c>
      <c r="CD698">
        <v>0.5948</v>
      </c>
      <c r="CE698">
        <v>0.5948</v>
      </c>
      <c r="CF698" t="b">
        <v>0</v>
      </c>
      <c r="CG698">
        <v>0</v>
      </c>
      <c r="CH698">
        <v>1877</v>
      </c>
      <c r="CL698">
        <v>0</v>
      </c>
      <c r="CM698">
        <v>2527905.50294194</v>
      </c>
      <c r="CQ698">
        <v>0</v>
      </c>
      <c r="CR698" t="s">
        <v>59</v>
      </c>
    </row>
    <row r="699" spans="1:96" x14ac:dyDescent="0.55000000000000004">
      <c r="A699" t="s">
        <v>173</v>
      </c>
      <c r="B699" t="s">
        <v>1227</v>
      </c>
      <c r="C699" t="s">
        <v>118</v>
      </c>
      <c r="D699" t="s">
        <v>175</v>
      </c>
      <c r="E699" t="s">
        <v>1228</v>
      </c>
      <c r="F699" t="s">
        <v>1229</v>
      </c>
      <c r="G699" t="s">
        <v>178</v>
      </c>
      <c r="H699" t="s">
        <v>179</v>
      </c>
      <c r="I699" t="s">
        <v>124</v>
      </c>
      <c r="J699">
        <v>1</v>
      </c>
      <c r="K699">
        <v>8.8500999999999999E-4</v>
      </c>
      <c r="L699">
        <v>0.81690200000000002</v>
      </c>
      <c r="M699">
        <v>2.8632200000000001</v>
      </c>
      <c r="N699" t="s">
        <v>180</v>
      </c>
      <c r="O699">
        <v>12</v>
      </c>
      <c r="P699" t="s">
        <v>1230</v>
      </c>
      <c r="Q699" t="s">
        <v>1231</v>
      </c>
      <c r="R699" t="s">
        <v>128</v>
      </c>
      <c r="S699" t="s">
        <v>83</v>
      </c>
      <c r="T699" t="s">
        <v>197</v>
      </c>
      <c r="U699" t="s">
        <v>62</v>
      </c>
      <c r="V699" t="s">
        <v>198</v>
      </c>
      <c r="W699" t="s">
        <v>64</v>
      </c>
      <c r="X699">
        <v>3.2857142857142798</v>
      </c>
      <c r="Y699">
        <v>0</v>
      </c>
      <c r="Z699">
        <v>0</v>
      </c>
      <c r="AB699">
        <v>0.30434782608695599</v>
      </c>
      <c r="AC699">
        <v>152</v>
      </c>
      <c r="AD699">
        <v>1</v>
      </c>
      <c r="AE699">
        <v>67</v>
      </c>
      <c r="AF699" t="s">
        <v>1227</v>
      </c>
      <c r="AG699" t="s">
        <v>118</v>
      </c>
      <c r="AH699" t="s">
        <v>175</v>
      </c>
      <c r="AI699" t="s">
        <v>59</v>
      </c>
      <c r="AJ699">
        <v>2</v>
      </c>
      <c r="AK699">
        <v>6</v>
      </c>
      <c r="AL699">
        <v>0</v>
      </c>
      <c r="AM699">
        <v>2632290.7844271502</v>
      </c>
      <c r="AN699">
        <v>0</v>
      </c>
      <c r="AO699">
        <v>2632290.7844271502</v>
      </c>
      <c r="AP699">
        <v>9213017.74549504</v>
      </c>
      <c r="AQ699">
        <v>0</v>
      </c>
      <c r="AR699">
        <v>0</v>
      </c>
      <c r="AS699">
        <v>0</v>
      </c>
      <c r="AT699">
        <v>0</v>
      </c>
      <c r="AU699">
        <v>0</v>
      </c>
      <c r="AV699">
        <v>0</v>
      </c>
      <c r="AW699">
        <v>9604799.1380152497</v>
      </c>
      <c r="AX699" s="1">
        <v>13277354.7311079</v>
      </c>
      <c r="AY699" s="1">
        <v>13969917.112857001</v>
      </c>
      <c r="AZ699">
        <v>0</v>
      </c>
      <c r="BA699">
        <v>0</v>
      </c>
      <c r="BB699">
        <v>0</v>
      </c>
      <c r="BC699">
        <v>0</v>
      </c>
      <c r="BD699">
        <v>0</v>
      </c>
      <c r="BE699">
        <v>0</v>
      </c>
      <c r="BF699" t="s">
        <v>1228</v>
      </c>
      <c r="BG699" t="s">
        <v>1232</v>
      </c>
      <c r="BH699" t="s">
        <v>342</v>
      </c>
      <c r="BJ699" t="s">
        <v>1229</v>
      </c>
      <c r="BK699" t="s">
        <v>178</v>
      </c>
      <c r="BL699" t="s">
        <v>179</v>
      </c>
      <c r="BM699" t="s">
        <v>124</v>
      </c>
      <c r="BN699" t="b">
        <v>0</v>
      </c>
      <c r="BO699">
        <v>1</v>
      </c>
      <c r="BP699">
        <v>8.8500999999999999E-4</v>
      </c>
      <c r="BQ699">
        <v>0.81690200000000002</v>
      </c>
      <c r="BR699">
        <v>2.8632200000000001</v>
      </c>
      <c r="BS699">
        <v>152</v>
      </c>
      <c r="BT699">
        <v>3.5</v>
      </c>
      <c r="BU699" t="s">
        <v>67</v>
      </c>
      <c r="BV699">
        <v>3</v>
      </c>
      <c r="BW699">
        <v>0</v>
      </c>
      <c r="BX699">
        <v>2</v>
      </c>
      <c r="BY699">
        <v>309.09690000000001</v>
      </c>
      <c r="BZ699">
        <v>0</v>
      </c>
      <c r="CA699" t="s">
        <v>180</v>
      </c>
      <c r="CB699">
        <v>309.09690000000001</v>
      </c>
      <c r="CC699">
        <v>0.54285714285714204</v>
      </c>
      <c r="CD699">
        <v>1.4972000000000001</v>
      </c>
      <c r="CE699">
        <v>1.4972000000000001</v>
      </c>
      <c r="CF699" t="b">
        <v>0</v>
      </c>
      <c r="CG699">
        <v>0</v>
      </c>
      <c r="CH699">
        <v>152</v>
      </c>
      <c r="CI699">
        <v>12</v>
      </c>
      <c r="CJ699" t="s">
        <v>1230</v>
      </c>
      <c r="CK699" t="s">
        <v>1231</v>
      </c>
      <c r="CL699">
        <v>0</v>
      </c>
      <c r="CM699" s="1">
        <v>36852070.9819801</v>
      </c>
      <c r="CN699" t="s">
        <v>128</v>
      </c>
      <c r="CQ699">
        <v>0.875</v>
      </c>
      <c r="CR699" t="s">
        <v>59</v>
      </c>
    </row>
    <row r="700" spans="1:96" hidden="1" x14ac:dyDescent="0.55000000000000004">
      <c r="S700" t="s">
        <v>79</v>
      </c>
      <c r="T700" t="s">
        <v>80</v>
      </c>
      <c r="U700" t="s">
        <v>62</v>
      </c>
      <c r="V700" t="s">
        <v>81</v>
      </c>
      <c r="W700" t="s">
        <v>64</v>
      </c>
      <c r="X700">
        <v>1</v>
      </c>
      <c r="Y700">
        <v>0</v>
      </c>
      <c r="Z700">
        <v>0</v>
      </c>
      <c r="AB700">
        <v>1</v>
      </c>
      <c r="AC700">
        <v>1284</v>
      </c>
      <c r="AD700">
        <v>1</v>
      </c>
      <c r="AE700">
        <v>31</v>
      </c>
      <c r="AI700" t="s">
        <v>59</v>
      </c>
      <c r="AJ700">
        <v>2</v>
      </c>
      <c r="AK700">
        <v>1</v>
      </c>
      <c r="AL700">
        <v>0</v>
      </c>
      <c r="AM700">
        <v>2311191.9633303098</v>
      </c>
      <c r="AN700">
        <v>0</v>
      </c>
      <c r="AO700">
        <v>2311191.9633303098</v>
      </c>
      <c r="AP700">
        <v>0</v>
      </c>
      <c r="AQ700">
        <v>0</v>
      </c>
      <c r="AR700">
        <v>0</v>
      </c>
      <c r="AS700">
        <v>0</v>
      </c>
      <c r="AT700">
        <v>0</v>
      </c>
      <c r="AU700">
        <v>0</v>
      </c>
      <c r="AV700">
        <v>0</v>
      </c>
      <c r="AW700">
        <v>0</v>
      </c>
      <c r="AX700">
        <v>0</v>
      </c>
      <c r="AY700">
        <v>0</v>
      </c>
      <c r="AZ700" s="1">
        <v>32356687.4866243</v>
      </c>
      <c r="BA700">
        <v>0</v>
      </c>
      <c r="BB700">
        <v>0</v>
      </c>
      <c r="BC700">
        <v>0</v>
      </c>
      <c r="BD700">
        <v>0</v>
      </c>
      <c r="BE700">
        <v>8089171.87165609</v>
      </c>
      <c r="BG700" t="s">
        <v>1934</v>
      </c>
      <c r="BH700" t="s">
        <v>1935</v>
      </c>
      <c r="BN700" t="b">
        <v>0</v>
      </c>
      <c r="BS700">
        <v>1284</v>
      </c>
      <c r="BT700">
        <v>2</v>
      </c>
      <c r="BU700" t="s">
        <v>67</v>
      </c>
      <c r="BV700">
        <v>1</v>
      </c>
      <c r="BW700">
        <v>0</v>
      </c>
      <c r="BX700">
        <v>2</v>
      </c>
      <c r="BY700">
        <v>367.26330000000002</v>
      </c>
      <c r="BZ700">
        <v>0</v>
      </c>
      <c r="CB700">
        <v>367.26330000000002</v>
      </c>
      <c r="CC700">
        <v>1</v>
      </c>
      <c r="CD700">
        <v>4.3418000000000001</v>
      </c>
      <c r="CE700">
        <v>4.3418000000000001</v>
      </c>
      <c r="CF700" t="b">
        <v>0</v>
      </c>
      <c r="CG700">
        <v>0</v>
      </c>
      <c r="CH700">
        <v>1284</v>
      </c>
      <c r="CL700">
        <v>0</v>
      </c>
      <c r="CM700" s="1">
        <v>32356687.4866243</v>
      </c>
      <c r="CQ700">
        <v>1</v>
      </c>
      <c r="CR700" t="s">
        <v>59</v>
      </c>
    </row>
    <row r="701" spans="1:96" x14ac:dyDescent="0.55000000000000004">
      <c r="A701" t="s">
        <v>116</v>
      </c>
      <c r="B701" t="s">
        <v>1895</v>
      </c>
      <c r="C701" t="s">
        <v>118</v>
      </c>
      <c r="D701" t="s">
        <v>1896</v>
      </c>
      <c r="E701" t="s">
        <v>1897</v>
      </c>
      <c r="F701" t="s">
        <v>1898</v>
      </c>
      <c r="G701" t="s">
        <v>122</v>
      </c>
      <c r="H701" t="s">
        <v>123</v>
      </c>
      <c r="I701" t="s">
        <v>124</v>
      </c>
      <c r="J701">
        <v>3</v>
      </c>
      <c r="K701">
        <v>5.0354000000000002E-4</v>
      </c>
      <c r="L701">
        <v>0.81828000000000001</v>
      </c>
      <c r="M701">
        <v>2.7812199999999998</v>
      </c>
      <c r="N701" t="s">
        <v>125</v>
      </c>
      <c r="O701">
        <v>16</v>
      </c>
      <c r="P701" t="s">
        <v>1899</v>
      </c>
      <c r="Q701" t="s">
        <v>1900</v>
      </c>
      <c r="R701" t="s">
        <v>128</v>
      </c>
      <c r="S701" t="s">
        <v>1050</v>
      </c>
      <c r="T701" t="s">
        <v>1901</v>
      </c>
      <c r="U701" t="s">
        <v>62</v>
      </c>
      <c r="V701" t="s">
        <v>1902</v>
      </c>
      <c r="W701" t="s">
        <v>64</v>
      </c>
      <c r="X701">
        <v>4.8113207547169798</v>
      </c>
      <c r="Y701">
        <v>7.4020319303338106E-2</v>
      </c>
      <c r="Z701">
        <v>0</v>
      </c>
      <c r="AB701">
        <v>0.207843137254901</v>
      </c>
      <c r="AC701">
        <v>1507</v>
      </c>
      <c r="AD701">
        <v>0.33333333333333298</v>
      </c>
      <c r="AE701">
        <v>24</v>
      </c>
      <c r="AF701" t="s">
        <v>1895</v>
      </c>
      <c r="AG701" t="s">
        <v>118</v>
      </c>
      <c r="AH701" t="s">
        <v>1896</v>
      </c>
      <c r="AI701" t="s">
        <v>59</v>
      </c>
      <c r="AJ701">
        <v>3</v>
      </c>
      <c r="AK701">
        <v>8</v>
      </c>
      <c r="AL701">
        <v>0</v>
      </c>
      <c r="AM701">
        <v>4311321.8808797495</v>
      </c>
      <c r="AN701">
        <v>0</v>
      </c>
      <c r="AO701">
        <v>4311321.8808797495</v>
      </c>
      <c r="AP701">
        <v>9157476.4426137097</v>
      </c>
      <c r="AQ701">
        <v>3682602.36448537</v>
      </c>
      <c r="AR701" s="1">
        <v>20045998.1973763</v>
      </c>
      <c r="AS701">
        <v>0</v>
      </c>
      <c r="AT701">
        <v>0</v>
      </c>
      <c r="AU701">
        <v>0</v>
      </c>
      <c r="AV701">
        <v>0</v>
      </c>
      <c r="AW701" s="1">
        <v>19032592.847294901</v>
      </c>
      <c r="AX701" s="1">
        <v>17597312.9231598</v>
      </c>
      <c r="AY701">
        <v>0</v>
      </c>
      <c r="AZ701">
        <v>0</v>
      </c>
      <c r="BA701">
        <v>0</v>
      </c>
      <c r="BB701">
        <v>0</v>
      </c>
      <c r="BC701">
        <v>0</v>
      </c>
      <c r="BD701">
        <v>0</v>
      </c>
      <c r="BE701">
        <v>920650.59112134203</v>
      </c>
      <c r="BF701" t="s">
        <v>1897</v>
      </c>
      <c r="BG701" t="s">
        <v>1903</v>
      </c>
      <c r="BH701" t="s">
        <v>252</v>
      </c>
      <c r="BJ701" t="s">
        <v>1898</v>
      </c>
      <c r="BK701" t="s">
        <v>122</v>
      </c>
      <c r="BL701" t="s">
        <v>123</v>
      </c>
      <c r="BM701" t="s">
        <v>124</v>
      </c>
      <c r="BN701" t="b">
        <v>0</v>
      </c>
      <c r="BO701">
        <v>3</v>
      </c>
      <c r="BP701">
        <v>5.0354000000000002E-4</v>
      </c>
      <c r="BQ701">
        <v>0.81828000000000001</v>
      </c>
      <c r="BR701">
        <v>2.7812199999999998</v>
      </c>
      <c r="BS701">
        <v>1507</v>
      </c>
      <c r="BT701">
        <v>2.3333333333333299</v>
      </c>
      <c r="BU701" t="s">
        <v>67</v>
      </c>
      <c r="BV701">
        <v>4</v>
      </c>
      <c r="BW701">
        <v>0</v>
      </c>
      <c r="BX701">
        <v>3</v>
      </c>
      <c r="BY701">
        <v>181.04949999999999</v>
      </c>
      <c r="BZ701">
        <v>0</v>
      </c>
      <c r="CA701" t="s">
        <v>125</v>
      </c>
      <c r="CB701">
        <v>181.04949999999999</v>
      </c>
      <c r="CC701">
        <v>0.65351629502572905</v>
      </c>
      <c r="CD701">
        <v>1.2903</v>
      </c>
      <c r="CE701">
        <v>1.2903</v>
      </c>
      <c r="CF701" t="b">
        <v>0</v>
      </c>
      <c r="CG701">
        <v>0</v>
      </c>
      <c r="CH701">
        <v>1507</v>
      </c>
      <c r="CI701">
        <v>16</v>
      </c>
      <c r="CJ701" t="s">
        <v>1899</v>
      </c>
      <c r="CK701" t="s">
        <v>1900</v>
      </c>
      <c r="CL701">
        <v>2780</v>
      </c>
      <c r="CM701" s="1">
        <v>60358506.332316503</v>
      </c>
      <c r="CN701" t="s">
        <v>128</v>
      </c>
      <c r="CQ701">
        <v>0.5</v>
      </c>
      <c r="CR701" t="s">
        <v>59</v>
      </c>
    </row>
    <row r="702" spans="1:96" hidden="1" x14ac:dyDescent="0.55000000000000004">
      <c r="S702" t="s">
        <v>79</v>
      </c>
      <c r="T702" t="s">
        <v>200</v>
      </c>
      <c r="U702" t="s">
        <v>62</v>
      </c>
      <c r="V702" t="s">
        <v>201</v>
      </c>
      <c r="W702" t="s">
        <v>64</v>
      </c>
      <c r="X702">
        <v>0</v>
      </c>
      <c r="Y702">
        <v>0</v>
      </c>
      <c r="Z702">
        <v>0</v>
      </c>
      <c r="AB702">
        <v>0</v>
      </c>
      <c r="AC702">
        <v>1665</v>
      </c>
      <c r="AD702">
        <v>0</v>
      </c>
      <c r="AE702">
        <v>-1</v>
      </c>
      <c r="AI702" t="s">
        <v>59</v>
      </c>
      <c r="AJ702">
        <v>2</v>
      </c>
      <c r="AK702">
        <v>0</v>
      </c>
      <c r="AL702">
        <v>0</v>
      </c>
      <c r="AM702">
        <v>127360.706696073</v>
      </c>
      <c r="AN702">
        <v>0</v>
      </c>
      <c r="AO702">
        <v>127360.706696073</v>
      </c>
      <c r="AP702">
        <v>0</v>
      </c>
      <c r="AQ702">
        <v>1783049.89374502</v>
      </c>
      <c r="AR702">
        <v>0</v>
      </c>
      <c r="AS702">
        <v>0</v>
      </c>
      <c r="AT702">
        <v>0</v>
      </c>
      <c r="AU702">
        <v>0</v>
      </c>
      <c r="AV702">
        <v>0</v>
      </c>
      <c r="AW702">
        <v>0</v>
      </c>
      <c r="AX702">
        <v>0</v>
      </c>
      <c r="AY702">
        <v>0</v>
      </c>
      <c r="AZ702">
        <v>0</v>
      </c>
      <c r="BA702">
        <v>0</v>
      </c>
      <c r="BB702">
        <v>0</v>
      </c>
      <c r="BC702">
        <v>0</v>
      </c>
      <c r="BD702">
        <v>0</v>
      </c>
      <c r="BE702">
        <v>445762.473436256</v>
      </c>
      <c r="BG702" t="s">
        <v>1945</v>
      </c>
      <c r="BH702" t="s">
        <v>66</v>
      </c>
      <c r="BN702" t="b">
        <v>1</v>
      </c>
      <c r="BS702">
        <v>1665</v>
      </c>
      <c r="BT702">
        <v>0</v>
      </c>
      <c r="BU702" t="s">
        <v>67</v>
      </c>
      <c r="BV702">
        <v>1</v>
      </c>
      <c r="BW702">
        <v>0</v>
      </c>
      <c r="BX702">
        <v>1</v>
      </c>
      <c r="BY702">
        <v>639.40189999999996</v>
      </c>
      <c r="BZ702">
        <v>0</v>
      </c>
      <c r="CB702">
        <v>639.40189999999996</v>
      </c>
      <c r="CC702" t="s">
        <v>68</v>
      </c>
      <c r="CD702">
        <v>5.5483000000000002</v>
      </c>
      <c r="CE702">
        <v>5.5483000000000002</v>
      </c>
      <c r="CF702" t="b">
        <v>0</v>
      </c>
      <c r="CG702">
        <v>1</v>
      </c>
      <c r="CH702">
        <v>1665</v>
      </c>
      <c r="CL702">
        <v>0</v>
      </c>
      <c r="CM702">
        <v>1783049.89374502</v>
      </c>
      <c r="CQ702">
        <v>0</v>
      </c>
      <c r="CR702" t="s">
        <v>59</v>
      </c>
    </row>
    <row r="703" spans="1:96" hidden="1" x14ac:dyDescent="0.55000000000000004">
      <c r="S703" t="s">
        <v>83</v>
      </c>
      <c r="T703" t="s">
        <v>380</v>
      </c>
      <c r="U703" t="s">
        <v>62</v>
      </c>
      <c r="V703" t="s">
        <v>381</v>
      </c>
      <c r="W703" t="s">
        <v>64</v>
      </c>
      <c r="X703">
        <v>1</v>
      </c>
      <c r="Y703">
        <v>0</v>
      </c>
      <c r="Z703">
        <v>0</v>
      </c>
      <c r="AB703">
        <v>1</v>
      </c>
      <c r="AC703">
        <v>203</v>
      </c>
      <c r="AD703">
        <v>0</v>
      </c>
      <c r="AE703">
        <v>350</v>
      </c>
      <c r="AI703" t="s">
        <v>59</v>
      </c>
      <c r="AJ703">
        <v>1</v>
      </c>
      <c r="AK703">
        <v>1</v>
      </c>
      <c r="AL703">
        <v>0</v>
      </c>
      <c r="AM703">
        <v>403411.06460089301</v>
      </c>
      <c r="AN703">
        <v>0</v>
      </c>
      <c r="AO703">
        <v>403411.06460089301</v>
      </c>
      <c r="AP703">
        <v>1411938.72610312</v>
      </c>
      <c r="AQ703">
        <v>0</v>
      </c>
      <c r="AR703">
        <v>0</v>
      </c>
      <c r="AS703">
        <v>0</v>
      </c>
      <c r="AT703">
        <v>0</v>
      </c>
      <c r="AU703">
        <v>0</v>
      </c>
      <c r="AV703">
        <v>0</v>
      </c>
      <c r="AW703">
        <v>0</v>
      </c>
      <c r="AX703">
        <v>0</v>
      </c>
      <c r="AY703">
        <v>5647754.9044125099</v>
      </c>
      <c r="AZ703">
        <v>0</v>
      </c>
      <c r="BA703">
        <v>0</v>
      </c>
      <c r="BB703">
        <v>0</v>
      </c>
      <c r="BC703">
        <v>0</v>
      </c>
      <c r="BD703">
        <v>0</v>
      </c>
      <c r="BE703">
        <v>0</v>
      </c>
      <c r="BG703" t="s">
        <v>1946</v>
      </c>
      <c r="BH703" t="s">
        <v>1947</v>
      </c>
      <c r="BN703" t="b">
        <v>0</v>
      </c>
      <c r="BS703">
        <v>203</v>
      </c>
      <c r="BT703">
        <v>1</v>
      </c>
      <c r="BU703" t="s">
        <v>67</v>
      </c>
      <c r="BV703">
        <v>1</v>
      </c>
      <c r="BW703">
        <v>0</v>
      </c>
      <c r="BX703">
        <v>1</v>
      </c>
      <c r="BY703">
        <v>163.0753</v>
      </c>
      <c r="BZ703">
        <v>0</v>
      </c>
      <c r="CB703">
        <v>163.0753</v>
      </c>
      <c r="CC703">
        <v>1</v>
      </c>
      <c r="CD703">
        <v>2.0733999999999999</v>
      </c>
      <c r="CE703">
        <v>2.0733999999999999</v>
      </c>
      <c r="CF703" t="b">
        <v>0</v>
      </c>
      <c r="CG703">
        <v>0</v>
      </c>
      <c r="CH703">
        <v>203</v>
      </c>
      <c r="CL703">
        <v>0</v>
      </c>
      <c r="CM703">
        <v>5647754.9044125099</v>
      </c>
      <c r="CQ703">
        <v>0</v>
      </c>
      <c r="CR703" t="s">
        <v>59</v>
      </c>
    </row>
    <row r="704" spans="1:96" hidden="1" x14ac:dyDescent="0.55000000000000004">
      <c r="S704" t="s">
        <v>83</v>
      </c>
      <c r="T704" t="s">
        <v>197</v>
      </c>
      <c r="U704" t="s">
        <v>62</v>
      </c>
      <c r="V704" t="s">
        <v>198</v>
      </c>
      <c r="W704" t="s">
        <v>64</v>
      </c>
      <c r="X704">
        <v>0</v>
      </c>
      <c r="Y704">
        <v>0</v>
      </c>
      <c r="Z704">
        <v>0</v>
      </c>
      <c r="AB704">
        <v>0</v>
      </c>
      <c r="AC704">
        <v>106</v>
      </c>
      <c r="AD704">
        <v>0</v>
      </c>
      <c r="AE704">
        <v>-1</v>
      </c>
      <c r="AI704" t="s">
        <v>59</v>
      </c>
      <c r="AJ704">
        <v>2</v>
      </c>
      <c r="AK704">
        <v>0</v>
      </c>
      <c r="AL704">
        <v>0</v>
      </c>
      <c r="AM704">
        <v>3636202.9183445098</v>
      </c>
      <c r="AN704">
        <v>0</v>
      </c>
      <c r="AO704">
        <v>3636202.9183445098</v>
      </c>
      <c r="AP704" s="1">
        <v>12726710.214205701</v>
      </c>
      <c r="AQ704">
        <v>0</v>
      </c>
      <c r="AR704">
        <v>0</v>
      </c>
      <c r="AS704">
        <v>0</v>
      </c>
      <c r="AT704">
        <v>0</v>
      </c>
      <c r="AU704">
        <v>0</v>
      </c>
      <c r="AV704">
        <v>0</v>
      </c>
      <c r="AW704" s="1">
        <v>19059544.476712201</v>
      </c>
      <c r="AX704" s="1">
        <v>21532508.827312101</v>
      </c>
      <c r="AY704" s="1">
        <v>10314787.5527988</v>
      </c>
      <c r="AZ704">
        <v>0</v>
      </c>
      <c r="BA704">
        <v>0</v>
      </c>
      <c r="BB704">
        <v>0</v>
      </c>
      <c r="BC704">
        <v>0</v>
      </c>
      <c r="BD704">
        <v>0</v>
      </c>
      <c r="BE704">
        <v>0</v>
      </c>
      <c r="BG704" t="s">
        <v>1948</v>
      </c>
      <c r="BH704" t="s">
        <v>66</v>
      </c>
      <c r="BN704" t="b">
        <v>1</v>
      </c>
      <c r="BS704">
        <v>106</v>
      </c>
      <c r="BT704">
        <v>0</v>
      </c>
      <c r="BU704" t="s">
        <v>67</v>
      </c>
      <c r="BV704">
        <v>3</v>
      </c>
      <c r="BW704">
        <v>0</v>
      </c>
      <c r="BX704">
        <v>1</v>
      </c>
      <c r="BY704">
        <v>369.20249999999999</v>
      </c>
      <c r="BZ704">
        <v>0</v>
      </c>
      <c r="CB704">
        <v>369.20249999999999</v>
      </c>
      <c r="CC704" t="s">
        <v>68</v>
      </c>
      <c r="CD704">
        <v>4.9252000000000002</v>
      </c>
      <c r="CE704">
        <v>4.9252000000000002</v>
      </c>
      <c r="CF704" t="b">
        <v>0</v>
      </c>
      <c r="CG704">
        <v>1</v>
      </c>
      <c r="CH704">
        <v>106</v>
      </c>
      <c r="CL704">
        <v>0</v>
      </c>
      <c r="CM704" s="1">
        <v>50906840.856823102</v>
      </c>
      <c r="CQ704">
        <v>0</v>
      </c>
      <c r="CR704" t="s">
        <v>59</v>
      </c>
    </row>
    <row r="705" spans="1:96" hidden="1" x14ac:dyDescent="0.55000000000000004">
      <c r="S705" t="s">
        <v>69</v>
      </c>
      <c r="T705" t="s">
        <v>150</v>
      </c>
      <c r="U705" t="s">
        <v>62</v>
      </c>
      <c r="V705" t="s">
        <v>151</v>
      </c>
      <c r="W705" t="s">
        <v>64</v>
      </c>
      <c r="X705">
        <v>1.8</v>
      </c>
      <c r="Y705">
        <v>0.53333333333333299</v>
      </c>
      <c r="Z705">
        <v>0</v>
      </c>
      <c r="AB705">
        <v>0.55555555555555503</v>
      </c>
      <c r="AC705">
        <v>1768</v>
      </c>
      <c r="AD705">
        <v>0.57142857142857095</v>
      </c>
      <c r="AE705">
        <v>12</v>
      </c>
      <c r="AI705" t="s">
        <v>59</v>
      </c>
      <c r="AJ705">
        <v>8</v>
      </c>
      <c r="AK705">
        <v>4</v>
      </c>
      <c r="AL705">
        <v>1840514.2653819299</v>
      </c>
      <c r="AM705">
        <v>394395.91401041398</v>
      </c>
      <c r="AN705">
        <v>0</v>
      </c>
      <c r="AO705">
        <v>394395.91401041398</v>
      </c>
      <c r="AP705">
        <v>0</v>
      </c>
      <c r="AQ705">
        <v>0</v>
      </c>
      <c r="AR705">
        <v>0</v>
      </c>
      <c r="AS705">
        <v>0</v>
      </c>
      <c r="AT705">
        <v>0</v>
      </c>
      <c r="AU705">
        <v>0</v>
      </c>
      <c r="AV705">
        <v>5521542.7961457903</v>
      </c>
      <c r="AW705">
        <v>0</v>
      </c>
      <c r="AX705">
        <v>0</v>
      </c>
      <c r="AY705">
        <v>0</v>
      </c>
      <c r="AZ705">
        <v>0</v>
      </c>
      <c r="BA705">
        <v>0</v>
      </c>
      <c r="BB705">
        <v>0</v>
      </c>
      <c r="BC705">
        <v>0</v>
      </c>
      <c r="BD705">
        <v>0</v>
      </c>
      <c r="BE705">
        <v>0</v>
      </c>
      <c r="BG705" t="s">
        <v>1949</v>
      </c>
      <c r="BH705" t="s">
        <v>731</v>
      </c>
      <c r="BN705" t="b">
        <v>0</v>
      </c>
      <c r="BS705">
        <v>1768</v>
      </c>
      <c r="BT705">
        <v>6.375</v>
      </c>
      <c r="BU705" t="s">
        <v>67</v>
      </c>
      <c r="BV705">
        <v>1</v>
      </c>
      <c r="BW705">
        <v>0</v>
      </c>
      <c r="BX705">
        <v>8</v>
      </c>
      <c r="BY705">
        <v>157.101</v>
      </c>
      <c r="BZ705">
        <v>0</v>
      </c>
      <c r="CB705">
        <v>157.101</v>
      </c>
      <c r="CC705">
        <v>0.9</v>
      </c>
      <c r="CD705">
        <v>3.5901999999999998</v>
      </c>
      <c r="CE705">
        <v>3.5901999999999998</v>
      </c>
      <c r="CF705" t="b">
        <v>0</v>
      </c>
      <c r="CG705">
        <v>0</v>
      </c>
      <c r="CH705">
        <v>1768</v>
      </c>
      <c r="CL705">
        <v>456</v>
      </c>
      <c r="CM705">
        <v>5521542.7961457903</v>
      </c>
      <c r="CQ705">
        <v>0.53125</v>
      </c>
      <c r="CR705" t="s">
        <v>59</v>
      </c>
    </row>
    <row r="706" spans="1:96" hidden="1" x14ac:dyDescent="0.55000000000000004">
      <c r="S706" t="s">
        <v>79</v>
      </c>
      <c r="T706" t="s">
        <v>219</v>
      </c>
      <c r="U706" t="s">
        <v>62</v>
      </c>
      <c r="V706" t="s">
        <v>220</v>
      </c>
      <c r="W706" t="s">
        <v>64</v>
      </c>
      <c r="X706">
        <v>7.5104166666666599</v>
      </c>
      <c r="Y706" s="1">
        <v>2.9239766081871302E-4</v>
      </c>
      <c r="Z706">
        <v>0</v>
      </c>
      <c r="AB706">
        <v>0.13314840499306499</v>
      </c>
      <c r="AC706">
        <v>672</v>
      </c>
      <c r="AD706">
        <v>0.83333333333333304</v>
      </c>
      <c r="AE706">
        <v>4</v>
      </c>
      <c r="AI706" t="s">
        <v>59</v>
      </c>
      <c r="AJ706">
        <v>4</v>
      </c>
      <c r="AK706">
        <v>12</v>
      </c>
      <c r="AL706">
        <v>0</v>
      </c>
      <c r="AM706">
        <v>2119544.5565753598</v>
      </c>
      <c r="AN706">
        <v>0</v>
      </c>
      <c r="AO706">
        <v>2119544.5565753598</v>
      </c>
      <c r="AP706">
        <v>0</v>
      </c>
      <c r="AQ706">
        <v>0</v>
      </c>
      <c r="AR706">
        <v>0</v>
      </c>
      <c r="AS706" s="1">
        <v>29673623.792055</v>
      </c>
      <c r="AT706">
        <v>0</v>
      </c>
      <c r="AU706">
        <v>0</v>
      </c>
      <c r="AV706">
        <v>0</v>
      </c>
      <c r="AW706">
        <v>0</v>
      </c>
      <c r="AX706">
        <v>0</v>
      </c>
      <c r="AY706">
        <v>0</v>
      </c>
      <c r="AZ706">
        <v>0</v>
      </c>
      <c r="BA706">
        <v>0</v>
      </c>
      <c r="BB706">
        <v>0</v>
      </c>
      <c r="BC706">
        <v>0</v>
      </c>
      <c r="BD706">
        <v>0</v>
      </c>
      <c r="BE706">
        <v>7418405.9480137704</v>
      </c>
      <c r="BG706" t="s">
        <v>1950</v>
      </c>
      <c r="BH706" t="s">
        <v>196</v>
      </c>
      <c r="BN706" t="b">
        <v>0</v>
      </c>
      <c r="BS706">
        <v>672</v>
      </c>
      <c r="BT706">
        <v>5.75</v>
      </c>
      <c r="BU706" t="s">
        <v>67</v>
      </c>
      <c r="BV706">
        <v>1</v>
      </c>
      <c r="BW706">
        <v>0</v>
      </c>
      <c r="BX706">
        <v>4</v>
      </c>
      <c r="BY706">
        <v>397.27390000000003</v>
      </c>
      <c r="BZ706">
        <v>0</v>
      </c>
      <c r="CB706">
        <v>397.27390000000003</v>
      </c>
      <c r="CC706">
        <v>0.34895833333333298</v>
      </c>
      <c r="CD706">
        <v>3.6501000000000001</v>
      </c>
      <c r="CE706">
        <v>3.6501000000000001</v>
      </c>
      <c r="CF706" t="b">
        <v>0</v>
      </c>
      <c r="CG706">
        <v>0</v>
      </c>
      <c r="CH706">
        <v>672</v>
      </c>
      <c r="CL706">
        <v>8</v>
      </c>
      <c r="CM706" s="1">
        <v>29673623.792055</v>
      </c>
      <c r="CQ706">
        <v>0.47916666666666602</v>
      </c>
      <c r="CR706" t="s">
        <v>59</v>
      </c>
    </row>
    <row r="707" spans="1:96" hidden="1" x14ac:dyDescent="0.55000000000000004">
      <c r="S707" t="s">
        <v>83</v>
      </c>
      <c r="T707" t="s">
        <v>380</v>
      </c>
      <c r="U707" t="s">
        <v>62</v>
      </c>
      <c r="V707" t="s">
        <v>381</v>
      </c>
      <c r="W707" t="s">
        <v>64</v>
      </c>
      <c r="X707">
        <v>1.3333333333333299</v>
      </c>
      <c r="Y707">
        <v>7.7777777777777696E-2</v>
      </c>
      <c r="Z707">
        <v>0</v>
      </c>
      <c r="AB707">
        <v>0.75</v>
      </c>
      <c r="AC707">
        <v>249</v>
      </c>
      <c r="AD707">
        <v>0.66666666666666596</v>
      </c>
      <c r="AE707">
        <v>69</v>
      </c>
      <c r="AI707" t="s">
        <v>59</v>
      </c>
      <c r="AJ707">
        <v>4</v>
      </c>
      <c r="AK707">
        <v>2</v>
      </c>
      <c r="AL707">
        <v>0</v>
      </c>
      <c r="AM707">
        <v>1211695.20305723</v>
      </c>
      <c r="AN707">
        <v>0</v>
      </c>
      <c r="AO707">
        <v>1211695.20305723</v>
      </c>
      <c r="AP707">
        <v>4240933.2107003098</v>
      </c>
      <c r="AQ707">
        <v>0</v>
      </c>
      <c r="AR707">
        <v>0</v>
      </c>
      <c r="AS707">
        <v>0</v>
      </c>
      <c r="AT707">
        <v>0</v>
      </c>
      <c r="AU707">
        <v>0</v>
      </c>
      <c r="AV707">
        <v>0</v>
      </c>
      <c r="AW707">
        <v>0</v>
      </c>
      <c r="AX707">
        <v>0</v>
      </c>
      <c r="AY707" s="1">
        <v>16963732.842801198</v>
      </c>
      <c r="AZ707">
        <v>0</v>
      </c>
      <c r="BA707">
        <v>0</v>
      </c>
      <c r="BB707">
        <v>0</v>
      </c>
      <c r="BC707">
        <v>0</v>
      </c>
      <c r="BD707">
        <v>0</v>
      </c>
      <c r="BE707">
        <v>0</v>
      </c>
      <c r="BG707" t="s">
        <v>1951</v>
      </c>
      <c r="BH707" t="s">
        <v>132</v>
      </c>
      <c r="BN707" t="b">
        <v>0</v>
      </c>
      <c r="BS707">
        <v>249</v>
      </c>
      <c r="BT707">
        <v>3.75</v>
      </c>
      <c r="BU707" t="s">
        <v>67</v>
      </c>
      <c r="BV707">
        <v>1</v>
      </c>
      <c r="BW707">
        <v>0</v>
      </c>
      <c r="BX707">
        <v>4</v>
      </c>
      <c r="BY707">
        <v>147.11279999999999</v>
      </c>
      <c r="BZ707">
        <v>0</v>
      </c>
      <c r="CB707">
        <v>147.11279999999999</v>
      </c>
      <c r="CC707">
        <v>0.91666666666666596</v>
      </c>
      <c r="CD707">
        <v>0.43340000000000001</v>
      </c>
      <c r="CE707">
        <v>0.43340000000000001</v>
      </c>
      <c r="CF707" t="b">
        <v>0</v>
      </c>
      <c r="CG707">
        <v>0</v>
      </c>
      <c r="CH707">
        <v>249</v>
      </c>
      <c r="CL707">
        <v>6</v>
      </c>
      <c r="CM707" s="1">
        <v>16963732.842801198</v>
      </c>
      <c r="CQ707">
        <v>0.625</v>
      </c>
      <c r="CR707" t="s">
        <v>59</v>
      </c>
    </row>
    <row r="708" spans="1:96" hidden="1" x14ac:dyDescent="0.55000000000000004">
      <c r="S708" t="s">
        <v>1286</v>
      </c>
      <c r="T708" t="s">
        <v>1952</v>
      </c>
      <c r="U708" t="s">
        <v>62</v>
      </c>
      <c r="V708" t="s">
        <v>1953</v>
      </c>
      <c r="W708" t="s">
        <v>64</v>
      </c>
      <c r="X708">
        <v>1</v>
      </c>
      <c r="Y708">
        <v>0</v>
      </c>
      <c r="Z708">
        <v>0</v>
      </c>
      <c r="AB708">
        <v>1</v>
      </c>
      <c r="AC708">
        <v>775</v>
      </c>
      <c r="AD708">
        <v>1</v>
      </c>
      <c r="AE708">
        <v>125</v>
      </c>
      <c r="AI708" t="s">
        <v>59</v>
      </c>
      <c r="AJ708">
        <v>2</v>
      </c>
      <c r="AK708">
        <v>1</v>
      </c>
      <c r="AL708">
        <v>0</v>
      </c>
      <c r="AM708">
        <v>1103757.5523667701</v>
      </c>
      <c r="AN708">
        <v>2169192.0284003098</v>
      </c>
      <c r="AO708">
        <v>1103757.5523667701</v>
      </c>
      <c r="AP708">
        <v>0</v>
      </c>
      <c r="AQ708">
        <v>0</v>
      </c>
      <c r="AR708">
        <v>0</v>
      </c>
      <c r="AS708">
        <v>7944461.7030921699</v>
      </c>
      <c r="AT708">
        <v>0</v>
      </c>
      <c r="AU708">
        <v>0</v>
      </c>
      <c r="AV708">
        <v>0</v>
      </c>
      <c r="AW708">
        <v>0</v>
      </c>
      <c r="AX708">
        <v>0</v>
      </c>
      <c r="AY708">
        <v>0</v>
      </c>
      <c r="AZ708">
        <v>3169759.9732420901</v>
      </c>
      <c r="BA708">
        <v>0</v>
      </c>
      <c r="BB708">
        <v>0</v>
      </c>
      <c r="BC708">
        <v>0</v>
      </c>
      <c r="BD708">
        <v>4338384.0568006299</v>
      </c>
      <c r="BE708">
        <v>2778555.4190835599</v>
      </c>
      <c r="BG708" t="s">
        <v>1954</v>
      </c>
      <c r="BH708" t="s">
        <v>1358</v>
      </c>
      <c r="BN708" t="b">
        <v>0</v>
      </c>
      <c r="BS708">
        <v>775</v>
      </c>
      <c r="BT708">
        <v>2</v>
      </c>
      <c r="BU708" t="s">
        <v>67</v>
      </c>
      <c r="BV708">
        <v>3</v>
      </c>
      <c r="BW708">
        <v>0</v>
      </c>
      <c r="BX708">
        <v>2</v>
      </c>
      <c r="BY708">
        <v>287.20080000000002</v>
      </c>
      <c r="BZ708">
        <v>0</v>
      </c>
      <c r="CB708">
        <v>287.20080000000002</v>
      </c>
      <c r="CC708">
        <v>1</v>
      </c>
      <c r="CD708">
        <v>4.7933000000000003</v>
      </c>
      <c r="CE708">
        <v>4.7933000000000003</v>
      </c>
      <c r="CF708" t="b">
        <v>0</v>
      </c>
      <c r="CG708">
        <v>0</v>
      </c>
      <c r="CH708">
        <v>775</v>
      </c>
      <c r="CL708">
        <v>0</v>
      </c>
      <c r="CM708" s="1">
        <v>15452605.733134899</v>
      </c>
      <c r="CQ708">
        <v>1</v>
      </c>
      <c r="CR708" t="s">
        <v>59</v>
      </c>
    </row>
    <row r="709" spans="1:96" hidden="1" x14ac:dyDescent="0.55000000000000004">
      <c r="S709" t="s">
        <v>60</v>
      </c>
      <c r="T709" t="s">
        <v>61</v>
      </c>
      <c r="U709" t="s">
        <v>62</v>
      </c>
      <c r="V709" t="s">
        <v>63</v>
      </c>
      <c r="W709" t="s">
        <v>64</v>
      </c>
      <c r="X709">
        <v>0</v>
      </c>
      <c r="Y709">
        <v>0</v>
      </c>
      <c r="Z709">
        <v>0</v>
      </c>
      <c r="AB709">
        <v>0</v>
      </c>
      <c r="AC709">
        <v>1914</v>
      </c>
      <c r="AD709">
        <v>0</v>
      </c>
      <c r="AE709">
        <v>-1</v>
      </c>
      <c r="AI709" t="s">
        <v>59</v>
      </c>
      <c r="AJ709">
        <v>2</v>
      </c>
      <c r="AK709">
        <v>0</v>
      </c>
      <c r="AL709">
        <v>0</v>
      </c>
      <c r="AM709">
        <v>236082.692927542</v>
      </c>
      <c r="AN709">
        <v>0</v>
      </c>
      <c r="AO709">
        <v>236082.692927542</v>
      </c>
      <c r="AP709">
        <v>0</v>
      </c>
      <c r="AQ709">
        <v>0</v>
      </c>
      <c r="AR709">
        <v>3305157.70098559</v>
      </c>
      <c r="AS709">
        <v>0</v>
      </c>
      <c r="AT709">
        <v>0</v>
      </c>
      <c r="AU709">
        <v>0</v>
      </c>
      <c r="AV709">
        <v>0</v>
      </c>
      <c r="AW709">
        <v>0</v>
      </c>
      <c r="AX709">
        <v>0</v>
      </c>
      <c r="AY709">
        <v>0</v>
      </c>
      <c r="AZ709">
        <v>0</v>
      </c>
      <c r="BA709">
        <v>0</v>
      </c>
      <c r="BB709">
        <v>0</v>
      </c>
      <c r="BC709">
        <v>0</v>
      </c>
      <c r="BD709">
        <v>0</v>
      </c>
      <c r="BE709">
        <v>0</v>
      </c>
      <c r="BG709" t="s">
        <v>1955</v>
      </c>
      <c r="BH709" t="s">
        <v>66</v>
      </c>
      <c r="BN709" t="b">
        <v>1</v>
      </c>
      <c r="BS709">
        <v>1914</v>
      </c>
      <c r="BT709">
        <v>0</v>
      </c>
      <c r="BU709" t="s">
        <v>67</v>
      </c>
      <c r="BV709">
        <v>1</v>
      </c>
      <c r="BW709">
        <v>0</v>
      </c>
      <c r="BX709">
        <v>1</v>
      </c>
      <c r="BY709">
        <v>367.15170000000001</v>
      </c>
      <c r="BZ709">
        <v>0</v>
      </c>
      <c r="CB709">
        <v>367.15170000000001</v>
      </c>
      <c r="CC709" t="s">
        <v>68</v>
      </c>
      <c r="CD709">
        <v>3.617</v>
      </c>
      <c r="CE709">
        <v>3.617</v>
      </c>
      <c r="CF709" t="b">
        <v>0</v>
      </c>
      <c r="CG709">
        <v>1</v>
      </c>
      <c r="CH709">
        <v>1914</v>
      </c>
      <c r="CL709">
        <v>0</v>
      </c>
      <c r="CM709">
        <v>3305157.70098559</v>
      </c>
      <c r="CQ709">
        <v>0</v>
      </c>
      <c r="CR709" t="s">
        <v>59</v>
      </c>
    </row>
    <row r="710" spans="1:96" hidden="1" x14ac:dyDescent="0.55000000000000004">
      <c r="S710" t="s">
        <v>74</v>
      </c>
      <c r="T710" t="s">
        <v>110</v>
      </c>
      <c r="U710" t="s">
        <v>62</v>
      </c>
      <c r="V710" t="s">
        <v>111</v>
      </c>
      <c r="W710" t="s">
        <v>64</v>
      </c>
      <c r="X710">
        <v>0</v>
      </c>
      <c r="Y710">
        <v>0</v>
      </c>
      <c r="Z710">
        <v>0</v>
      </c>
      <c r="AB710">
        <v>0</v>
      </c>
      <c r="AC710">
        <v>519</v>
      </c>
      <c r="AD710">
        <v>0</v>
      </c>
      <c r="AE710">
        <v>-1</v>
      </c>
      <c r="AI710" t="s">
        <v>59</v>
      </c>
      <c r="AJ710">
        <v>2</v>
      </c>
      <c r="AK710">
        <v>0</v>
      </c>
      <c r="AL710">
        <v>1135188.33609049</v>
      </c>
      <c r="AM710">
        <v>1916374.86934341</v>
      </c>
      <c r="AN710">
        <v>0</v>
      </c>
      <c r="AO710">
        <v>1916374.86934341</v>
      </c>
      <c r="AP710">
        <v>0</v>
      </c>
      <c r="AQ710">
        <v>0</v>
      </c>
      <c r="AR710">
        <v>0</v>
      </c>
      <c r="AS710" s="1">
        <v>21147345.736284699</v>
      </c>
      <c r="AT710">
        <v>0</v>
      </c>
      <c r="AU710">
        <v>0</v>
      </c>
      <c r="AV710">
        <v>0</v>
      </c>
      <c r="AW710">
        <v>0</v>
      </c>
      <c r="AX710">
        <v>0</v>
      </c>
      <c r="AY710">
        <v>0</v>
      </c>
      <c r="AZ710">
        <v>0</v>
      </c>
      <c r="BA710">
        <v>3405565.00827148</v>
      </c>
      <c r="BB710">
        <v>0</v>
      </c>
      <c r="BC710">
        <v>2276337.4262516201</v>
      </c>
      <c r="BD710">
        <v>0</v>
      </c>
      <c r="BE710">
        <v>5855920.7906340901</v>
      </c>
      <c r="BG710" t="s">
        <v>1956</v>
      </c>
      <c r="BH710" t="s">
        <v>66</v>
      </c>
      <c r="BN710" t="b">
        <v>1</v>
      </c>
      <c r="BS710">
        <v>519</v>
      </c>
      <c r="BT710">
        <v>0</v>
      </c>
      <c r="BU710" t="s">
        <v>67</v>
      </c>
      <c r="BV710">
        <v>3</v>
      </c>
      <c r="BW710">
        <v>0</v>
      </c>
      <c r="BX710">
        <v>1</v>
      </c>
      <c r="BY710">
        <v>401.26819999999998</v>
      </c>
      <c r="BZ710">
        <v>0</v>
      </c>
      <c r="CB710">
        <v>401.26819999999998</v>
      </c>
      <c r="CC710" t="s">
        <v>68</v>
      </c>
      <c r="CD710">
        <v>3.5162</v>
      </c>
      <c r="CE710">
        <v>3.5162</v>
      </c>
      <c r="CF710" t="b">
        <v>0</v>
      </c>
      <c r="CG710">
        <v>1</v>
      </c>
      <c r="CH710">
        <v>519</v>
      </c>
      <c r="CL710">
        <v>0</v>
      </c>
      <c r="CM710" s="1">
        <v>26829248.170807801</v>
      </c>
      <c r="CQ710">
        <v>0</v>
      </c>
      <c r="CR710" t="s">
        <v>59</v>
      </c>
    </row>
    <row r="711" spans="1:96" x14ac:dyDescent="0.55000000000000004">
      <c r="A711" t="s">
        <v>1188</v>
      </c>
      <c r="B711" t="s">
        <v>1189</v>
      </c>
      <c r="C711" t="s">
        <v>143</v>
      </c>
      <c r="D711" t="s">
        <v>418</v>
      </c>
      <c r="E711" t="s">
        <v>1190</v>
      </c>
      <c r="F711" t="s">
        <v>128</v>
      </c>
      <c r="G711" t="s">
        <v>161</v>
      </c>
      <c r="H711" t="s">
        <v>123</v>
      </c>
      <c r="I711" t="s">
        <v>147</v>
      </c>
      <c r="J711">
        <v>3</v>
      </c>
      <c r="K711">
        <v>3.7078900000000001E-3</v>
      </c>
      <c r="L711">
        <v>0.95654499999999998</v>
      </c>
      <c r="M711">
        <v>22.4651</v>
      </c>
      <c r="N711" t="s">
        <v>421</v>
      </c>
      <c r="O711">
        <v>27</v>
      </c>
      <c r="P711" t="s">
        <v>128</v>
      </c>
      <c r="Q711" t="s">
        <v>1191</v>
      </c>
      <c r="R711" t="s">
        <v>128</v>
      </c>
      <c r="S711" t="s">
        <v>876</v>
      </c>
      <c r="T711" t="s">
        <v>1192</v>
      </c>
      <c r="U711" t="s">
        <v>62</v>
      </c>
      <c r="V711" t="s">
        <v>1193</v>
      </c>
      <c r="W711" t="s">
        <v>64</v>
      </c>
      <c r="X711">
        <v>5.7735849056603703</v>
      </c>
      <c r="Y711">
        <v>0</v>
      </c>
      <c r="Z711">
        <v>0</v>
      </c>
      <c r="AB711">
        <v>0.17320261437908399</v>
      </c>
      <c r="AC711">
        <v>85</v>
      </c>
      <c r="AD711">
        <v>1</v>
      </c>
      <c r="AE711">
        <v>24</v>
      </c>
      <c r="AF711" t="s">
        <v>1189</v>
      </c>
      <c r="AG711" t="s">
        <v>143</v>
      </c>
      <c r="AH711" t="s">
        <v>418</v>
      </c>
      <c r="AI711" t="s">
        <v>59</v>
      </c>
      <c r="AJ711">
        <v>2</v>
      </c>
      <c r="AK711">
        <v>9</v>
      </c>
      <c r="AL711">
        <v>3124131.5677078599</v>
      </c>
      <c r="AM711">
        <v>7404354.2131550396</v>
      </c>
      <c r="AN711">
        <v>0</v>
      </c>
      <c r="AO711">
        <v>7404354.2131550396</v>
      </c>
      <c r="AP711">
        <v>8826714.4344859198</v>
      </c>
      <c r="AQ711">
        <v>0</v>
      </c>
      <c r="AR711" s="1">
        <v>58981706.5431033</v>
      </c>
      <c r="AS711">
        <v>0</v>
      </c>
      <c r="AT711">
        <v>0</v>
      </c>
      <c r="AU711">
        <v>0</v>
      </c>
      <c r="AV711">
        <v>9372394.7031235807</v>
      </c>
      <c r="AW711" s="1">
        <v>11401937.844317099</v>
      </c>
      <c r="AX711" s="1">
        <v>10324323.6423545</v>
      </c>
      <c r="AY711" s="1">
        <v>13580596.251271799</v>
      </c>
      <c r="AZ711">
        <v>0</v>
      </c>
      <c r="BA711">
        <v>0</v>
      </c>
      <c r="BB711">
        <v>0</v>
      </c>
      <c r="BC711">
        <v>0</v>
      </c>
      <c r="BD711">
        <v>0</v>
      </c>
      <c r="BE711">
        <v>0</v>
      </c>
      <c r="BF711" t="s">
        <v>1190</v>
      </c>
      <c r="BG711" t="s">
        <v>1194</v>
      </c>
      <c r="BH711" t="s">
        <v>252</v>
      </c>
      <c r="BJ711" t="s">
        <v>128</v>
      </c>
      <c r="BK711" t="s">
        <v>161</v>
      </c>
      <c r="BL711" t="s">
        <v>123</v>
      </c>
      <c r="BM711" t="s">
        <v>147</v>
      </c>
      <c r="BN711" t="b">
        <v>0</v>
      </c>
      <c r="BO711">
        <v>3</v>
      </c>
      <c r="BP711">
        <v>3.7078900000000001E-3</v>
      </c>
      <c r="BQ711">
        <v>0.95654499999999998</v>
      </c>
      <c r="BR711">
        <v>22.4651</v>
      </c>
      <c r="BS711">
        <v>85</v>
      </c>
      <c r="BT711">
        <v>2.5</v>
      </c>
      <c r="BU711" t="s">
        <v>67</v>
      </c>
      <c r="BV711">
        <v>5</v>
      </c>
      <c r="BW711">
        <v>0</v>
      </c>
      <c r="BX711">
        <v>2</v>
      </c>
      <c r="BY711">
        <v>165.0547</v>
      </c>
      <c r="BZ711">
        <v>0</v>
      </c>
      <c r="CA711" t="s">
        <v>421</v>
      </c>
      <c r="CB711">
        <v>165.0547</v>
      </c>
      <c r="CC711">
        <v>0.56603773584905603</v>
      </c>
      <c r="CD711">
        <v>1.5346</v>
      </c>
      <c r="CE711">
        <v>1.5346</v>
      </c>
      <c r="CF711" t="b">
        <v>0</v>
      </c>
      <c r="CG711">
        <v>0</v>
      </c>
      <c r="CH711">
        <v>85</v>
      </c>
      <c r="CI711">
        <v>27</v>
      </c>
      <c r="CJ711" t="s">
        <v>128</v>
      </c>
      <c r="CK711" t="s">
        <v>1191</v>
      </c>
      <c r="CL711">
        <v>0</v>
      </c>
      <c r="CM711" s="1">
        <v>103660958.98417</v>
      </c>
      <c r="CN711" t="s">
        <v>128</v>
      </c>
      <c r="CQ711">
        <v>0.83333333333333304</v>
      </c>
      <c r="CR711" t="s">
        <v>59</v>
      </c>
    </row>
    <row r="712" spans="1:96" hidden="1" x14ac:dyDescent="0.55000000000000004">
      <c r="S712" t="s">
        <v>529</v>
      </c>
      <c r="T712" t="s">
        <v>1963</v>
      </c>
      <c r="U712" t="s">
        <v>62</v>
      </c>
      <c r="V712" t="s">
        <v>1964</v>
      </c>
      <c r="W712" t="s">
        <v>64</v>
      </c>
      <c r="X712">
        <v>0</v>
      </c>
      <c r="Y712">
        <v>0</v>
      </c>
      <c r="Z712">
        <v>0</v>
      </c>
      <c r="AB712">
        <v>0</v>
      </c>
      <c r="AC712">
        <v>612</v>
      </c>
      <c r="AD712">
        <v>0</v>
      </c>
      <c r="AE712">
        <v>-1</v>
      </c>
      <c r="AI712" t="s">
        <v>59</v>
      </c>
      <c r="AJ712">
        <v>2</v>
      </c>
      <c r="AK712">
        <v>0</v>
      </c>
      <c r="AL712">
        <v>4417161.1434509102</v>
      </c>
      <c r="AM712">
        <v>1710108.09903241</v>
      </c>
      <c r="AN712">
        <v>1575612.8106354999</v>
      </c>
      <c r="AO712">
        <v>1710108.09903241</v>
      </c>
      <c r="AP712">
        <v>0</v>
      </c>
      <c r="AQ712">
        <v>0</v>
      </c>
      <c r="AR712">
        <v>4939335.3244084604</v>
      </c>
      <c r="AS712">
        <v>0</v>
      </c>
      <c r="AT712">
        <v>0</v>
      </c>
      <c r="AU712">
        <v>4880561.1892780103</v>
      </c>
      <c r="AV712">
        <v>6005280.1039203098</v>
      </c>
      <c r="AW712">
        <v>0</v>
      </c>
      <c r="AX712">
        <v>0</v>
      </c>
      <c r="AY712">
        <v>0</v>
      </c>
      <c r="AZ712">
        <v>0</v>
      </c>
      <c r="BA712">
        <v>2365642.1371543999</v>
      </c>
      <c r="BB712">
        <v>0</v>
      </c>
      <c r="BC712">
        <v>2599469.0104215299</v>
      </c>
      <c r="BD712">
        <v>3151225.6212709998</v>
      </c>
      <c r="BE712">
        <v>649867.25260538398</v>
      </c>
      <c r="BG712" t="s">
        <v>1965</v>
      </c>
      <c r="BH712" t="s">
        <v>66</v>
      </c>
      <c r="BN712" t="b">
        <v>1</v>
      </c>
      <c r="BS712">
        <v>612</v>
      </c>
      <c r="BT712">
        <v>0</v>
      </c>
      <c r="BU712" t="s">
        <v>67</v>
      </c>
      <c r="BV712">
        <v>6</v>
      </c>
      <c r="BW712">
        <v>0</v>
      </c>
      <c r="BX712">
        <v>1</v>
      </c>
      <c r="BY712">
        <v>465.04039999999998</v>
      </c>
      <c r="BZ712">
        <v>0</v>
      </c>
      <c r="CB712">
        <v>465.04039999999998</v>
      </c>
      <c r="CC712" t="s">
        <v>68</v>
      </c>
      <c r="CD712">
        <v>0.37769999999999998</v>
      </c>
      <c r="CE712">
        <v>0.37769999999999998</v>
      </c>
      <c r="CF712" t="b">
        <v>0</v>
      </c>
      <c r="CG712">
        <v>1</v>
      </c>
      <c r="CH712">
        <v>612</v>
      </c>
      <c r="CL712">
        <v>0</v>
      </c>
      <c r="CM712" s="1">
        <v>23941513.386453699</v>
      </c>
      <c r="CQ712">
        <v>0</v>
      </c>
      <c r="CR712" t="s">
        <v>59</v>
      </c>
    </row>
    <row r="713" spans="1:96" hidden="1" x14ac:dyDescent="0.55000000000000004">
      <c r="S713" t="s">
        <v>69</v>
      </c>
      <c r="T713" t="s">
        <v>150</v>
      </c>
      <c r="U713" t="s">
        <v>62</v>
      </c>
      <c r="V713" t="s">
        <v>151</v>
      </c>
      <c r="W713" t="s">
        <v>64</v>
      </c>
      <c r="X713">
        <v>0</v>
      </c>
      <c r="Y713">
        <v>0</v>
      </c>
      <c r="Z713">
        <v>0</v>
      </c>
      <c r="AB713">
        <v>0</v>
      </c>
      <c r="AC713">
        <v>1782</v>
      </c>
      <c r="AD713">
        <v>0</v>
      </c>
      <c r="AE713">
        <v>-1</v>
      </c>
      <c r="AI713" t="s">
        <v>59</v>
      </c>
      <c r="AJ713">
        <v>2</v>
      </c>
      <c r="AK713">
        <v>0</v>
      </c>
      <c r="AL713">
        <v>1110336.84711125</v>
      </c>
      <c r="AM713">
        <v>237929.32438098299</v>
      </c>
      <c r="AN713">
        <v>0</v>
      </c>
      <c r="AO713">
        <v>237929.32438098299</v>
      </c>
      <c r="AP713">
        <v>0</v>
      </c>
      <c r="AQ713">
        <v>0</v>
      </c>
      <c r="AR713">
        <v>0</v>
      </c>
      <c r="AS713">
        <v>0</v>
      </c>
      <c r="AT713">
        <v>0</v>
      </c>
      <c r="AU713">
        <v>0</v>
      </c>
      <c r="AV713">
        <v>3331010.5413337699</v>
      </c>
      <c r="AW713">
        <v>0</v>
      </c>
      <c r="AX713">
        <v>0</v>
      </c>
      <c r="AY713">
        <v>0</v>
      </c>
      <c r="AZ713">
        <v>0</v>
      </c>
      <c r="BA713">
        <v>0</v>
      </c>
      <c r="BB713">
        <v>0</v>
      </c>
      <c r="BC713">
        <v>0</v>
      </c>
      <c r="BD713">
        <v>0</v>
      </c>
      <c r="BE713">
        <v>0</v>
      </c>
      <c r="BG713" t="s">
        <v>1966</v>
      </c>
      <c r="BH713" t="s">
        <v>66</v>
      </c>
      <c r="BN713" t="b">
        <v>1</v>
      </c>
      <c r="BS713">
        <v>1782</v>
      </c>
      <c r="BT713">
        <v>0</v>
      </c>
      <c r="BU713" t="s">
        <v>67</v>
      </c>
      <c r="BV713">
        <v>1</v>
      </c>
      <c r="BW713">
        <v>0</v>
      </c>
      <c r="BX713">
        <v>1</v>
      </c>
      <c r="BY713">
        <v>308.18560000000002</v>
      </c>
      <c r="BZ713">
        <v>0</v>
      </c>
      <c r="CB713">
        <v>308.18560000000002</v>
      </c>
      <c r="CC713" t="s">
        <v>68</v>
      </c>
      <c r="CD713">
        <v>2.5234000000000001</v>
      </c>
      <c r="CE713">
        <v>2.5234000000000001</v>
      </c>
      <c r="CF713" t="b">
        <v>0</v>
      </c>
      <c r="CG713">
        <v>1</v>
      </c>
      <c r="CH713">
        <v>1782</v>
      </c>
      <c r="CL713">
        <v>0</v>
      </c>
      <c r="CM713">
        <v>3331010.5413337699</v>
      </c>
      <c r="CQ713">
        <v>0</v>
      </c>
      <c r="CR713" t="s">
        <v>59</v>
      </c>
    </row>
    <row r="714" spans="1:96" hidden="1" x14ac:dyDescent="0.55000000000000004">
      <c r="S714" t="s">
        <v>79</v>
      </c>
      <c r="T714" t="s">
        <v>219</v>
      </c>
      <c r="U714" t="s">
        <v>62</v>
      </c>
      <c r="V714" t="s">
        <v>220</v>
      </c>
      <c r="W714" t="s">
        <v>64</v>
      </c>
      <c r="X714">
        <v>2.375</v>
      </c>
      <c r="Y714">
        <v>0</v>
      </c>
      <c r="Z714">
        <v>0</v>
      </c>
      <c r="AB714">
        <v>0.42105263157894701</v>
      </c>
      <c r="AC714">
        <v>638</v>
      </c>
      <c r="AD714">
        <v>1</v>
      </c>
      <c r="AE714">
        <v>10</v>
      </c>
      <c r="AI714" t="s">
        <v>59</v>
      </c>
      <c r="AJ714">
        <v>2</v>
      </c>
      <c r="AK714">
        <v>4</v>
      </c>
      <c r="AL714">
        <v>0</v>
      </c>
      <c r="AM714">
        <v>9090775.6211021394</v>
      </c>
      <c r="AN714">
        <v>0</v>
      </c>
      <c r="AO714">
        <v>9090775.6211021394</v>
      </c>
      <c r="AP714">
        <v>0</v>
      </c>
      <c r="AQ714">
        <v>0</v>
      </c>
      <c r="AR714">
        <v>0</v>
      </c>
      <c r="AS714" s="1">
        <v>127270858.69543</v>
      </c>
      <c r="AT714">
        <v>0</v>
      </c>
      <c r="AU714">
        <v>0</v>
      </c>
      <c r="AV714">
        <v>0</v>
      </c>
      <c r="AW714">
        <v>0</v>
      </c>
      <c r="AX714">
        <v>0</v>
      </c>
      <c r="AY714">
        <v>0</v>
      </c>
      <c r="AZ714">
        <v>0</v>
      </c>
      <c r="BA714">
        <v>0</v>
      </c>
      <c r="BB714">
        <v>0</v>
      </c>
      <c r="BC714">
        <v>0</v>
      </c>
      <c r="BD714">
        <v>0</v>
      </c>
      <c r="BE714" s="1">
        <v>31817714.673857499</v>
      </c>
      <c r="BG714" t="s">
        <v>1967</v>
      </c>
      <c r="BH714" t="s">
        <v>478</v>
      </c>
      <c r="BN714" t="b">
        <v>0</v>
      </c>
      <c r="BS714">
        <v>638</v>
      </c>
      <c r="BT714">
        <v>3</v>
      </c>
      <c r="BU714" t="s">
        <v>67</v>
      </c>
      <c r="BV714">
        <v>1</v>
      </c>
      <c r="BW714">
        <v>0</v>
      </c>
      <c r="BX714">
        <v>2</v>
      </c>
      <c r="BY714">
        <v>289.2165</v>
      </c>
      <c r="BZ714">
        <v>0</v>
      </c>
      <c r="CB714">
        <v>289.2165</v>
      </c>
      <c r="CC714">
        <v>0.65625</v>
      </c>
      <c r="CD714">
        <v>4.8513999999999999</v>
      </c>
      <c r="CE714">
        <v>4.8513999999999999</v>
      </c>
      <c r="CF714" t="b">
        <v>0</v>
      </c>
      <c r="CG714">
        <v>0</v>
      </c>
      <c r="CH714">
        <v>638</v>
      </c>
      <c r="CL714">
        <v>0</v>
      </c>
      <c r="CM714" s="1">
        <v>127270858.69543</v>
      </c>
      <c r="CQ714">
        <v>0.75</v>
      </c>
      <c r="CR714" t="s">
        <v>59</v>
      </c>
    </row>
    <row r="715" spans="1:96" hidden="1" x14ac:dyDescent="0.55000000000000004">
      <c r="S715" t="s">
        <v>83</v>
      </c>
      <c r="T715" t="s">
        <v>225</v>
      </c>
      <c r="U715" t="s">
        <v>62</v>
      </c>
      <c r="V715" t="s">
        <v>85</v>
      </c>
      <c r="W715" t="s">
        <v>64</v>
      </c>
      <c r="X715">
        <v>0</v>
      </c>
      <c r="Y715">
        <v>0</v>
      </c>
      <c r="Z715">
        <v>0</v>
      </c>
      <c r="AB715">
        <v>0</v>
      </c>
      <c r="AC715">
        <v>1722</v>
      </c>
      <c r="AD715">
        <v>0</v>
      </c>
      <c r="AE715">
        <v>-1</v>
      </c>
      <c r="AI715" t="s">
        <v>59</v>
      </c>
      <c r="AJ715">
        <v>2</v>
      </c>
      <c r="AK715">
        <v>0</v>
      </c>
      <c r="AL715">
        <v>0</v>
      </c>
      <c r="AM715">
        <v>59199.013504513401</v>
      </c>
      <c r="AN715">
        <v>0</v>
      </c>
      <c r="AO715">
        <v>59199.013504513401</v>
      </c>
      <c r="AP715">
        <v>207196.54726579701</v>
      </c>
      <c r="AQ715">
        <v>0</v>
      </c>
      <c r="AR715">
        <v>0</v>
      </c>
      <c r="AS715">
        <v>0</v>
      </c>
      <c r="AT715">
        <v>0</v>
      </c>
      <c r="AU715">
        <v>0</v>
      </c>
      <c r="AV715">
        <v>0</v>
      </c>
      <c r="AW715">
        <v>0</v>
      </c>
      <c r="AX715">
        <v>828786.18906318804</v>
      </c>
      <c r="AY715">
        <v>0</v>
      </c>
      <c r="AZ715">
        <v>0</v>
      </c>
      <c r="BA715">
        <v>0</v>
      </c>
      <c r="BB715">
        <v>0</v>
      </c>
      <c r="BC715">
        <v>0</v>
      </c>
      <c r="BD715">
        <v>0</v>
      </c>
      <c r="BE715">
        <v>0</v>
      </c>
      <c r="BG715" t="s">
        <v>1968</v>
      </c>
      <c r="BH715" t="s">
        <v>66</v>
      </c>
      <c r="BN715" t="b">
        <v>1</v>
      </c>
      <c r="BS715">
        <v>1722</v>
      </c>
      <c r="BT715">
        <v>0</v>
      </c>
      <c r="BU715" t="s">
        <v>67</v>
      </c>
      <c r="BV715">
        <v>1</v>
      </c>
      <c r="BW715">
        <v>0</v>
      </c>
      <c r="BX715">
        <v>1</v>
      </c>
      <c r="BY715">
        <v>364.2482</v>
      </c>
      <c r="BZ715">
        <v>0</v>
      </c>
      <c r="CB715">
        <v>364.2482</v>
      </c>
      <c r="CC715" t="s">
        <v>68</v>
      </c>
      <c r="CD715">
        <v>3.0613000000000001</v>
      </c>
      <c r="CE715">
        <v>3.0613000000000001</v>
      </c>
      <c r="CF715" t="b">
        <v>0</v>
      </c>
      <c r="CG715">
        <v>1</v>
      </c>
      <c r="CH715">
        <v>1722</v>
      </c>
      <c r="CL715">
        <v>0</v>
      </c>
      <c r="CM715">
        <v>828786.18906318804</v>
      </c>
      <c r="CQ715">
        <v>0</v>
      </c>
      <c r="CR715" t="s">
        <v>59</v>
      </c>
    </row>
    <row r="716" spans="1:96" hidden="1" x14ac:dyDescent="0.55000000000000004">
      <c r="S716" t="s">
        <v>83</v>
      </c>
      <c r="T716" t="s">
        <v>84</v>
      </c>
      <c r="U716" t="s">
        <v>62</v>
      </c>
      <c r="V716" t="s">
        <v>85</v>
      </c>
      <c r="W716" t="s">
        <v>64</v>
      </c>
      <c r="X716">
        <v>1</v>
      </c>
      <c r="Y716">
        <v>0</v>
      </c>
      <c r="Z716">
        <v>0</v>
      </c>
      <c r="AB716">
        <v>1</v>
      </c>
      <c r="AC716">
        <v>1535</v>
      </c>
      <c r="AD716">
        <v>0</v>
      </c>
      <c r="AE716">
        <v>213</v>
      </c>
      <c r="AI716" t="s">
        <v>59</v>
      </c>
      <c r="AJ716">
        <v>1</v>
      </c>
      <c r="AK716">
        <v>1</v>
      </c>
      <c r="AL716">
        <v>0</v>
      </c>
      <c r="AM716">
        <v>494481.80077273899</v>
      </c>
      <c r="AN716">
        <v>0</v>
      </c>
      <c r="AO716">
        <v>494481.80077273899</v>
      </c>
      <c r="AP716">
        <v>1730686.3027045799</v>
      </c>
      <c r="AQ716">
        <v>0</v>
      </c>
      <c r="AR716">
        <v>0</v>
      </c>
      <c r="AS716">
        <v>0</v>
      </c>
      <c r="AT716">
        <v>0</v>
      </c>
      <c r="AU716">
        <v>0</v>
      </c>
      <c r="AV716">
        <v>0</v>
      </c>
      <c r="AW716">
        <v>6922745.2108183401</v>
      </c>
      <c r="AX716">
        <v>0</v>
      </c>
      <c r="AY716">
        <v>0</v>
      </c>
      <c r="AZ716">
        <v>0</v>
      </c>
      <c r="BA716">
        <v>0</v>
      </c>
      <c r="BB716">
        <v>0</v>
      </c>
      <c r="BC716">
        <v>0</v>
      </c>
      <c r="BD716">
        <v>0</v>
      </c>
      <c r="BE716">
        <v>0</v>
      </c>
      <c r="BG716" t="s">
        <v>1969</v>
      </c>
      <c r="BH716" t="s">
        <v>1714</v>
      </c>
      <c r="BN716" t="b">
        <v>0</v>
      </c>
      <c r="BS716">
        <v>1535</v>
      </c>
      <c r="BT716">
        <v>1</v>
      </c>
      <c r="BU716" t="s">
        <v>67</v>
      </c>
      <c r="BV716">
        <v>1</v>
      </c>
      <c r="BW716">
        <v>0</v>
      </c>
      <c r="BX716">
        <v>1</v>
      </c>
      <c r="BY716">
        <v>512.37360000000001</v>
      </c>
      <c r="BZ716">
        <v>0</v>
      </c>
      <c r="CB716">
        <v>512.37360000000001</v>
      </c>
      <c r="CC716">
        <v>1</v>
      </c>
      <c r="CD716">
        <v>6.3315999999999999</v>
      </c>
      <c r="CE716">
        <v>6.3315999999999999</v>
      </c>
      <c r="CF716" t="b">
        <v>0</v>
      </c>
      <c r="CG716">
        <v>0</v>
      </c>
      <c r="CH716">
        <v>1535</v>
      </c>
      <c r="CL716">
        <v>0</v>
      </c>
      <c r="CM716">
        <v>6922745.2108183401</v>
      </c>
      <c r="CQ716">
        <v>0</v>
      </c>
      <c r="CR716" t="s">
        <v>59</v>
      </c>
    </row>
    <row r="717" spans="1:96" hidden="1" x14ac:dyDescent="0.55000000000000004">
      <c r="S717" t="s">
        <v>287</v>
      </c>
      <c r="T717" t="s">
        <v>1970</v>
      </c>
      <c r="U717" t="s">
        <v>62</v>
      </c>
      <c r="V717" t="s">
        <v>1971</v>
      </c>
      <c r="W717" t="s">
        <v>64</v>
      </c>
      <c r="X717">
        <v>0</v>
      </c>
      <c r="Y717">
        <v>0</v>
      </c>
      <c r="Z717">
        <v>0</v>
      </c>
      <c r="AB717">
        <v>0</v>
      </c>
      <c r="AC717">
        <v>1168</v>
      </c>
      <c r="AD717">
        <v>0</v>
      </c>
      <c r="AE717">
        <v>-1</v>
      </c>
      <c r="AI717" t="s">
        <v>59</v>
      </c>
      <c r="AJ717">
        <v>2</v>
      </c>
      <c r="AK717">
        <v>0</v>
      </c>
      <c r="AL717">
        <v>477704.64511387597</v>
      </c>
      <c r="AM717">
        <v>614790.21084250102</v>
      </c>
      <c r="AN717">
        <v>561605.92233684403</v>
      </c>
      <c r="AO717">
        <v>614790.21084250102</v>
      </c>
      <c r="AP717">
        <v>525549.665508645</v>
      </c>
      <c r="AQ717">
        <v>2363774.3057669899</v>
      </c>
      <c r="AR717">
        <v>0</v>
      </c>
      <c r="AS717">
        <v>0</v>
      </c>
      <c r="AT717">
        <v>2102198.66203458</v>
      </c>
      <c r="AU717">
        <v>1433113.9353416299</v>
      </c>
      <c r="AV717">
        <v>0</v>
      </c>
      <c r="AW717">
        <v>0</v>
      </c>
      <c r="AX717">
        <v>0</v>
      </c>
      <c r="AY717">
        <v>0</v>
      </c>
      <c r="AZ717">
        <v>1584764.2039781299</v>
      </c>
      <c r="BA717">
        <v>0</v>
      </c>
      <c r="BB717">
        <v>0</v>
      </c>
      <c r="BC717">
        <v>0</v>
      </c>
      <c r="BD717">
        <v>1123211.8446736799</v>
      </c>
      <c r="BE717">
        <v>987134.62743628002</v>
      </c>
      <c r="BG717" t="s">
        <v>1972</v>
      </c>
      <c r="BH717" t="s">
        <v>66</v>
      </c>
      <c r="BN717" t="b">
        <v>1</v>
      </c>
      <c r="BS717">
        <v>1168</v>
      </c>
      <c r="BT717">
        <v>0</v>
      </c>
      <c r="BU717" t="s">
        <v>67</v>
      </c>
      <c r="BV717">
        <v>5</v>
      </c>
      <c r="BW717">
        <v>0</v>
      </c>
      <c r="BX717">
        <v>1</v>
      </c>
      <c r="BY717">
        <v>599.40970000000004</v>
      </c>
      <c r="BZ717">
        <v>0</v>
      </c>
      <c r="CB717">
        <v>599.40970000000004</v>
      </c>
      <c r="CC717" t="s">
        <v>68</v>
      </c>
      <c r="CD717">
        <v>4.4973999999999998</v>
      </c>
      <c r="CE717">
        <v>4.4973999999999998</v>
      </c>
      <c r="CF717" t="b">
        <v>0</v>
      </c>
      <c r="CG717">
        <v>1</v>
      </c>
      <c r="CH717">
        <v>1168</v>
      </c>
      <c r="CL717">
        <v>0</v>
      </c>
      <c r="CM717">
        <v>8607062.9517950192</v>
      </c>
      <c r="CQ717">
        <v>0</v>
      </c>
      <c r="CR717" t="s">
        <v>59</v>
      </c>
    </row>
    <row r="718" spans="1:96" hidden="1" x14ac:dyDescent="0.55000000000000004">
      <c r="S718" t="s">
        <v>79</v>
      </c>
      <c r="T718" t="s">
        <v>80</v>
      </c>
      <c r="U718" t="s">
        <v>62</v>
      </c>
      <c r="V718" t="s">
        <v>81</v>
      </c>
      <c r="W718" t="s">
        <v>64</v>
      </c>
      <c r="X718">
        <v>0</v>
      </c>
      <c r="Y718">
        <v>0</v>
      </c>
      <c r="Z718">
        <v>0</v>
      </c>
      <c r="AB718">
        <v>0</v>
      </c>
      <c r="AC718">
        <v>1318</v>
      </c>
      <c r="AD718">
        <v>0</v>
      </c>
      <c r="AE718">
        <v>-1</v>
      </c>
      <c r="AI718" t="s">
        <v>59</v>
      </c>
      <c r="AJ718">
        <v>2</v>
      </c>
      <c r="AK718">
        <v>0</v>
      </c>
      <c r="AL718">
        <v>0</v>
      </c>
      <c r="AM718">
        <v>896949.87923973799</v>
      </c>
      <c r="AN718">
        <v>0</v>
      </c>
      <c r="AO718">
        <v>896949.87923973799</v>
      </c>
      <c r="AP718">
        <v>0</v>
      </c>
      <c r="AQ718">
        <v>0</v>
      </c>
      <c r="AR718">
        <v>0</v>
      </c>
      <c r="AS718">
        <v>0</v>
      </c>
      <c r="AT718">
        <v>0</v>
      </c>
      <c r="AU718">
        <v>0</v>
      </c>
      <c r="AV718">
        <v>0</v>
      </c>
      <c r="AW718">
        <v>0</v>
      </c>
      <c r="AX718">
        <v>0</v>
      </c>
      <c r="AY718">
        <v>0</v>
      </c>
      <c r="AZ718" s="1">
        <v>12557298.3093563</v>
      </c>
      <c r="BA718">
        <v>0</v>
      </c>
      <c r="BB718">
        <v>0</v>
      </c>
      <c r="BC718">
        <v>0</v>
      </c>
      <c r="BD718">
        <v>0</v>
      </c>
      <c r="BE718">
        <v>3139324.5773390802</v>
      </c>
      <c r="BG718" t="s">
        <v>1973</v>
      </c>
      <c r="BH718" t="s">
        <v>66</v>
      </c>
      <c r="BN718" t="b">
        <v>1</v>
      </c>
      <c r="BS718">
        <v>1318</v>
      </c>
      <c r="BT718">
        <v>0</v>
      </c>
      <c r="BU718" t="s">
        <v>67</v>
      </c>
      <c r="BV718">
        <v>1</v>
      </c>
      <c r="BW718">
        <v>0</v>
      </c>
      <c r="BX718">
        <v>1</v>
      </c>
      <c r="BY718">
        <v>469.25619999999998</v>
      </c>
      <c r="BZ718">
        <v>0</v>
      </c>
      <c r="CB718">
        <v>469.25619999999998</v>
      </c>
      <c r="CC718" t="s">
        <v>68</v>
      </c>
      <c r="CD718">
        <v>4.4992999999999999</v>
      </c>
      <c r="CE718">
        <v>4.4992999999999999</v>
      </c>
      <c r="CF718" t="b">
        <v>0</v>
      </c>
      <c r="CG718">
        <v>1</v>
      </c>
      <c r="CH718">
        <v>1318</v>
      </c>
      <c r="CL718">
        <v>0</v>
      </c>
      <c r="CM718" s="1">
        <v>12557298.3093563</v>
      </c>
      <c r="CQ718">
        <v>0</v>
      </c>
      <c r="CR718" t="s">
        <v>59</v>
      </c>
    </row>
    <row r="719" spans="1:96" x14ac:dyDescent="0.55000000000000004">
      <c r="A719" t="s">
        <v>116</v>
      </c>
      <c r="B719" t="s">
        <v>840</v>
      </c>
      <c r="C719" t="s">
        <v>143</v>
      </c>
      <c r="D719" t="s">
        <v>418</v>
      </c>
      <c r="E719" t="s">
        <v>841</v>
      </c>
      <c r="F719" t="s">
        <v>842</v>
      </c>
      <c r="G719" t="s">
        <v>215</v>
      </c>
      <c r="H719" t="s">
        <v>123</v>
      </c>
      <c r="I719" t="s">
        <v>147</v>
      </c>
      <c r="J719">
        <v>3</v>
      </c>
      <c r="K719">
        <v>2.59399E-3</v>
      </c>
      <c r="L719">
        <v>0.82414500000000002</v>
      </c>
      <c r="M719">
        <v>7.8322699999999896</v>
      </c>
      <c r="N719" t="s">
        <v>421</v>
      </c>
      <c r="O719">
        <v>40</v>
      </c>
      <c r="P719" t="s">
        <v>843</v>
      </c>
      <c r="Q719" t="s">
        <v>844</v>
      </c>
      <c r="R719" t="s">
        <v>128</v>
      </c>
      <c r="S719" t="s">
        <v>83</v>
      </c>
      <c r="T719" t="s">
        <v>197</v>
      </c>
      <c r="U719" t="s">
        <v>62</v>
      </c>
      <c r="V719" t="s">
        <v>198</v>
      </c>
      <c r="W719" t="s">
        <v>64</v>
      </c>
      <c r="X719">
        <v>3.3676470588235201</v>
      </c>
      <c r="Y719">
        <v>1.36598078259053E-2</v>
      </c>
      <c r="Z719">
        <v>0</v>
      </c>
      <c r="AB719">
        <v>0.29694323144104801</v>
      </c>
      <c r="AC719">
        <v>150</v>
      </c>
      <c r="AD719">
        <v>0.75555555555555498</v>
      </c>
      <c r="AE719">
        <v>8</v>
      </c>
      <c r="AF719" t="s">
        <v>840</v>
      </c>
      <c r="AG719" t="s">
        <v>143</v>
      </c>
      <c r="AH719" t="s">
        <v>418</v>
      </c>
      <c r="AI719" t="s">
        <v>59</v>
      </c>
      <c r="AJ719">
        <v>10</v>
      </c>
      <c r="AK719">
        <v>7</v>
      </c>
      <c r="AL719">
        <v>0</v>
      </c>
      <c r="AM719">
        <v>2365407.7684786501</v>
      </c>
      <c r="AN719">
        <v>0</v>
      </c>
      <c r="AO719">
        <v>2365407.7684786501</v>
      </c>
      <c r="AP719">
        <v>8278927.1896753004</v>
      </c>
      <c r="AQ719">
        <v>0</v>
      </c>
      <c r="AR719">
        <v>0</v>
      </c>
      <c r="AS719">
        <v>0</v>
      </c>
      <c r="AT719">
        <v>0</v>
      </c>
      <c r="AU719">
        <v>0</v>
      </c>
      <c r="AV719">
        <v>0</v>
      </c>
      <c r="AW719" s="1">
        <v>20949492.395110101</v>
      </c>
      <c r="AX719">
        <v>5642413.0156706199</v>
      </c>
      <c r="AY719">
        <v>6523803.3479204597</v>
      </c>
      <c r="AZ719">
        <v>0</v>
      </c>
      <c r="BA719">
        <v>0</v>
      </c>
      <c r="BB719">
        <v>0</v>
      </c>
      <c r="BC719">
        <v>0</v>
      </c>
      <c r="BD719">
        <v>0</v>
      </c>
      <c r="BE719">
        <v>0</v>
      </c>
      <c r="BF719" t="s">
        <v>841</v>
      </c>
      <c r="BG719" t="s">
        <v>1483</v>
      </c>
      <c r="BH719" t="s">
        <v>87</v>
      </c>
      <c r="BJ719" t="s">
        <v>842</v>
      </c>
      <c r="BK719" t="s">
        <v>215</v>
      </c>
      <c r="BL719" t="s">
        <v>123</v>
      </c>
      <c r="BM719" t="s">
        <v>147</v>
      </c>
      <c r="BN719" t="b">
        <v>0</v>
      </c>
      <c r="BO719">
        <v>3</v>
      </c>
      <c r="BP719">
        <v>2.59399E-3</v>
      </c>
      <c r="BQ719">
        <v>0.82414500000000002</v>
      </c>
      <c r="BR719">
        <v>7.8322699999999896</v>
      </c>
      <c r="BS719">
        <v>150</v>
      </c>
      <c r="BT719">
        <v>9.4</v>
      </c>
      <c r="BU719" t="s">
        <v>67</v>
      </c>
      <c r="BV719">
        <v>3</v>
      </c>
      <c r="BW719">
        <v>0</v>
      </c>
      <c r="BX719">
        <v>10</v>
      </c>
      <c r="BY719">
        <v>331.19040000000001</v>
      </c>
      <c r="BZ719">
        <v>0</v>
      </c>
      <c r="CA719" t="s">
        <v>421</v>
      </c>
      <c r="CB719">
        <v>331.19040000000001</v>
      </c>
      <c r="CC719">
        <v>0.76323529411764701</v>
      </c>
      <c r="CD719">
        <v>6.4593999999999996</v>
      </c>
      <c r="CE719">
        <v>6.4593999999999996</v>
      </c>
      <c r="CF719" t="b">
        <v>0</v>
      </c>
      <c r="CG719">
        <v>0</v>
      </c>
      <c r="CH719">
        <v>150</v>
      </c>
      <c r="CI719">
        <v>40</v>
      </c>
      <c r="CJ719" t="s">
        <v>843</v>
      </c>
      <c r="CK719" t="s">
        <v>844</v>
      </c>
      <c r="CL719">
        <v>2090</v>
      </c>
      <c r="CM719" s="1">
        <v>33115708.758701202</v>
      </c>
      <c r="CN719" t="s">
        <v>128</v>
      </c>
      <c r="CQ719">
        <v>0.49473684210526298</v>
      </c>
      <c r="CR719" t="s">
        <v>59</v>
      </c>
    </row>
    <row r="720" spans="1:96" x14ac:dyDescent="0.55000000000000004">
      <c r="A720" t="s">
        <v>173</v>
      </c>
      <c r="B720" t="s">
        <v>1016</v>
      </c>
      <c r="C720" t="s">
        <v>118</v>
      </c>
      <c r="D720" t="s">
        <v>175</v>
      </c>
      <c r="E720" t="s">
        <v>1017</v>
      </c>
      <c r="F720" t="s">
        <v>1018</v>
      </c>
      <c r="G720" t="s">
        <v>178</v>
      </c>
      <c r="H720" t="s">
        <v>179</v>
      </c>
      <c r="I720" t="s">
        <v>124</v>
      </c>
      <c r="J720">
        <v>1</v>
      </c>
      <c r="K720">
        <v>1.31226E-3</v>
      </c>
      <c r="L720">
        <v>0.72104999999999997</v>
      </c>
      <c r="M720">
        <v>4.8379699999999897</v>
      </c>
      <c r="N720" t="s">
        <v>180</v>
      </c>
      <c r="O720">
        <v>36</v>
      </c>
      <c r="P720" t="s">
        <v>1019</v>
      </c>
      <c r="Q720" t="s">
        <v>1020</v>
      </c>
      <c r="R720" t="s">
        <v>128</v>
      </c>
      <c r="S720" t="s">
        <v>83</v>
      </c>
      <c r="T720" t="s">
        <v>874</v>
      </c>
      <c r="U720" t="s">
        <v>62</v>
      </c>
      <c r="V720" t="s">
        <v>198</v>
      </c>
      <c r="W720" t="s">
        <v>64</v>
      </c>
      <c r="X720">
        <v>3.4791666666666599</v>
      </c>
      <c r="Y720">
        <v>0.34914302600472802</v>
      </c>
      <c r="Z720">
        <v>0</v>
      </c>
      <c r="AB720">
        <v>0.28742514970059801</v>
      </c>
      <c r="AC720">
        <v>39</v>
      </c>
      <c r="AD720">
        <v>0.2</v>
      </c>
      <c r="AE720">
        <v>39</v>
      </c>
      <c r="AF720" t="s">
        <v>1016</v>
      </c>
      <c r="AG720" t="s">
        <v>118</v>
      </c>
      <c r="AH720" t="s">
        <v>175</v>
      </c>
      <c r="AI720" t="s">
        <v>59</v>
      </c>
      <c r="AJ720">
        <v>6</v>
      </c>
      <c r="AK720">
        <v>8</v>
      </c>
      <c r="AL720">
        <v>0</v>
      </c>
      <c r="AM720">
        <v>2301756.8460181099</v>
      </c>
      <c r="AN720">
        <v>0</v>
      </c>
      <c r="AO720">
        <v>2301756.8460181099</v>
      </c>
      <c r="AP720">
        <v>8056148.9610633804</v>
      </c>
      <c r="AQ720">
        <v>0</v>
      </c>
      <c r="AR720">
        <v>0</v>
      </c>
      <c r="AS720">
        <v>0</v>
      </c>
      <c r="AT720">
        <v>0</v>
      </c>
      <c r="AU720">
        <v>0</v>
      </c>
      <c r="AV720">
        <v>0</v>
      </c>
      <c r="AW720">
        <v>7888401.4941428499</v>
      </c>
      <c r="AX720">
        <v>0</v>
      </c>
      <c r="AY720" s="1">
        <v>24336194.350110602</v>
      </c>
      <c r="AZ720">
        <v>0</v>
      </c>
      <c r="BA720">
        <v>0</v>
      </c>
      <c r="BB720">
        <v>0</v>
      </c>
      <c r="BC720">
        <v>0</v>
      </c>
      <c r="BD720">
        <v>0</v>
      </c>
      <c r="BE720">
        <v>0</v>
      </c>
      <c r="BF720" t="s">
        <v>1017</v>
      </c>
      <c r="BG720" t="s">
        <v>3561</v>
      </c>
      <c r="BH720" t="s">
        <v>94</v>
      </c>
      <c r="BJ720" t="s">
        <v>1018</v>
      </c>
      <c r="BK720" t="s">
        <v>178</v>
      </c>
      <c r="BL720" t="s">
        <v>179</v>
      </c>
      <c r="BM720" t="s">
        <v>124</v>
      </c>
      <c r="BN720" t="b">
        <v>0</v>
      </c>
      <c r="BO720">
        <v>1</v>
      </c>
      <c r="BP720">
        <v>1.31226E-3</v>
      </c>
      <c r="BQ720">
        <v>0.72104999999999997</v>
      </c>
      <c r="BR720">
        <v>4.8379699999999897</v>
      </c>
      <c r="BS720">
        <v>39</v>
      </c>
      <c r="BT720">
        <v>4</v>
      </c>
      <c r="BU720" t="s">
        <v>67</v>
      </c>
      <c r="BV720">
        <v>2</v>
      </c>
      <c r="BW720">
        <v>0</v>
      </c>
      <c r="BX720">
        <v>6</v>
      </c>
      <c r="BY720">
        <v>271.2423</v>
      </c>
      <c r="BZ720">
        <v>0</v>
      </c>
      <c r="CA720" t="s">
        <v>180</v>
      </c>
      <c r="CB720">
        <v>271.2423</v>
      </c>
      <c r="CC720">
        <v>0.75208333333333299</v>
      </c>
      <c r="CD720">
        <v>3.5265</v>
      </c>
      <c r="CE720">
        <v>3.5265</v>
      </c>
      <c r="CF720" t="b">
        <v>0</v>
      </c>
      <c r="CG720">
        <v>0</v>
      </c>
      <c r="CH720">
        <v>39</v>
      </c>
      <c r="CI720">
        <v>36</v>
      </c>
      <c r="CJ720" t="s">
        <v>1019</v>
      </c>
      <c r="CK720" t="s">
        <v>1020</v>
      </c>
      <c r="CL720">
        <v>2342</v>
      </c>
      <c r="CM720" s="1">
        <v>32224595.844253499</v>
      </c>
      <c r="CN720" t="s">
        <v>128</v>
      </c>
      <c r="CQ720">
        <v>0.24444444444444399</v>
      </c>
      <c r="CR720" t="s">
        <v>59</v>
      </c>
    </row>
    <row r="721" spans="1:96" hidden="1" x14ac:dyDescent="0.55000000000000004">
      <c r="S721" t="s">
        <v>79</v>
      </c>
      <c r="T721" t="s">
        <v>219</v>
      </c>
      <c r="U721" t="s">
        <v>62</v>
      </c>
      <c r="V721" t="s">
        <v>220</v>
      </c>
      <c r="W721" t="s">
        <v>64</v>
      </c>
      <c r="X721">
        <v>1.4</v>
      </c>
      <c r="Y721">
        <v>0</v>
      </c>
      <c r="Z721">
        <v>0</v>
      </c>
      <c r="AB721">
        <v>0.71428571428571397</v>
      </c>
      <c r="AC721">
        <v>664</v>
      </c>
      <c r="AD721">
        <v>1</v>
      </c>
      <c r="AE721">
        <v>13</v>
      </c>
      <c r="AI721" t="s">
        <v>59</v>
      </c>
      <c r="AJ721">
        <v>3</v>
      </c>
      <c r="AK721">
        <v>2</v>
      </c>
      <c r="AL721">
        <v>0</v>
      </c>
      <c r="AM721">
        <v>1911595.7103718601</v>
      </c>
      <c r="AN721">
        <v>0</v>
      </c>
      <c r="AO721">
        <v>1911595.7103718601</v>
      </c>
      <c r="AP721">
        <v>0</v>
      </c>
      <c r="AQ721">
        <v>0</v>
      </c>
      <c r="AR721">
        <v>0</v>
      </c>
      <c r="AS721" s="1">
        <v>26762339.945206001</v>
      </c>
      <c r="AT721">
        <v>0</v>
      </c>
      <c r="AU721">
        <v>0</v>
      </c>
      <c r="AV721">
        <v>0</v>
      </c>
      <c r="AW721">
        <v>0</v>
      </c>
      <c r="AX721">
        <v>0</v>
      </c>
      <c r="AY721">
        <v>0</v>
      </c>
      <c r="AZ721">
        <v>0</v>
      </c>
      <c r="BA721">
        <v>0</v>
      </c>
      <c r="BB721">
        <v>0</v>
      </c>
      <c r="BC721">
        <v>0</v>
      </c>
      <c r="BD721">
        <v>0</v>
      </c>
      <c r="BE721">
        <v>6690584.9863015097</v>
      </c>
      <c r="BG721" t="s">
        <v>1986</v>
      </c>
      <c r="BH721" t="s">
        <v>607</v>
      </c>
      <c r="BN721" t="b">
        <v>0</v>
      </c>
      <c r="BS721">
        <v>664</v>
      </c>
      <c r="BT721">
        <v>4.6666666666666599</v>
      </c>
      <c r="BU721" t="s">
        <v>67</v>
      </c>
      <c r="BV721">
        <v>1</v>
      </c>
      <c r="BW721">
        <v>0</v>
      </c>
      <c r="BX721">
        <v>3</v>
      </c>
      <c r="BY721">
        <v>464.30130000000003</v>
      </c>
      <c r="BZ721">
        <v>0</v>
      </c>
      <c r="CB721">
        <v>464.30130000000003</v>
      </c>
      <c r="CC721">
        <v>0.91999999999999904</v>
      </c>
      <c r="CD721">
        <v>3.9521000000000002</v>
      </c>
      <c r="CE721">
        <v>3.9521000000000002</v>
      </c>
      <c r="CF721" t="b">
        <v>0</v>
      </c>
      <c r="CG721">
        <v>0</v>
      </c>
      <c r="CH721">
        <v>664</v>
      </c>
      <c r="CL721">
        <v>0</v>
      </c>
      <c r="CM721" s="1">
        <v>26762339.945206001</v>
      </c>
      <c r="CQ721">
        <v>0.93333333333333302</v>
      </c>
      <c r="CR721" t="s">
        <v>59</v>
      </c>
    </row>
    <row r="722" spans="1:96" hidden="1" x14ac:dyDescent="0.55000000000000004">
      <c r="S722" t="s">
        <v>262</v>
      </c>
      <c r="T722" t="s">
        <v>1987</v>
      </c>
      <c r="U722" t="s">
        <v>62</v>
      </c>
      <c r="V722" t="s">
        <v>1988</v>
      </c>
      <c r="W722" t="s">
        <v>64</v>
      </c>
      <c r="X722">
        <v>4.1666666666666599</v>
      </c>
      <c r="Y722">
        <v>8.1216931216931104E-2</v>
      </c>
      <c r="Z722">
        <v>0</v>
      </c>
      <c r="AB722">
        <v>0.24</v>
      </c>
      <c r="AC722">
        <v>11</v>
      </c>
      <c r="AD722">
        <v>0.6</v>
      </c>
      <c r="AE722">
        <v>22</v>
      </c>
      <c r="AI722" t="s">
        <v>59</v>
      </c>
      <c r="AJ722">
        <v>5</v>
      </c>
      <c r="AK722">
        <v>9</v>
      </c>
      <c r="AL722">
        <v>2378558.88676561</v>
      </c>
      <c r="AM722" s="1">
        <v>21879739.7569924</v>
      </c>
      <c r="AN722">
        <v>0</v>
      </c>
      <c r="AO722" s="1">
        <v>21879739.7569924</v>
      </c>
      <c r="AP722" s="1">
        <v>25540116.4749397</v>
      </c>
      <c r="AQ722">
        <v>0</v>
      </c>
      <c r="AR722" s="1">
        <v>16246441.717657899</v>
      </c>
      <c r="AS722" s="1">
        <v>60919988.286182202</v>
      </c>
      <c r="AT722" s="1">
        <v>13002617.271091299</v>
      </c>
      <c r="AU722">
        <v>0</v>
      </c>
      <c r="AV722">
        <v>0</v>
      </c>
      <c r="AW722" s="1">
        <v>18504270.428785998</v>
      </c>
      <c r="AX722" s="1">
        <v>13518836.958742499</v>
      </c>
      <c r="AY722" s="1">
        <v>57134741.241139002</v>
      </c>
      <c r="AZ722" s="1">
        <v>53791907.9551052</v>
      </c>
      <c r="BA722">
        <v>7135676.6602968397</v>
      </c>
      <c r="BB722">
        <v>0</v>
      </c>
      <c r="BC722" s="1">
        <v>66061876.078892797</v>
      </c>
      <c r="BD722">
        <v>0</v>
      </c>
      <c r="BE722" s="1">
        <v>45193443.080045</v>
      </c>
      <c r="BG722" t="s">
        <v>1989</v>
      </c>
      <c r="BH722" t="s">
        <v>141</v>
      </c>
      <c r="BN722" t="b">
        <v>0</v>
      </c>
      <c r="BS722">
        <v>11</v>
      </c>
      <c r="BT722">
        <v>5.8</v>
      </c>
      <c r="BU722" t="s">
        <v>67</v>
      </c>
      <c r="BV722">
        <v>9</v>
      </c>
      <c r="BW722">
        <v>0</v>
      </c>
      <c r="BX722">
        <v>5</v>
      </c>
      <c r="BY722">
        <v>519.11350000000004</v>
      </c>
      <c r="BZ722">
        <v>0</v>
      </c>
      <c r="CB722">
        <v>519.11350000000004</v>
      </c>
      <c r="CC722">
        <v>0.60416666666666596</v>
      </c>
      <c r="CD722">
        <v>2.3064</v>
      </c>
      <c r="CE722">
        <v>2.3064</v>
      </c>
      <c r="CF722" t="b">
        <v>0</v>
      </c>
      <c r="CG722">
        <v>0</v>
      </c>
      <c r="CH722">
        <v>11</v>
      </c>
      <c r="CL722">
        <v>218</v>
      </c>
      <c r="CM722" s="1">
        <v>306316356.59789401</v>
      </c>
      <c r="CQ722">
        <v>0.37333333333333302</v>
      </c>
      <c r="CR722" t="s">
        <v>59</v>
      </c>
    </row>
    <row r="723" spans="1:96" hidden="1" x14ac:dyDescent="0.55000000000000004">
      <c r="S723" t="s">
        <v>79</v>
      </c>
      <c r="T723" t="s">
        <v>472</v>
      </c>
      <c r="U723" t="s">
        <v>62</v>
      </c>
      <c r="V723" t="s">
        <v>473</v>
      </c>
      <c r="W723" t="s">
        <v>64</v>
      </c>
      <c r="X723">
        <v>1.5</v>
      </c>
      <c r="Y723">
        <v>0</v>
      </c>
      <c r="Z723">
        <v>0</v>
      </c>
      <c r="AB723">
        <v>0.66666666666666596</v>
      </c>
      <c r="AC723">
        <v>938</v>
      </c>
      <c r="AD723">
        <v>0</v>
      </c>
      <c r="AE723">
        <v>6</v>
      </c>
      <c r="AI723" t="s">
        <v>59</v>
      </c>
      <c r="AJ723">
        <v>1</v>
      </c>
      <c r="AK723">
        <v>2</v>
      </c>
      <c r="AL723">
        <v>0</v>
      </c>
      <c r="AM723">
        <v>333246.22189706098</v>
      </c>
      <c r="AN723">
        <v>0</v>
      </c>
      <c r="AO723">
        <v>333246.22189706098</v>
      </c>
      <c r="AP723">
        <v>0</v>
      </c>
      <c r="AQ723">
        <v>0</v>
      </c>
      <c r="AR723">
        <v>0</v>
      </c>
      <c r="AS723">
        <v>3271368.4166913601</v>
      </c>
      <c r="AT723">
        <v>0</v>
      </c>
      <c r="AU723">
        <v>0</v>
      </c>
      <c r="AV723">
        <v>0</v>
      </c>
      <c r="AW723">
        <v>0</v>
      </c>
      <c r="AX723">
        <v>0</v>
      </c>
      <c r="AY723">
        <v>0</v>
      </c>
      <c r="AZ723">
        <v>1394078.6898675</v>
      </c>
      <c r="BA723">
        <v>0</v>
      </c>
      <c r="BB723">
        <v>0</v>
      </c>
      <c r="BC723">
        <v>0</v>
      </c>
      <c r="BD723">
        <v>0</v>
      </c>
      <c r="BE723">
        <v>1166361.7766397099</v>
      </c>
      <c r="BG723" t="s">
        <v>1990</v>
      </c>
      <c r="BH723" t="s">
        <v>1717</v>
      </c>
      <c r="BN723" t="b">
        <v>0</v>
      </c>
      <c r="BS723">
        <v>938</v>
      </c>
      <c r="BT723">
        <v>2</v>
      </c>
      <c r="BU723" t="s">
        <v>67</v>
      </c>
      <c r="BV723">
        <v>2</v>
      </c>
      <c r="BW723">
        <v>0</v>
      </c>
      <c r="BX723">
        <v>1</v>
      </c>
      <c r="BY723">
        <v>357.3152</v>
      </c>
      <c r="BZ723">
        <v>0</v>
      </c>
      <c r="CB723">
        <v>357.3152</v>
      </c>
      <c r="CC723">
        <v>0.75</v>
      </c>
      <c r="CD723">
        <v>6.4909999999999997</v>
      </c>
      <c r="CE723">
        <v>6.4909999999999997</v>
      </c>
      <c r="CF723" t="b">
        <v>0</v>
      </c>
      <c r="CG723">
        <v>0</v>
      </c>
      <c r="CH723">
        <v>938</v>
      </c>
      <c r="CL723">
        <v>0</v>
      </c>
      <c r="CM723">
        <v>4665447.1065588603</v>
      </c>
      <c r="CQ723">
        <v>0</v>
      </c>
      <c r="CR723" t="s">
        <v>59</v>
      </c>
    </row>
    <row r="724" spans="1:96" hidden="1" x14ac:dyDescent="0.55000000000000004">
      <c r="S724" t="s">
        <v>83</v>
      </c>
      <c r="T724" t="s">
        <v>84</v>
      </c>
      <c r="U724" t="s">
        <v>62</v>
      </c>
      <c r="V724" t="s">
        <v>85</v>
      </c>
      <c r="W724" t="s">
        <v>64</v>
      </c>
      <c r="X724">
        <v>0</v>
      </c>
      <c r="Y724">
        <v>0</v>
      </c>
      <c r="Z724">
        <v>0</v>
      </c>
      <c r="AB724">
        <v>0</v>
      </c>
      <c r="AC724">
        <v>1501</v>
      </c>
      <c r="AD724">
        <v>0</v>
      </c>
      <c r="AE724">
        <v>-1</v>
      </c>
      <c r="AI724" t="s">
        <v>59</v>
      </c>
      <c r="AJ724">
        <v>2</v>
      </c>
      <c r="AK724">
        <v>0</v>
      </c>
      <c r="AL724">
        <v>0</v>
      </c>
      <c r="AM724">
        <v>1207893.2213870899</v>
      </c>
      <c r="AN724">
        <v>0</v>
      </c>
      <c r="AO724">
        <v>1207893.2213870899</v>
      </c>
      <c r="AP724">
        <v>4227626.2748548202</v>
      </c>
      <c r="AQ724">
        <v>0</v>
      </c>
      <c r="AR724">
        <v>0</v>
      </c>
      <c r="AS724">
        <v>0</v>
      </c>
      <c r="AT724">
        <v>0</v>
      </c>
      <c r="AU724">
        <v>0</v>
      </c>
      <c r="AV724">
        <v>0</v>
      </c>
      <c r="AW724" s="1">
        <v>16910505.0994193</v>
      </c>
      <c r="AX724">
        <v>0</v>
      </c>
      <c r="AY724">
        <v>0</v>
      </c>
      <c r="AZ724">
        <v>0</v>
      </c>
      <c r="BA724">
        <v>0</v>
      </c>
      <c r="BB724">
        <v>0</v>
      </c>
      <c r="BC724">
        <v>0</v>
      </c>
      <c r="BD724">
        <v>0</v>
      </c>
      <c r="BE724">
        <v>0</v>
      </c>
      <c r="BG724" t="s">
        <v>1991</v>
      </c>
      <c r="BH724" t="s">
        <v>66</v>
      </c>
      <c r="BN724" t="b">
        <v>1</v>
      </c>
      <c r="BS724">
        <v>1501</v>
      </c>
      <c r="BT724">
        <v>0</v>
      </c>
      <c r="BU724" t="s">
        <v>67</v>
      </c>
      <c r="BV724">
        <v>1</v>
      </c>
      <c r="BW724">
        <v>0</v>
      </c>
      <c r="BX724">
        <v>1</v>
      </c>
      <c r="BY724">
        <v>683.35479999999995</v>
      </c>
      <c r="BZ724">
        <v>0</v>
      </c>
      <c r="CB724">
        <v>683.35479999999995</v>
      </c>
      <c r="CC724" t="s">
        <v>68</v>
      </c>
      <c r="CD724">
        <v>4.2992999999999997</v>
      </c>
      <c r="CE724">
        <v>4.2992999999999997</v>
      </c>
      <c r="CF724" t="b">
        <v>0</v>
      </c>
      <c r="CG724">
        <v>1</v>
      </c>
      <c r="CH724">
        <v>1501</v>
      </c>
      <c r="CL724">
        <v>0</v>
      </c>
      <c r="CM724" s="1">
        <v>16910505.0994193</v>
      </c>
      <c r="CQ724">
        <v>0</v>
      </c>
      <c r="CR724" t="s">
        <v>59</v>
      </c>
    </row>
    <row r="725" spans="1:96" x14ac:dyDescent="0.55000000000000004">
      <c r="A725" t="s">
        <v>173</v>
      </c>
      <c r="B725" t="s">
        <v>266</v>
      </c>
      <c r="C725" t="s">
        <v>143</v>
      </c>
      <c r="D725" t="s">
        <v>267</v>
      </c>
      <c r="E725" t="s">
        <v>268</v>
      </c>
      <c r="F725" t="s">
        <v>269</v>
      </c>
      <c r="G725" t="s">
        <v>122</v>
      </c>
      <c r="H725" t="s">
        <v>123</v>
      </c>
      <c r="I725" t="s">
        <v>147</v>
      </c>
      <c r="J725">
        <v>1</v>
      </c>
      <c r="K725">
        <v>5.0354000000000002E-4</v>
      </c>
      <c r="L725">
        <v>0.91112000000000004</v>
      </c>
      <c r="M725">
        <v>2.47831</v>
      </c>
      <c r="N725" t="s">
        <v>270</v>
      </c>
      <c r="O725">
        <v>26</v>
      </c>
      <c r="P725" t="s">
        <v>271</v>
      </c>
      <c r="Q725" t="s">
        <v>272</v>
      </c>
      <c r="R725" t="s">
        <v>128</v>
      </c>
      <c r="S725" t="s">
        <v>208</v>
      </c>
      <c r="T725" t="s">
        <v>1144</v>
      </c>
      <c r="U725" t="s">
        <v>62</v>
      </c>
      <c r="V725" t="s">
        <v>1145</v>
      </c>
      <c r="W725" t="s">
        <v>64</v>
      </c>
      <c r="X725">
        <v>3.9583333333333299</v>
      </c>
      <c r="Y725">
        <v>9.0602836879432505E-2</v>
      </c>
      <c r="Z725">
        <v>0</v>
      </c>
      <c r="AB725">
        <v>0.25263157894736799</v>
      </c>
      <c r="AC725">
        <v>1244</v>
      </c>
      <c r="AD725">
        <v>0.64285714285714202</v>
      </c>
      <c r="AE725">
        <v>39</v>
      </c>
      <c r="AF725" t="s">
        <v>266</v>
      </c>
      <c r="AG725" t="s">
        <v>143</v>
      </c>
      <c r="AH725" t="s">
        <v>267</v>
      </c>
      <c r="AI725" t="s">
        <v>59</v>
      </c>
      <c r="AJ725">
        <v>8</v>
      </c>
      <c r="AK725">
        <v>7</v>
      </c>
      <c r="AL725">
        <v>0</v>
      </c>
      <c r="AM725">
        <v>2840763.17754352</v>
      </c>
      <c r="AN725">
        <v>0</v>
      </c>
      <c r="AO725">
        <v>2840763.17754352</v>
      </c>
      <c r="AP725">
        <v>7796917.6535377102</v>
      </c>
      <c r="AQ725">
        <v>1842224.98223119</v>
      </c>
      <c r="AR725">
        <v>0</v>
      </c>
      <c r="AS725">
        <v>0</v>
      </c>
      <c r="AT725">
        <v>0</v>
      </c>
      <c r="AU725">
        <v>0</v>
      </c>
      <c r="AV725">
        <v>0</v>
      </c>
      <c r="AW725" s="1">
        <v>12282677.8526864</v>
      </c>
      <c r="AX725" s="1">
        <v>18904992.761464398</v>
      </c>
      <c r="AY725">
        <v>0</v>
      </c>
      <c r="AZ725">
        <v>5050240.8733814796</v>
      </c>
      <c r="BA725">
        <v>0</v>
      </c>
      <c r="BB725">
        <v>0</v>
      </c>
      <c r="BC725">
        <v>1690548.0158458001</v>
      </c>
      <c r="BD725">
        <v>0</v>
      </c>
      <c r="BE725">
        <v>2145753.46786462</v>
      </c>
      <c r="BF725" t="s">
        <v>268</v>
      </c>
      <c r="BG725" t="s">
        <v>1146</v>
      </c>
      <c r="BH725" t="s">
        <v>94</v>
      </c>
      <c r="BJ725" t="s">
        <v>269</v>
      </c>
      <c r="BK725" t="s">
        <v>122</v>
      </c>
      <c r="BL725" t="s">
        <v>123</v>
      </c>
      <c r="BM725" t="s">
        <v>147</v>
      </c>
      <c r="BN725" t="b">
        <v>0</v>
      </c>
      <c r="BO725">
        <v>1</v>
      </c>
      <c r="BP725">
        <v>5.0354000000000002E-4</v>
      </c>
      <c r="BQ725">
        <v>0.91112000000000004</v>
      </c>
      <c r="BR725">
        <v>2.47831</v>
      </c>
      <c r="BS725">
        <v>1244</v>
      </c>
      <c r="BT725">
        <v>7</v>
      </c>
      <c r="BU725" t="s">
        <v>67</v>
      </c>
      <c r="BV725">
        <v>5</v>
      </c>
      <c r="BW725">
        <v>0</v>
      </c>
      <c r="BX725">
        <v>8</v>
      </c>
      <c r="BY725">
        <v>203.17949999999999</v>
      </c>
      <c r="BZ725">
        <v>0</v>
      </c>
      <c r="CA725" t="s">
        <v>270</v>
      </c>
      <c r="CB725">
        <v>203.17949999999999</v>
      </c>
      <c r="CC725">
        <v>0.70416666666666605</v>
      </c>
      <c r="CD725">
        <v>4.8463000000000003</v>
      </c>
      <c r="CE725">
        <v>4.8463000000000003</v>
      </c>
      <c r="CF725" t="b">
        <v>0</v>
      </c>
      <c r="CG725">
        <v>0</v>
      </c>
      <c r="CH725">
        <v>1244</v>
      </c>
      <c r="CI725">
        <v>26</v>
      </c>
      <c r="CJ725" t="s">
        <v>271</v>
      </c>
      <c r="CK725" t="s">
        <v>272</v>
      </c>
      <c r="CL725">
        <v>1410</v>
      </c>
      <c r="CM725" s="1">
        <v>39770684.4856093</v>
      </c>
      <c r="CN725" t="s">
        <v>128</v>
      </c>
      <c r="CQ725">
        <v>0.53846153846153799</v>
      </c>
      <c r="CR725" t="s">
        <v>59</v>
      </c>
    </row>
    <row r="726" spans="1:96" x14ac:dyDescent="0.55000000000000004">
      <c r="A726" t="s">
        <v>116</v>
      </c>
      <c r="B726" t="s">
        <v>840</v>
      </c>
      <c r="C726" t="s">
        <v>143</v>
      </c>
      <c r="D726" t="s">
        <v>418</v>
      </c>
      <c r="E726" t="s">
        <v>841</v>
      </c>
      <c r="F726" t="s">
        <v>842</v>
      </c>
      <c r="G726" t="s">
        <v>215</v>
      </c>
      <c r="H726" t="s">
        <v>123</v>
      </c>
      <c r="I726" t="s">
        <v>147</v>
      </c>
      <c r="J726">
        <v>3</v>
      </c>
      <c r="K726">
        <v>2.59399E-3</v>
      </c>
      <c r="L726">
        <v>0.77607199999999998</v>
      </c>
      <c r="M726">
        <v>7.8322699999999896</v>
      </c>
      <c r="N726" t="s">
        <v>421</v>
      </c>
      <c r="O726">
        <v>35</v>
      </c>
      <c r="P726" t="s">
        <v>843</v>
      </c>
      <c r="Q726" t="s">
        <v>844</v>
      </c>
      <c r="R726" t="s">
        <v>128</v>
      </c>
      <c r="S726" t="s">
        <v>83</v>
      </c>
      <c r="T726" t="s">
        <v>197</v>
      </c>
      <c r="U726" t="s">
        <v>62</v>
      </c>
      <c r="V726" t="s">
        <v>198</v>
      </c>
      <c r="W726" t="s">
        <v>64</v>
      </c>
      <c r="X726">
        <v>3.3676470588235201</v>
      </c>
      <c r="Y726">
        <v>1.36598078259053E-2</v>
      </c>
      <c r="Z726">
        <v>0</v>
      </c>
      <c r="AB726">
        <v>0.29694323144104801</v>
      </c>
      <c r="AC726">
        <v>173</v>
      </c>
      <c r="AD726">
        <v>0.75555555555555498</v>
      </c>
      <c r="AE726">
        <v>8</v>
      </c>
      <c r="AF726" t="s">
        <v>840</v>
      </c>
      <c r="AG726" t="s">
        <v>143</v>
      </c>
      <c r="AH726" t="s">
        <v>418</v>
      </c>
      <c r="AI726" t="s">
        <v>59</v>
      </c>
      <c r="AJ726">
        <v>10</v>
      </c>
      <c r="AK726">
        <v>7</v>
      </c>
      <c r="AL726">
        <v>0</v>
      </c>
      <c r="AM726">
        <v>2105901.5843648799</v>
      </c>
      <c r="AN726">
        <v>0</v>
      </c>
      <c r="AO726">
        <v>2105901.5843648799</v>
      </c>
      <c r="AP726">
        <v>7370655.5452770898</v>
      </c>
      <c r="AQ726">
        <v>0</v>
      </c>
      <c r="AR726">
        <v>0</v>
      </c>
      <c r="AS726">
        <v>0</v>
      </c>
      <c r="AT726">
        <v>0</v>
      </c>
      <c r="AU726">
        <v>0</v>
      </c>
      <c r="AV726">
        <v>0</v>
      </c>
      <c r="AW726" s="1">
        <v>18827351.4338012</v>
      </c>
      <c r="AX726">
        <v>6175510.7636634205</v>
      </c>
      <c r="AY726">
        <v>4479759.9836437404</v>
      </c>
      <c r="AZ726">
        <v>0</v>
      </c>
      <c r="BA726">
        <v>0</v>
      </c>
      <c r="BB726">
        <v>0</v>
      </c>
      <c r="BC726">
        <v>0</v>
      </c>
      <c r="BD726">
        <v>0</v>
      </c>
      <c r="BE726">
        <v>0</v>
      </c>
      <c r="BF726" t="s">
        <v>841</v>
      </c>
      <c r="BG726" t="s">
        <v>2681</v>
      </c>
      <c r="BH726" t="s">
        <v>87</v>
      </c>
      <c r="BJ726" t="s">
        <v>842</v>
      </c>
      <c r="BK726" t="s">
        <v>215</v>
      </c>
      <c r="BL726" t="s">
        <v>123</v>
      </c>
      <c r="BM726" t="s">
        <v>147</v>
      </c>
      <c r="BN726" t="b">
        <v>0</v>
      </c>
      <c r="BO726">
        <v>3</v>
      </c>
      <c r="BP726">
        <v>2.59399E-3</v>
      </c>
      <c r="BQ726">
        <v>0.77607199999999998</v>
      </c>
      <c r="BR726">
        <v>7.8322699999999896</v>
      </c>
      <c r="BS726">
        <v>173</v>
      </c>
      <c r="BT726">
        <v>9.4</v>
      </c>
      <c r="BU726" t="s">
        <v>67</v>
      </c>
      <c r="BV726">
        <v>3</v>
      </c>
      <c r="BW726">
        <v>0</v>
      </c>
      <c r="BX726">
        <v>10</v>
      </c>
      <c r="BY726">
        <v>331.19040000000001</v>
      </c>
      <c r="BZ726">
        <v>0</v>
      </c>
      <c r="CA726" t="s">
        <v>421</v>
      </c>
      <c r="CB726">
        <v>331.19040000000001</v>
      </c>
      <c r="CC726">
        <v>0.76323529411764701</v>
      </c>
      <c r="CD726">
        <v>6.3338000000000001</v>
      </c>
      <c r="CE726">
        <v>6.3338000000000001</v>
      </c>
      <c r="CF726" t="b">
        <v>0</v>
      </c>
      <c r="CG726">
        <v>0</v>
      </c>
      <c r="CH726">
        <v>173</v>
      </c>
      <c r="CI726">
        <v>35</v>
      </c>
      <c r="CJ726" t="s">
        <v>843</v>
      </c>
      <c r="CK726" t="s">
        <v>844</v>
      </c>
      <c r="CL726">
        <v>2090</v>
      </c>
      <c r="CM726" s="1">
        <v>29482622.1811083</v>
      </c>
      <c r="CN726" t="s">
        <v>128</v>
      </c>
      <c r="CQ726">
        <v>0.49473684210526298</v>
      </c>
      <c r="CR726" t="s">
        <v>59</v>
      </c>
    </row>
    <row r="727" spans="1:96" hidden="1" x14ac:dyDescent="0.55000000000000004">
      <c r="S727" t="s">
        <v>83</v>
      </c>
      <c r="T727" t="s">
        <v>278</v>
      </c>
      <c r="U727" t="s">
        <v>62</v>
      </c>
      <c r="V727" t="s">
        <v>279</v>
      </c>
      <c r="W727" t="s">
        <v>64</v>
      </c>
      <c r="X727">
        <v>2.9705882352941102</v>
      </c>
      <c r="Y727">
        <v>0.19107088633588701</v>
      </c>
      <c r="Z727">
        <v>0</v>
      </c>
      <c r="AB727">
        <v>0.33663366336633599</v>
      </c>
      <c r="AC727">
        <v>1519</v>
      </c>
      <c r="AD727">
        <v>0.19047619047618999</v>
      </c>
      <c r="AE727">
        <v>8</v>
      </c>
      <c r="AI727" t="s">
        <v>59</v>
      </c>
      <c r="AJ727">
        <v>7</v>
      </c>
      <c r="AK727">
        <v>6</v>
      </c>
      <c r="AL727">
        <v>0</v>
      </c>
      <c r="AM727">
        <v>2605885.6877973699</v>
      </c>
      <c r="AN727">
        <v>0</v>
      </c>
      <c r="AO727">
        <v>2605885.6877973699</v>
      </c>
      <c r="AP727">
        <v>9120599.9072907995</v>
      </c>
      <c r="AQ727">
        <v>0</v>
      </c>
      <c r="AR727">
        <v>0</v>
      </c>
      <c r="AS727">
        <v>0</v>
      </c>
      <c r="AT727" s="1">
        <v>20150682.966494001</v>
      </c>
      <c r="AU727">
        <v>0</v>
      </c>
      <c r="AV727">
        <v>0</v>
      </c>
      <c r="AW727">
        <v>7180560.4365736004</v>
      </c>
      <c r="AX727">
        <v>9151156.2260955703</v>
      </c>
      <c r="AY727">
        <v>0</v>
      </c>
      <c r="AZ727">
        <v>0</v>
      </c>
      <c r="BA727">
        <v>0</v>
      </c>
      <c r="BB727">
        <v>0</v>
      </c>
      <c r="BC727">
        <v>0</v>
      </c>
      <c r="BD727">
        <v>0</v>
      </c>
      <c r="BE727">
        <v>0</v>
      </c>
      <c r="BG727" t="s">
        <v>2004</v>
      </c>
      <c r="BH727" t="s">
        <v>87</v>
      </c>
      <c r="BN727" t="b">
        <v>0</v>
      </c>
      <c r="BS727">
        <v>1519</v>
      </c>
      <c r="BT727">
        <v>4.8571428571428497</v>
      </c>
      <c r="BU727" t="s">
        <v>67</v>
      </c>
      <c r="BV727">
        <v>3</v>
      </c>
      <c r="BW727">
        <v>0</v>
      </c>
      <c r="BX727">
        <v>7</v>
      </c>
      <c r="BY727">
        <v>317.21109999999999</v>
      </c>
      <c r="BZ727">
        <v>0</v>
      </c>
      <c r="CB727">
        <v>317.21109999999999</v>
      </c>
      <c r="CC727">
        <v>0.80294117647058805</v>
      </c>
      <c r="CD727">
        <v>4.4626000000000001</v>
      </c>
      <c r="CE727">
        <v>4.4626000000000001</v>
      </c>
      <c r="CF727" t="b">
        <v>0</v>
      </c>
      <c r="CG727">
        <v>0</v>
      </c>
      <c r="CH727">
        <v>1519</v>
      </c>
      <c r="CL727">
        <v>4352</v>
      </c>
      <c r="CM727" s="1">
        <v>36482399.629163198</v>
      </c>
      <c r="CQ727">
        <v>0.210884353741496</v>
      </c>
      <c r="CR727" t="s">
        <v>59</v>
      </c>
    </row>
    <row r="728" spans="1:96" hidden="1" x14ac:dyDescent="0.55000000000000004">
      <c r="S728" t="s">
        <v>74</v>
      </c>
      <c r="T728" t="s">
        <v>499</v>
      </c>
      <c r="U728" t="s">
        <v>62</v>
      </c>
      <c r="V728" t="s">
        <v>500</v>
      </c>
      <c r="W728" t="s">
        <v>64</v>
      </c>
      <c r="X728">
        <v>1</v>
      </c>
      <c r="Y728">
        <v>0</v>
      </c>
      <c r="Z728">
        <v>0</v>
      </c>
      <c r="AB728">
        <v>1</v>
      </c>
      <c r="AC728">
        <v>757</v>
      </c>
      <c r="AD728">
        <v>0</v>
      </c>
      <c r="AE728">
        <v>44</v>
      </c>
      <c r="AI728" t="s">
        <v>59</v>
      </c>
      <c r="AJ728">
        <v>1</v>
      </c>
      <c r="AK728">
        <v>1</v>
      </c>
      <c r="AL728">
        <v>1550132.00523929</v>
      </c>
      <c r="AM728">
        <v>982173.45725430304</v>
      </c>
      <c r="AN728">
        <v>0</v>
      </c>
      <c r="AO728">
        <v>982173.45725430304</v>
      </c>
      <c r="AP728">
        <v>0</v>
      </c>
      <c r="AQ728">
        <v>0</v>
      </c>
      <c r="AR728">
        <v>0</v>
      </c>
      <c r="AS728">
        <v>9100032.3858423792</v>
      </c>
      <c r="AT728">
        <v>0</v>
      </c>
      <c r="AU728">
        <v>4650396.0157178696</v>
      </c>
      <c r="AV728">
        <v>0</v>
      </c>
      <c r="AW728">
        <v>0</v>
      </c>
      <c r="AX728">
        <v>0</v>
      </c>
      <c r="AY728">
        <v>0</v>
      </c>
      <c r="AZ728">
        <v>0</v>
      </c>
      <c r="BA728">
        <v>0</v>
      </c>
      <c r="BB728">
        <v>0</v>
      </c>
      <c r="BC728">
        <v>0</v>
      </c>
      <c r="BD728">
        <v>0</v>
      </c>
      <c r="BE728">
        <v>2275008.0964605901</v>
      </c>
      <c r="BG728" t="s">
        <v>2005</v>
      </c>
      <c r="BH728" t="s">
        <v>604</v>
      </c>
      <c r="BN728" t="b">
        <v>0</v>
      </c>
      <c r="BS728">
        <v>757</v>
      </c>
      <c r="BT728">
        <v>1</v>
      </c>
      <c r="BU728" t="s">
        <v>67</v>
      </c>
      <c r="BV728">
        <v>2</v>
      </c>
      <c r="BW728">
        <v>0</v>
      </c>
      <c r="BX728">
        <v>1</v>
      </c>
      <c r="BY728">
        <v>484.3272</v>
      </c>
      <c r="BZ728">
        <v>0</v>
      </c>
      <c r="CB728">
        <v>484.3272</v>
      </c>
      <c r="CC728">
        <v>1</v>
      </c>
      <c r="CD728">
        <v>3.9971000000000001</v>
      </c>
      <c r="CE728">
        <v>3.9971000000000001</v>
      </c>
      <c r="CF728" t="b">
        <v>0</v>
      </c>
      <c r="CG728">
        <v>0</v>
      </c>
      <c r="CH728">
        <v>757</v>
      </c>
      <c r="CL728">
        <v>0</v>
      </c>
      <c r="CM728" s="1">
        <v>13750428.4015602</v>
      </c>
      <c r="CQ728">
        <v>0</v>
      </c>
      <c r="CR728" t="s">
        <v>59</v>
      </c>
    </row>
    <row r="729" spans="1:96" hidden="1" x14ac:dyDescent="0.55000000000000004">
      <c r="S729" t="s">
        <v>165</v>
      </c>
      <c r="T729" t="s">
        <v>2006</v>
      </c>
      <c r="U729" t="s">
        <v>62</v>
      </c>
      <c r="V729" t="s">
        <v>2007</v>
      </c>
      <c r="W729" t="s">
        <v>64</v>
      </c>
      <c r="X729">
        <v>0</v>
      </c>
      <c r="Y729">
        <v>0</v>
      </c>
      <c r="Z729">
        <v>0</v>
      </c>
      <c r="AB729">
        <v>0</v>
      </c>
      <c r="AC729">
        <v>264</v>
      </c>
      <c r="AD729">
        <v>0</v>
      </c>
      <c r="AE729">
        <v>-1</v>
      </c>
      <c r="AI729" t="s">
        <v>59</v>
      </c>
      <c r="AJ729">
        <v>2</v>
      </c>
      <c r="AK729">
        <v>0</v>
      </c>
      <c r="AL729">
        <v>3682290.9553990699</v>
      </c>
      <c r="AM729">
        <v>2697315.1399011398</v>
      </c>
      <c r="AN729">
        <v>0</v>
      </c>
      <c r="AO729">
        <v>2697315.1399011398</v>
      </c>
      <c r="AP729">
        <v>4318224.5658677798</v>
      </c>
      <c r="AQ729">
        <v>0</v>
      </c>
      <c r="AR729">
        <v>0</v>
      </c>
      <c r="AS729">
        <v>0</v>
      </c>
      <c r="AT729">
        <v>0</v>
      </c>
      <c r="AU729">
        <v>0</v>
      </c>
      <c r="AV729">
        <v>4948924.9414057499</v>
      </c>
      <c r="AW729">
        <v>7241481.1259831302</v>
      </c>
      <c r="AX729">
        <v>7114343.9928112598</v>
      </c>
      <c r="AY729">
        <v>2917073.1446767398</v>
      </c>
      <c r="AZ729">
        <v>0</v>
      </c>
      <c r="BA729">
        <v>6097947.9247914702</v>
      </c>
      <c r="BB729">
        <v>0</v>
      </c>
      <c r="BC729">
        <v>9442640.8289476205</v>
      </c>
      <c r="BD729">
        <v>0</v>
      </c>
      <c r="BE729">
        <v>2360660.2072369</v>
      </c>
      <c r="BG729" t="s">
        <v>2008</v>
      </c>
      <c r="BH729" t="s">
        <v>66</v>
      </c>
      <c r="BN729" t="b">
        <v>1</v>
      </c>
      <c r="BS729">
        <v>264</v>
      </c>
      <c r="BT729">
        <v>0</v>
      </c>
      <c r="BU729" t="s">
        <v>67</v>
      </c>
      <c r="BV729">
        <v>6</v>
      </c>
      <c r="BW729">
        <v>0</v>
      </c>
      <c r="BX729">
        <v>1</v>
      </c>
      <c r="BY729">
        <v>359.07619999999997</v>
      </c>
      <c r="BZ729">
        <v>0</v>
      </c>
      <c r="CB729">
        <v>359.07619999999997</v>
      </c>
      <c r="CC729" t="s">
        <v>68</v>
      </c>
      <c r="CD729">
        <v>2.1322999999999999</v>
      </c>
      <c r="CE729">
        <v>2.1322999999999999</v>
      </c>
      <c r="CF729" t="b">
        <v>0</v>
      </c>
      <c r="CG729">
        <v>1</v>
      </c>
      <c r="CH729">
        <v>264</v>
      </c>
      <c r="CL729">
        <v>0</v>
      </c>
      <c r="CM729" s="1">
        <v>37762411.958615899</v>
      </c>
      <c r="CQ729">
        <v>0</v>
      </c>
      <c r="CR729" t="s">
        <v>59</v>
      </c>
    </row>
    <row r="730" spans="1:96" hidden="1" x14ac:dyDescent="0.55000000000000004">
      <c r="S730" t="s">
        <v>79</v>
      </c>
      <c r="T730" t="s">
        <v>593</v>
      </c>
      <c r="U730" t="s">
        <v>62</v>
      </c>
      <c r="V730" t="s">
        <v>594</v>
      </c>
      <c r="W730" t="s">
        <v>64</v>
      </c>
      <c r="X730">
        <v>2.2666666666666599</v>
      </c>
      <c r="Y730">
        <v>0.157142857142857</v>
      </c>
      <c r="Z730">
        <v>0</v>
      </c>
      <c r="AB730">
        <v>0.441176470588235</v>
      </c>
      <c r="AC730">
        <v>1345</v>
      </c>
      <c r="AD730">
        <v>0.66666666666666596</v>
      </c>
      <c r="AE730">
        <v>12</v>
      </c>
      <c r="AI730" t="s">
        <v>59</v>
      </c>
      <c r="AJ730">
        <v>4</v>
      </c>
      <c r="AK730">
        <v>4</v>
      </c>
      <c r="AL730">
        <v>0</v>
      </c>
      <c r="AM730">
        <v>673457.09720482805</v>
      </c>
      <c r="AN730">
        <v>0</v>
      </c>
      <c r="AO730">
        <v>673457.09720482805</v>
      </c>
      <c r="AP730">
        <v>0</v>
      </c>
      <c r="AQ730">
        <v>3194334.15790457</v>
      </c>
      <c r="AR730">
        <v>0</v>
      </c>
      <c r="AS730">
        <v>0</v>
      </c>
      <c r="AT730">
        <v>0</v>
      </c>
      <c r="AU730">
        <v>0</v>
      </c>
      <c r="AV730">
        <v>0</v>
      </c>
      <c r="AW730">
        <v>0</v>
      </c>
      <c r="AX730">
        <v>0</v>
      </c>
      <c r="AY730">
        <v>0</v>
      </c>
      <c r="AZ730">
        <v>6234065.2029630197</v>
      </c>
      <c r="BA730">
        <v>0</v>
      </c>
      <c r="BB730">
        <v>0</v>
      </c>
      <c r="BC730">
        <v>0</v>
      </c>
      <c r="BD730">
        <v>0</v>
      </c>
      <c r="BE730">
        <v>2357099.8402169002</v>
      </c>
      <c r="BG730" t="s">
        <v>2009</v>
      </c>
      <c r="BH730" t="s">
        <v>731</v>
      </c>
      <c r="BN730" t="b">
        <v>0</v>
      </c>
      <c r="BS730">
        <v>1345</v>
      </c>
      <c r="BT730">
        <v>4.25</v>
      </c>
      <c r="BU730" t="s">
        <v>67</v>
      </c>
      <c r="BV730">
        <v>2</v>
      </c>
      <c r="BW730">
        <v>0</v>
      </c>
      <c r="BX730">
        <v>4</v>
      </c>
      <c r="BY730">
        <v>159.11680000000001</v>
      </c>
      <c r="BZ730">
        <v>0</v>
      </c>
      <c r="CB730">
        <v>159.11680000000001</v>
      </c>
      <c r="CC730">
        <v>0.84166666666666601</v>
      </c>
      <c r="CD730">
        <v>5.5587999999999997</v>
      </c>
      <c r="CE730">
        <v>5.5587999999999997</v>
      </c>
      <c r="CF730" t="b">
        <v>0</v>
      </c>
      <c r="CG730">
        <v>0</v>
      </c>
      <c r="CH730">
        <v>1345</v>
      </c>
      <c r="CL730">
        <v>174</v>
      </c>
      <c r="CM730">
        <v>9428399.3608676009</v>
      </c>
      <c r="CQ730">
        <v>0.53125</v>
      </c>
      <c r="CR730" t="s">
        <v>59</v>
      </c>
    </row>
    <row r="731" spans="1:96" hidden="1" x14ac:dyDescent="0.55000000000000004">
      <c r="S731" t="s">
        <v>102</v>
      </c>
      <c r="T731" t="s">
        <v>2010</v>
      </c>
      <c r="U731" t="s">
        <v>62</v>
      </c>
      <c r="V731" t="s">
        <v>2011</v>
      </c>
      <c r="W731" t="s">
        <v>64</v>
      </c>
      <c r="X731">
        <v>2.1111111111111098</v>
      </c>
      <c r="Y731">
        <v>0</v>
      </c>
      <c r="Z731">
        <v>0</v>
      </c>
      <c r="AB731">
        <v>0.47368421052631499</v>
      </c>
      <c r="AC731">
        <v>1146</v>
      </c>
      <c r="AD731">
        <v>1</v>
      </c>
      <c r="AE731">
        <v>16</v>
      </c>
      <c r="AI731" t="s">
        <v>59</v>
      </c>
      <c r="AJ731">
        <v>3</v>
      </c>
      <c r="AK731">
        <v>4</v>
      </c>
      <c r="AL731">
        <v>811564.87761561805</v>
      </c>
      <c r="AM731">
        <v>5019792.3459508</v>
      </c>
      <c r="AN731" s="1">
        <v>17327853.1719351</v>
      </c>
      <c r="AO731">
        <v>5019792.3459508</v>
      </c>
      <c r="AP731">
        <v>2336717.3100932599</v>
      </c>
      <c r="AQ731">
        <v>5568921.0101681296</v>
      </c>
      <c r="AR731" s="1">
        <v>10025818.5550288</v>
      </c>
      <c r="AS731">
        <v>0</v>
      </c>
      <c r="AT731">
        <v>9346869.2403730601</v>
      </c>
      <c r="AU731">
        <v>2434694.63284685</v>
      </c>
      <c r="AV731">
        <v>0</v>
      </c>
      <c r="AW731">
        <v>0</v>
      </c>
      <c r="AX731">
        <v>0</v>
      </c>
      <c r="AY731">
        <v>0</v>
      </c>
      <c r="AZ731">
        <v>8245083.0610241098</v>
      </c>
      <c r="BA731">
        <v>0</v>
      </c>
      <c r="BB731" s="1">
        <v>23049400.824261699</v>
      </c>
      <c r="BC731">
        <v>0</v>
      </c>
      <c r="BD731" s="1">
        <v>11606305.519608499</v>
      </c>
      <c r="BE731">
        <v>3453501.0177980601</v>
      </c>
      <c r="BG731" t="s">
        <v>2012</v>
      </c>
      <c r="BH731" t="s">
        <v>734</v>
      </c>
      <c r="BN731" t="b">
        <v>0</v>
      </c>
      <c r="BS731">
        <v>1146</v>
      </c>
      <c r="BT731">
        <v>5</v>
      </c>
      <c r="BU731" t="s">
        <v>67</v>
      </c>
      <c r="BV731">
        <v>7</v>
      </c>
      <c r="BW731">
        <v>0</v>
      </c>
      <c r="BX731">
        <v>3</v>
      </c>
      <c r="BY731">
        <v>521.10810000000004</v>
      </c>
      <c r="BZ731">
        <v>0</v>
      </c>
      <c r="CB731">
        <v>521.10810000000004</v>
      </c>
      <c r="CC731">
        <v>0.81481481481481399</v>
      </c>
      <c r="CD731">
        <v>2.0335000000000001</v>
      </c>
      <c r="CE731">
        <v>2.0335000000000001</v>
      </c>
      <c r="CF731" t="b">
        <v>0</v>
      </c>
      <c r="CG731">
        <v>0</v>
      </c>
      <c r="CH731">
        <v>1146</v>
      </c>
      <c r="CL731">
        <v>0</v>
      </c>
      <c r="CM731" s="1">
        <v>70277092.843311206</v>
      </c>
      <c r="CQ731">
        <v>0.83333333333333304</v>
      </c>
      <c r="CR731" t="s">
        <v>59</v>
      </c>
    </row>
    <row r="732" spans="1:96" x14ac:dyDescent="0.55000000000000004">
      <c r="A732" t="s">
        <v>242</v>
      </c>
      <c r="B732" t="s">
        <v>957</v>
      </c>
      <c r="C732" t="s">
        <v>294</v>
      </c>
      <c r="D732" t="s">
        <v>1625</v>
      </c>
      <c r="E732" t="s">
        <v>1626</v>
      </c>
      <c r="F732" t="s">
        <v>960</v>
      </c>
      <c r="G732" t="s">
        <v>122</v>
      </c>
      <c r="H732" t="s">
        <v>179</v>
      </c>
      <c r="I732" t="s">
        <v>147</v>
      </c>
      <c r="J732">
        <v>3</v>
      </c>
      <c r="K732" s="1">
        <v>3.0517600000000001E-5</v>
      </c>
      <c r="L732">
        <v>0.89589300000000005</v>
      </c>
      <c r="M732">
        <v>7.1742299999999995E-2</v>
      </c>
      <c r="N732" t="s">
        <v>298</v>
      </c>
      <c r="O732">
        <v>63</v>
      </c>
      <c r="P732" t="s">
        <v>961</v>
      </c>
      <c r="Q732" t="s">
        <v>1627</v>
      </c>
      <c r="R732" t="s">
        <v>128</v>
      </c>
      <c r="S732" t="s">
        <v>238</v>
      </c>
      <c r="T732" t="s">
        <v>1212</v>
      </c>
      <c r="U732" t="s">
        <v>62</v>
      </c>
      <c r="V732" t="s">
        <v>391</v>
      </c>
      <c r="W732" t="s">
        <v>64</v>
      </c>
      <c r="X732">
        <v>0</v>
      </c>
      <c r="Y732">
        <v>0</v>
      </c>
      <c r="Z732">
        <v>0</v>
      </c>
      <c r="AB732">
        <v>0</v>
      </c>
      <c r="AC732">
        <v>144</v>
      </c>
      <c r="AD732">
        <v>0</v>
      </c>
      <c r="AE732">
        <v>-1</v>
      </c>
      <c r="AF732" t="s">
        <v>957</v>
      </c>
      <c r="AG732" t="s">
        <v>294</v>
      </c>
      <c r="AH732" t="s">
        <v>1625</v>
      </c>
      <c r="AI732" t="s">
        <v>59</v>
      </c>
      <c r="AJ732">
        <v>2</v>
      </c>
      <c r="AK732">
        <v>0</v>
      </c>
      <c r="AL732">
        <v>0</v>
      </c>
      <c r="AM732">
        <v>2871847.0142816398</v>
      </c>
      <c r="AN732">
        <v>0</v>
      </c>
      <c r="AO732">
        <v>2871847.0142816398</v>
      </c>
      <c r="AP732">
        <v>6860999.3381540803</v>
      </c>
      <c r="AQ732">
        <v>0</v>
      </c>
      <c r="AR732" s="1">
        <v>12761860.847326601</v>
      </c>
      <c r="AS732">
        <v>0</v>
      </c>
      <c r="AT732">
        <v>0</v>
      </c>
      <c r="AU732">
        <v>0</v>
      </c>
      <c r="AV732">
        <v>0</v>
      </c>
      <c r="AW732" s="1">
        <v>10969137.166730501</v>
      </c>
      <c r="AX732">
        <v>7112896.9606289603</v>
      </c>
      <c r="AY732">
        <v>9361963.2252568491</v>
      </c>
      <c r="AZ732">
        <v>0</v>
      </c>
      <c r="BA732">
        <v>0</v>
      </c>
      <c r="BB732">
        <v>0</v>
      </c>
      <c r="BC732">
        <v>0</v>
      </c>
      <c r="BD732">
        <v>0</v>
      </c>
      <c r="BE732">
        <v>0</v>
      </c>
      <c r="BF732" t="s">
        <v>1626</v>
      </c>
      <c r="BG732" t="s">
        <v>1930</v>
      </c>
      <c r="BH732" t="s">
        <v>66</v>
      </c>
      <c r="BJ732" t="s">
        <v>960</v>
      </c>
      <c r="BK732" t="s">
        <v>122</v>
      </c>
      <c r="BL732" t="s">
        <v>179</v>
      </c>
      <c r="BM732" t="s">
        <v>147</v>
      </c>
      <c r="BN732" t="b">
        <v>1</v>
      </c>
      <c r="BO732">
        <v>3</v>
      </c>
      <c r="BP732" s="1">
        <v>3.0517600000000001E-5</v>
      </c>
      <c r="BQ732">
        <v>0.89589300000000005</v>
      </c>
      <c r="BR732">
        <v>7.1742299999999995E-2</v>
      </c>
      <c r="BS732">
        <v>144</v>
      </c>
      <c r="BT732">
        <v>0</v>
      </c>
      <c r="BU732" t="s">
        <v>67</v>
      </c>
      <c r="BV732">
        <v>4</v>
      </c>
      <c r="BW732">
        <v>0</v>
      </c>
      <c r="BX732">
        <v>1</v>
      </c>
      <c r="BY732">
        <v>425.37779999999998</v>
      </c>
      <c r="BZ732">
        <v>0</v>
      </c>
      <c r="CA732" t="s">
        <v>298</v>
      </c>
      <c r="CB732">
        <v>425.37779999999998</v>
      </c>
      <c r="CC732" t="s">
        <v>68</v>
      </c>
      <c r="CD732">
        <v>5.7371999999999996</v>
      </c>
      <c r="CE732">
        <v>5.7371999999999996</v>
      </c>
      <c r="CF732" t="b">
        <v>0</v>
      </c>
      <c r="CG732">
        <v>1</v>
      </c>
      <c r="CH732">
        <v>144</v>
      </c>
      <c r="CI732">
        <v>63</v>
      </c>
      <c r="CJ732" t="s">
        <v>961</v>
      </c>
      <c r="CK732" t="s">
        <v>1627</v>
      </c>
      <c r="CL732">
        <v>0</v>
      </c>
      <c r="CM732" s="1">
        <v>40205858.199942999</v>
      </c>
      <c r="CN732" t="s">
        <v>128</v>
      </c>
      <c r="CQ732">
        <v>0</v>
      </c>
      <c r="CR732" t="s">
        <v>59</v>
      </c>
    </row>
    <row r="733" spans="1:96" x14ac:dyDescent="0.55000000000000004">
      <c r="A733" t="s">
        <v>173</v>
      </c>
      <c r="B733" t="s">
        <v>988</v>
      </c>
      <c r="C733" t="s">
        <v>143</v>
      </c>
      <c r="D733" t="s">
        <v>267</v>
      </c>
      <c r="E733" t="s">
        <v>989</v>
      </c>
      <c r="F733" t="s">
        <v>990</v>
      </c>
      <c r="G733" t="s">
        <v>122</v>
      </c>
      <c r="H733" t="s">
        <v>123</v>
      </c>
      <c r="I733" t="s">
        <v>147</v>
      </c>
      <c r="J733">
        <v>1</v>
      </c>
      <c r="K733">
        <v>3.9672900000000002E-4</v>
      </c>
      <c r="L733">
        <v>0.70532799999999995</v>
      </c>
      <c r="M733">
        <v>0.907137999999999</v>
      </c>
      <c r="N733" t="s">
        <v>270</v>
      </c>
      <c r="O733">
        <v>28</v>
      </c>
      <c r="P733" t="s">
        <v>991</v>
      </c>
      <c r="Q733" t="s">
        <v>992</v>
      </c>
      <c r="R733" t="s">
        <v>128</v>
      </c>
      <c r="S733" t="s">
        <v>393</v>
      </c>
      <c r="T733" t="s">
        <v>993</v>
      </c>
      <c r="U733" t="s">
        <v>62</v>
      </c>
      <c r="V733" t="s">
        <v>994</v>
      </c>
      <c r="W733" t="s">
        <v>64</v>
      </c>
      <c r="X733">
        <v>0</v>
      </c>
      <c r="Y733">
        <v>0</v>
      </c>
      <c r="Z733">
        <v>0</v>
      </c>
      <c r="AB733">
        <v>0</v>
      </c>
      <c r="AC733">
        <v>184</v>
      </c>
      <c r="AD733">
        <v>0</v>
      </c>
      <c r="AE733">
        <v>-1</v>
      </c>
      <c r="AF733" t="s">
        <v>988</v>
      </c>
      <c r="AG733" t="s">
        <v>143</v>
      </c>
      <c r="AH733" t="s">
        <v>267</v>
      </c>
      <c r="AI733" t="s">
        <v>59</v>
      </c>
      <c r="AJ733">
        <v>2</v>
      </c>
      <c r="AK733">
        <v>0</v>
      </c>
      <c r="AL733">
        <v>749977.64949161001</v>
      </c>
      <c r="AM733">
        <v>2947593.4647383699</v>
      </c>
      <c r="AN733">
        <v>3540276.3511072202</v>
      </c>
      <c r="AO733">
        <v>2947593.4647383699</v>
      </c>
      <c r="AP733">
        <v>6860506.6713505201</v>
      </c>
      <c r="AQ733">
        <v>0</v>
      </c>
      <c r="AR733">
        <v>4493796.1702458402</v>
      </c>
      <c r="AS733">
        <v>0</v>
      </c>
      <c r="AT733">
        <v>0</v>
      </c>
      <c r="AU733">
        <v>0</v>
      </c>
      <c r="AV733">
        <v>0</v>
      </c>
      <c r="AW733">
        <v>7551949.5283450698</v>
      </c>
      <c r="AX733">
        <v>9441257.7865050007</v>
      </c>
      <c r="AY733" s="1">
        <v>10448819.370552</v>
      </c>
      <c r="AZ733">
        <v>0</v>
      </c>
      <c r="BA733">
        <v>2249932.94847483</v>
      </c>
      <c r="BB733">
        <v>7080552.7022144403</v>
      </c>
      <c r="BC733">
        <v>0</v>
      </c>
      <c r="BD733">
        <v>0</v>
      </c>
      <c r="BE733">
        <v>0</v>
      </c>
      <c r="BF733" t="s">
        <v>989</v>
      </c>
      <c r="BG733" t="s">
        <v>995</v>
      </c>
      <c r="BH733" t="s">
        <v>66</v>
      </c>
      <c r="BJ733" t="s">
        <v>990</v>
      </c>
      <c r="BK733" t="s">
        <v>122</v>
      </c>
      <c r="BL733" t="s">
        <v>123</v>
      </c>
      <c r="BM733" t="s">
        <v>147</v>
      </c>
      <c r="BN733" t="b">
        <v>1</v>
      </c>
      <c r="BO733">
        <v>1</v>
      </c>
      <c r="BP733">
        <v>3.9672900000000002E-4</v>
      </c>
      <c r="BQ733">
        <v>0.70532799999999995</v>
      </c>
      <c r="BR733">
        <v>0.907137999999999</v>
      </c>
      <c r="BS733">
        <v>184</v>
      </c>
      <c r="BT733">
        <v>0</v>
      </c>
      <c r="BU733" t="s">
        <v>67</v>
      </c>
      <c r="BV733">
        <v>6</v>
      </c>
      <c r="BW733">
        <v>0</v>
      </c>
      <c r="BX733">
        <v>1</v>
      </c>
      <c r="BY733">
        <v>437.34140000000002</v>
      </c>
      <c r="BZ733">
        <v>0</v>
      </c>
      <c r="CA733" t="s">
        <v>270</v>
      </c>
      <c r="CB733">
        <v>437.34140000000002</v>
      </c>
      <c r="CC733" t="s">
        <v>68</v>
      </c>
      <c r="CD733">
        <v>4.4691999999999998</v>
      </c>
      <c r="CE733">
        <v>4.4691999999999998</v>
      </c>
      <c r="CF733" t="b">
        <v>0</v>
      </c>
      <c r="CG733">
        <v>1</v>
      </c>
      <c r="CH733">
        <v>184</v>
      </c>
      <c r="CI733">
        <v>28</v>
      </c>
      <c r="CJ733" t="s">
        <v>991</v>
      </c>
      <c r="CK733" t="s">
        <v>992</v>
      </c>
      <c r="CL733">
        <v>0</v>
      </c>
      <c r="CM733" s="1">
        <v>41266308.506337203</v>
      </c>
      <c r="CN733" t="s">
        <v>128</v>
      </c>
      <c r="CQ733">
        <v>0</v>
      </c>
      <c r="CR733" t="s">
        <v>59</v>
      </c>
    </row>
    <row r="734" spans="1:96" hidden="1" x14ac:dyDescent="0.55000000000000004">
      <c r="S734" t="s">
        <v>79</v>
      </c>
      <c r="T734" t="s">
        <v>700</v>
      </c>
      <c r="U734" t="s">
        <v>62</v>
      </c>
      <c r="V734" t="s">
        <v>701</v>
      </c>
      <c r="W734" t="s">
        <v>64</v>
      </c>
      <c r="X734">
        <v>5.1145833333333304</v>
      </c>
      <c r="Y734">
        <v>0</v>
      </c>
      <c r="Z734">
        <v>0</v>
      </c>
      <c r="AB734">
        <v>0.19551934826883899</v>
      </c>
      <c r="AC734">
        <v>1250</v>
      </c>
      <c r="AD734">
        <v>1</v>
      </c>
      <c r="AE734">
        <v>4</v>
      </c>
      <c r="AI734" t="s">
        <v>59</v>
      </c>
      <c r="AJ734">
        <v>2</v>
      </c>
      <c r="AK734">
        <v>13</v>
      </c>
      <c r="AL734">
        <v>0</v>
      </c>
      <c r="AM734">
        <v>106198.534906767</v>
      </c>
      <c r="AN734">
        <v>0</v>
      </c>
      <c r="AO734">
        <v>106198.534906767</v>
      </c>
      <c r="AP734">
        <v>0</v>
      </c>
      <c r="AQ734">
        <v>0</v>
      </c>
      <c r="AR734">
        <v>0</v>
      </c>
      <c r="AS734">
        <v>0</v>
      </c>
      <c r="AT734">
        <v>0</v>
      </c>
      <c r="AU734">
        <v>0</v>
      </c>
      <c r="AV734">
        <v>0</v>
      </c>
      <c r="AW734">
        <v>0</v>
      </c>
      <c r="AX734">
        <v>0</v>
      </c>
      <c r="AY734">
        <v>0</v>
      </c>
      <c r="AZ734">
        <v>0</v>
      </c>
      <c r="BA734">
        <v>0</v>
      </c>
      <c r="BB734">
        <v>0</v>
      </c>
      <c r="BC734">
        <v>1486779.48869474</v>
      </c>
      <c r="BD734">
        <v>0</v>
      </c>
      <c r="BE734">
        <v>371694.87217368698</v>
      </c>
      <c r="BG734" t="s">
        <v>2018</v>
      </c>
      <c r="BH734" t="s">
        <v>196</v>
      </c>
      <c r="BN734" t="b">
        <v>0</v>
      </c>
      <c r="BS734">
        <v>1250</v>
      </c>
      <c r="BT734">
        <v>9</v>
      </c>
      <c r="BU734" t="s">
        <v>67</v>
      </c>
      <c r="BV734">
        <v>1</v>
      </c>
      <c r="BW734">
        <v>0</v>
      </c>
      <c r="BX734">
        <v>2</v>
      </c>
      <c r="BY734">
        <v>383.25810000000001</v>
      </c>
      <c r="BZ734">
        <v>0</v>
      </c>
      <c r="CB734">
        <v>383.25810000000001</v>
      </c>
      <c r="CC734">
        <v>0.58854166666666596</v>
      </c>
      <c r="CD734">
        <v>3.4758</v>
      </c>
      <c r="CE734">
        <v>3.4758</v>
      </c>
      <c r="CF734" t="b">
        <v>0</v>
      </c>
      <c r="CG734">
        <v>0</v>
      </c>
      <c r="CH734">
        <v>1250</v>
      </c>
      <c r="CL734">
        <v>0</v>
      </c>
      <c r="CM734">
        <v>1486779.48869474</v>
      </c>
      <c r="CQ734">
        <v>0.64285714285714202</v>
      </c>
      <c r="CR734" t="s">
        <v>59</v>
      </c>
    </row>
    <row r="735" spans="1:96" hidden="1" x14ac:dyDescent="0.55000000000000004">
      <c r="S735" t="s">
        <v>69</v>
      </c>
      <c r="T735" t="s">
        <v>88</v>
      </c>
      <c r="U735" t="s">
        <v>62</v>
      </c>
      <c r="V735" t="s">
        <v>89</v>
      </c>
      <c r="W735" t="s">
        <v>64</v>
      </c>
      <c r="X735">
        <v>0</v>
      </c>
      <c r="Y735">
        <v>0</v>
      </c>
      <c r="Z735">
        <v>0</v>
      </c>
      <c r="AB735">
        <v>0</v>
      </c>
      <c r="AC735">
        <v>1114</v>
      </c>
      <c r="AD735">
        <v>0</v>
      </c>
      <c r="AE735">
        <v>-1</v>
      </c>
      <c r="AI735" t="s">
        <v>59</v>
      </c>
      <c r="AJ735">
        <v>2</v>
      </c>
      <c r="AK735">
        <v>0</v>
      </c>
      <c r="AL735">
        <v>3236560.9625079301</v>
      </c>
      <c r="AM735">
        <v>693548.777680272</v>
      </c>
      <c r="AN735">
        <v>0</v>
      </c>
      <c r="AO735">
        <v>693548.777680272</v>
      </c>
      <c r="AP735">
        <v>0</v>
      </c>
      <c r="AQ735">
        <v>0</v>
      </c>
      <c r="AR735">
        <v>0</v>
      </c>
      <c r="AS735">
        <v>0</v>
      </c>
      <c r="AT735">
        <v>0</v>
      </c>
      <c r="AU735">
        <v>9709682.8875238094</v>
      </c>
      <c r="AV735">
        <v>0</v>
      </c>
      <c r="AW735">
        <v>0</v>
      </c>
      <c r="AX735">
        <v>0</v>
      </c>
      <c r="AY735">
        <v>0</v>
      </c>
      <c r="AZ735">
        <v>0</v>
      </c>
      <c r="BA735">
        <v>0</v>
      </c>
      <c r="BB735">
        <v>0</v>
      </c>
      <c r="BC735">
        <v>0</v>
      </c>
      <c r="BD735">
        <v>0</v>
      </c>
      <c r="BE735">
        <v>0</v>
      </c>
      <c r="BG735" t="s">
        <v>2019</v>
      </c>
      <c r="BH735" t="s">
        <v>66</v>
      </c>
      <c r="BN735" t="b">
        <v>1</v>
      </c>
      <c r="BS735">
        <v>1114</v>
      </c>
      <c r="BT735">
        <v>0</v>
      </c>
      <c r="BU735" t="s">
        <v>67</v>
      </c>
      <c r="BV735">
        <v>1</v>
      </c>
      <c r="BW735">
        <v>0</v>
      </c>
      <c r="BX735">
        <v>1</v>
      </c>
      <c r="BY735">
        <v>365.06360000000001</v>
      </c>
      <c r="BZ735">
        <v>0</v>
      </c>
      <c r="CB735">
        <v>365.06360000000001</v>
      </c>
      <c r="CC735" t="s">
        <v>68</v>
      </c>
      <c r="CD735">
        <v>1.3713</v>
      </c>
      <c r="CE735">
        <v>1.3713</v>
      </c>
      <c r="CF735" t="b">
        <v>0</v>
      </c>
      <c r="CG735">
        <v>1</v>
      </c>
      <c r="CH735">
        <v>1114</v>
      </c>
      <c r="CL735">
        <v>0</v>
      </c>
      <c r="CM735">
        <v>9709682.8875238094</v>
      </c>
      <c r="CQ735">
        <v>0</v>
      </c>
      <c r="CR735" t="s">
        <v>59</v>
      </c>
    </row>
    <row r="736" spans="1:96" x14ac:dyDescent="0.55000000000000004">
      <c r="A736" t="s">
        <v>116</v>
      </c>
      <c r="B736" t="s">
        <v>253</v>
      </c>
      <c r="C736" t="s">
        <v>118</v>
      </c>
      <c r="D736" t="s">
        <v>254</v>
      </c>
      <c r="E736" t="s">
        <v>255</v>
      </c>
      <c r="F736" t="s">
        <v>256</v>
      </c>
      <c r="G736" t="s">
        <v>122</v>
      </c>
      <c r="H736" t="s">
        <v>123</v>
      </c>
      <c r="I736" t="s">
        <v>124</v>
      </c>
      <c r="J736">
        <v>3</v>
      </c>
      <c r="K736">
        <v>3.0517599999999999E-4</v>
      </c>
      <c r="L736">
        <v>0.96396700000000002</v>
      </c>
      <c r="M736">
        <v>1.5644799999999901</v>
      </c>
      <c r="N736" t="s">
        <v>125</v>
      </c>
      <c r="O736">
        <v>9</v>
      </c>
      <c r="P736" t="s">
        <v>257</v>
      </c>
      <c r="Q736" t="s">
        <v>258</v>
      </c>
      <c r="R736" t="s">
        <v>128</v>
      </c>
      <c r="S736" t="s">
        <v>208</v>
      </c>
      <c r="T736" t="s">
        <v>259</v>
      </c>
      <c r="U736" t="s">
        <v>62</v>
      </c>
      <c r="V736" t="s">
        <v>260</v>
      </c>
      <c r="W736" t="s">
        <v>64</v>
      </c>
      <c r="X736">
        <v>2.4905660377358401</v>
      </c>
      <c r="Y736">
        <v>0.21507597407294199</v>
      </c>
      <c r="Z736">
        <v>0</v>
      </c>
      <c r="AB736">
        <v>0.40151515151515099</v>
      </c>
      <c r="AC736">
        <v>63</v>
      </c>
      <c r="AD736">
        <v>0.44444444444444398</v>
      </c>
      <c r="AE736">
        <v>24</v>
      </c>
      <c r="AF736" t="s">
        <v>253</v>
      </c>
      <c r="AG736" t="s">
        <v>118</v>
      </c>
      <c r="AH736" t="s">
        <v>254</v>
      </c>
      <c r="AI736" t="s">
        <v>59</v>
      </c>
      <c r="AJ736">
        <v>10</v>
      </c>
      <c r="AK736">
        <v>5</v>
      </c>
      <c r="AL736">
        <v>0</v>
      </c>
      <c r="AM736">
        <v>6331839.1517495401</v>
      </c>
      <c r="AN736">
        <v>0</v>
      </c>
      <c r="AO736">
        <v>6331839.1517495401</v>
      </c>
      <c r="AP736">
        <v>6747758.2006036704</v>
      </c>
      <c r="AQ736" s="1">
        <v>61654715.322078899</v>
      </c>
      <c r="AR736">
        <v>0</v>
      </c>
      <c r="AS736">
        <v>0</v>
      </c>
      <c r="AT736">
        <v>0</v>
      </c>
      <c r="AU736">
        <v>0</v>
      </c>
      <c r="AV736">
        <v>0</v>
      </c>
      <c r="AW736">
        <v>8858624.5880257003</v>
      </c>
      <c r="AX736">
        <v>6550352.4353782497</v>
      </c>
      <c r="AY736" s="1">
        <v>11582055.7790107</v>
      </c>
      <c r="AZ736">
        <v>0</v>
      </c>
      <c r="BA736">
        <v>0</v>
      </c>
      <c r="BB736">
        <v>0</v>
      </c>
      <c r="BC736">
        <v>0</v>
      </c>
      <c r="BD736">
        <v>0</v>
      </c>
      <c r="BE736" s="1">
        <v>15413678.8305197</v>
      </c>
      <c r="BF736" t="s">
        <v>255</v>
      </c>
      <c r="BG736" t="s">
        <v>261</v>
      </c>
      <c r="BH736" t="s">
        <v>252</v>
      </c>
      <c r="BJ736" t="s">
        <v>256</v>
      </c>
      <c r="BK736" t="s">
        <v>122</v>
      </c>
      <c r="BL736" t="s">
        <v>123</v>
      </c>
      <c r="BM736" t="s">
        <v>124</v>
      </c>
      <c r="BN736" t="b">
        <v>0</v>
      </c>
      <c r="BO736">
        <v>3</v>
      </c>
      <c r="BP736">
        <v>3.0517599999999999E-4</v>
      </c>
      <c r="BQ736">
        <v>0.96396700000000002</v>
      </c>
      <c r="BR736">
        <v>1.5644799999999901</v>
      </c>
      <c r="BS736">
        <v>63</v>
      </c>
      <c r="BT736">
        <v>8.8000000000000007</v>
      </c>
      <c r="BU736" t="s">
        <v>67</v>
      </c>
      <c r="BV736">
        <v>4</v>
      </c>
      <c r="BW736">
        <v>0</v>
      </c>
      <c r="BX736">
        <v>10</v>
      </c>
      <c r="BY736">
        <v>195.06530000000001</v>
      </c>
      <c r="BZ736">
        <v>0</v>
      </c>
      <c r="CA736" t="s">
        <v>125</v>
      </c>
      <c r="CB736">
        <v>195.06530000000001</v>
      </c>
      <c r="CC736">
        <v>0.86449399656946802</v>
      </c>
      <c r="CD736">
        <v>1.9300999999999999</v>
      </c>
      <c r="CE736">
        <v>1.9300999999999999</v>
      </c>
      <c r="CF736" t="b">
        <v>0</v>
      </c>
      <c r="CG736">
        <v>0</v>
      </c>
      <c r="CH736">
        <v>63</v>
      </c>
      <c r="CI736">
        <v>9</v>
      </c>
      <c r="CJ736" t="s">
        <v>257</v>
      </c>
      <c r="CK736" t="s">
        <v>258</v>
      </c>
      <c r="CL736">
        <v>10310</v>
      </c>
      <c r="CM736" s="1">
        <v>88645748.124493599</v>
      </c>
      <c r="CN736" t="s">
        <v>128</v>
      </c>
      <c r="CQ736">
        <v>0.314285714285714</v>
      </c>
      <c r="CR736" t="s">
        <v>59</v>
      </c>
    </row>
    <row r="737" spans="1:96" hidden="1" x14ac:dyDescent="0.55000000000000004">
      <c r="S737" t="s">
        <v>238</v>
      </c>
      <c r="T737" t="s">
        <v>2021</v>
      </c>
      <c r="U737" t="s">
        <v>62</v>
      </c>
      <c r="V737" t="s">
        <v>998</v>
      </c>
      <c r="W737" t="s">
        <v>64</v>
      </c>
      <c r="X737">
        <v>3.5094339622641502</v>
      </c>
      <c r="Y737">
        <v>5.8866655683002299E-3</v>
      </c>
      <c r="Z737">
        <v>0</v>
      </c>
      <c r="AB737">
        <v>0.28494623655913898</v>
      </c>
      <c r="AC737">
        <v>44</v>
      </c>
      <c r="AD737">
        <v>0.64285714285714202</v>
      </c>
      <c r="AE737">
        <v>24</v>
      </c>
      <c r="AI737" t="s">
        <v>59</v>
      </c>
      <c r="AJ737">
        <v>8</v>
      </c>
      <c r="AK737">
        <v>6</v>
      </c>
      <c r="AL737">
        <v>0</v>
      </c>
      <c r="AM737">
        <v>9100209.5222441703</v>
      </c>
      <c r="AN737">
        <v>0</v>
      </c>
      <c r="AO737">
        <v>9100209.5222441703</v>
      </c>
      <c r="AP737" s="1">
        <v>31406114.734258201</v>
      </c>
      <c r="AQ737">
        <v>0</v>
      </c>
      <c r="AR737">
        <v>1778474.37438563</v>
      </c>
      <c r="AS737">
        <v>0</v>
      </c>
      <c r="AT737">
        <v>5662889.4079136299</v>
      </c>
      <c r="AU737">
        <v>0</v>
      </c>
      <c r="AV737">
        <v>0</v>
      </c>
      <c r="AW737" s="1">
        <v>36047151.2247594</v>
      </c>
      <c r="AX737" s="1">
        <v>32671764.673068099</v>
      </c>
      <c r="AY737" s="1">
        <v>51242653.631291598</v>
      </c>
      <c r="AZ737">
        <v>0</v>
      </c>
      <c r="BA737">
        <v>0</v>
      </c>
      <c r="BB737">
        <v>0</v>
      </c>
      <c r="BC737">
        <v>0</v>
      </c>
      <c r="BD737">
        <v>0</v>
      </c>
      <c r="BE737">
        <v>0</v>
      </c>
      <c r="BG737" t="s">
        <v>2022</v>
      </c>
      <c r="BH737" t="s">
        <v>252</v>
      </c>
      <c r="BN737" t="b">
        <v>0</v>
      </c>
      <c r="BS737">
        <v>44</v>
      </c>
      <c r="BT737">
        <v>7.25</v>
      </c>
      <c r="BU737" t="s">
        <v>67</v>
      </c>
      <c r="BV737">
        <v>5</v>
      </c>
      <c r="BW737">
        <v>0</v>
      </c>
      <c r="BX737">
        <v>8</v>
      </c>
      <c r="BY737">
        <v>339.10750000000002</v>
      </c>
      <c r="BZ737">
        <v>0</v>
      </c>
      <c r="CB737">
        <v>339.10750000000002</v>
      </c>
      <c r="CC737">
        <v>0.77186963979416801</v>
      </c>
      <c r="CD737">
        <v>1.5590999999999999</v>
      </c>
      <c r="CE737">
        <v>1.5590999999999999</v>
      </c>
      <c r="CF737" t="b">
        <v>0</v>
      </c>
      <c r="CG737">
        <v>0</v>
      </c>
      <c r="CH737">
        <v>44</v>
      </c>
      <c r="CL737">
        <v>130</v>
      </c>
      <c r="CM737" s="1">
        <v>127402933.311418</v>
      </c>
      <c r="CQ737">
        <v>0.453125</v>
      </c>
      <c r="CR737" t="s">
        <v>59</v>
      </c>
    </row>
    <row r="738" spans="1:96" x14ac:dyDescent="0.55000000000000004">
      <c r="A738" t="s">
        <v>116</v>
      </c>
      <c r="B738" t="s">
        <v>2173</v>
      </c>
      <c r="C738" t="s">
        <v>143</v>
      </c>
      <c r="D738" t="s">
        <v>244</v>
      </c>
      <c r="E738" t="s">
        <v>2174</v>
      </c>
      <c r="F738" t="s">
        <v>128</v>
      </c>
      <c r="G738" t="s">
        <v>161</v>
      </c>
      <c r="H738" t="s">
        <v>123</v>
      </c>
      <c r="I738" t="s">
        <v>147</v>
      </c>
      <c r="J738">
        <v>3</v>
      </c>
      <c r="K738">
        <v>3.0517599999999999E-4</v>
      </c>
      <c r="L738">
        <v>0.88024099999999905</v>
      </c>
      <c r="M738">
        <v>1.58081</v>
      </c>
      <c r="N738" t="s">
        <v>248</v>
      </c>
      <c r="O738">
        <v>13</v>
      </c>
      <c r="P738" t="s">
        <v>128</v>
      </c>
      <c r="Q738" t="s">
        <v>2175</v>
      </c>
      <c r="R738" t="s">
        <v>128</v>
      </c>
      <c r="S738" t="s">
        <v>83</v>
      </c>
      <c r="T738" t="s">
        <v>518</v>
      </c>
      <c r="U738" t="s">
        <v>62</v>
      </c>
      <c r="V738" t="s">
        <v>198</v>
      </c>
      <c r="W738" t="s">
        <v>64</v>
      </c>
      <c r="X738">
        <v>0</v>
      </c>
      <c r="Y738">
        <v>0</v>
      </c>
      <c r="Z738">
        <v>0</v>
      </c>
      <c r="AB738">
        <v>0</v>
      </c>
      <c r="AC738">
        <v>94</v>
      </c>
      <c r="AD738">
        <v>0</v>
      </c>
      <c r="AE738">
        <v>-1</v>
      </c>
      <c r="AF738" t="s">
        <v>2173</v>
      </c>
      <c r="AG738" t="s">
        <v>143</v>
      </c>
      <c r="AH738" t="s">
        <v>244</v>
      </c>
      <c r="AI738" t="s">
        <v>59</v>
      </c>
      <c r="AJ738">
        <v>2</v>
      </c>
      <c r="AK738">
        <v>0</v>
      </c>
      <c r="AL738">
        <v>0</v>
      </c>
      <c r="AM738">
        <v>1878185.5361196799</v>
      </c>
      <c r="AN738">
        <v>0</v>
      </c>
      <c r="AO738">
        <v>1878185.5361196799</v>
      </c>
      <c r="AP738">
        <v>6573649.3764188997</v>
      </c>
      <c r="AQ738">
        <v>0</v>
      </c>
      <c r="AR738">
        <v>0</v>
      </c>
      <c r="AS738">
        <v>0</v>
      </c>
      <c r="AT738">
        <v>0</v>
      </c>
      <c r="AU738">
        <v>0</v>
      </c>
      <c r="AV738">
        <v>0</v>
      </c>
      <c r="AW738">
        <v>0</v>
      </c>
      <c r="AX738" s="1">
        <v>13663769.778361</v>
      </c>
      <c r="AY738" s="1">
        <v>12630827.7273145</v>
      </c>
      <c r="AZ738">
        <v>0</v>
      </c>
      <c r="BA738">
        <v>0</v>
      </c>
      <c r="BB738">
        <v>0</v>
      </c>
      <c r="BC738">
        <v>0</v>
      </c>
      <c r="BD738">
        <v>0</v>
      </c>
      <c r="BE738">
        <v>0</v>
      </c>
      <c r="BF738" t="s">
        <v>2174</v>
      </c>
      <c r="BG738" t="s">
        <v>2176</v>
      </c>
      <c r="BH738" t="s">
        <v>66</v>
      </c>
      <c r="BJ738" t="s">
        <v>128</v>
      </c>
      <c r="BK738" t="s">
        <v>161</v>
      </c>
      <c r="BL738" t="s">
        <v>123</v>
      </c>
      <c r="BM738" t="s">
        <v>147</v>
      </c>
      <c r="BN738" t="b">
        <v>1</v>
      </c>
      <c r="BO738">
        <v>3</v>
      </c>
      <c r="BP738">
        <v>3.0517599999999999E-4</v>
      </c>
      <c r="BQ738">
        <v>0.88024099999999905</v>
      </c>
      <c r="BR738">
        <v>1.58081</v>
      </c>
      <c r="BS738">
        <v>94</v>
      </c>
      <c r="BT738">
        <v>0</v>
      </c>
      <c r="BU738" t="s">
        <v>67</v>
      </c>
      <c r="BV738">
        <v>2</v>
      </c>
      <c r="BW738">
        <v>0</v>
      </c>
      <c r="BX738">
        <v>1</v>
      </c>
      <c r="BY738">
        <v>193.0497</v>
      </c>
      <c r="BZ738">
        <v>0</v>
      </c>
      <c r="CA738" t="s">
        <v>248</v>
      </c>
      <c r="CB738">
        <v>193.0497</v>
      </c>
      <c r="CC738" t="s">
        <v>68</v>
      </c>
      <c r="CD738">
        <v>1.3643000000000001</v>
      </c>
      <c r="CE738">
        <v>1.3643000000000001</v>
      </c>
      <c r="CF738" t="b">
        <v>0</v>
      </c>
      <c r="CG738">
        <v>1</v>
      </c>
      <c r="CH738">
        <v>94</v>
      </c>
      <c r="CI738">
        <v>13</v>
      </c>
      <c r="CJ738" t="s">
        <v>128</v>
      </c>
      <c r="CK738" t="s">
        <v>2175</v>
      </c>
      <c r="CL738">
        <v>0</v>
      </c>
      <c r="CM738" s="1">
        <v>26294597.505675599</v>
      </c>
      <c r="CN738" t="s">
        <v>128</v>
      </c>
      <c r="CQ738">
        <v>0</v>
      </c>
      <c r="CR738" t="s">
        <v>59</v>
      </c>
    </row>
    <row r="739" spans="1:96" hidden="1" x14ac:dyDescent="0.55000000000000004">
      <c r="S739" t="s">
        <v>83</v>
      </c>
      <c r="T739" t="s">
        <v>197</v>
      </c>
      <c r="U739" t="s">
        <v>62</v>
      </c>
      <c r="V739" t="s">
        <v>198</v>
      </c>
      <c r="W739" t="s">
        <v>64</v>
      </c>
      <c r="X739">
        <v>0</v>
      </c>
      <c r="Y739">
        <v>0</v>
      </c>
      <c r="Z739">
        <v>0</v>
      </c>
      <c r="AB739">
        <v>0</v>
      </c>
      <c r="AC739">
        <v>67</v>
      </c>
      <c r="AD739">
        <v>0</v>
      </c>
      <c r="AE739">
        <v>-1</v>
      </c>
      <c r="AI739" t="s">
        <v>59</v>
      </c>
      <c r="AJ739">
        <v>2</v>
      </c>
      <c r="AK739">
        <v>0</v>
      </c>
      <c r="AL739">
        <v>0</v>
      </c>
      <c r="AM739">
        <v>4779445.4231216498</v>
      </c>
      <c r="AN739">
        <v>0</v>
      </c>
      <c r="AO739">
        <v>4779445.4231216498</v>
      </c>
      <c r="AP739" s="1">
        <v>16728058.9809257</v>
      </c>
      <c r="AQ739">
        <v>0</v>
      </c>
      <c r="AR739">
        <v>0</v>
      </c>
      <c r="AS739">
        <v>0</v>
      </c>
      <c r="AT739">
        <v>0</v>
      </c>
      <c r="AU739">
        <v>0</v>
      </c>
      <c r="AV739">
        <v>0</v>
      </c>
      <c r="AW739" s="1">
        <v>16604762.9561437</v>
      </c>
      <c r="AX739" s="1">
        <v>29476433.198006399</v>
      </c>
      <c r="AY739" s="1">
        <v>20831039.769552901</v>
      </c>
      <c r="AZ739">
        <v>0</v>
      </c>
      <c r="BA739">
        <v>0</v>
      </c>
      <c r="BB739">
        <v>0</v>
      </c>
      <c r="BC739">
        <v>0</v>
      </c>
      <c r="BD739">
        <v>0</v>
      </c>
      <c r="BE739">
        <v>0</v>
      </c>
      <c r="BG739" t="s">
        <v>2029</v>
      </c>
      <c r="BH739" t="s">
        <v>66</v>
      </c>
      <c r="BN739" t="b">
        <v>1</v>
      </c>
      <c r="BS739">
        <v>67</v>
      </c>
      <c r="BT739">
        <v>0</v>
      </c>
      <c r="BU739" t="s">
        <v>67</v>
      </c>
      <c r="BV739">
        <v>3</v>
      </c>
      <c r="BW739">
        <v>0</v>
      </c>
      <c r="BX739">
        <v>1</v>
      </c>
      <c r="BY739">
        <v>137.0598</v>
      </c>
      <c r="BZ739">
        <v>0</v>
      </c>
      <c r="CB739">
        <v>137.0598</v>
      </c>
      <c r="CC739" t="s">
        <v>68</v>
      </c>
      <c r="CD739">
        <v>1.2441</v>
      </c>
      <c r="CE739">
        <v>1.2441</v>
      </c>
      <c r="CF739" t="b">
        <v>0</v>
      </c>
      <c r="CG739">
        <v>1</v>
      </c>
      <c r="CH739">
        <v>67</v>
      </c>
      <c r="CL739">
        <v>0</v>
      </c>
      <c r="CM739" s="1">
        <v>66912235.923703097</v>
      </c>
      <c r="CQ739">
        <v>0</v>
      </c>
      <c r="CR739" t="s">
        <v>59</v>
      </c>
    </row>
    <row r="740" spans="1:96" hidden="1" x14ac:dyDescent="0.55000000000000004">
      <c r="S740" t="s">
        <v>79</v>
      </c>
      <c r="T740" t="s">
        <v>219</v>
      </c>
      <c r="U740" t="s">
        <v>62</v>
      </c>
      <c r="V740" t="s">
        <v>220</v>
      </c>
      <c r="W740" t="s">
        <v>64</v>
      </c>
      <c r="X740">
        <v>1</v>
      </c>
      <c r="Y740">
        <v>0</v>
      </c>
      <c r="Z740">
        <v>0</v>
      </c>
      <c r="AB740">
        <v>1</v>
      </c>
      <c r="AC740">
        <v>707</v>
      </c>
      <c r="AD740">
        <v>1</v>
      </c>
      <c r="AE740">
        <v>31</v>
      </c>
      <c r="AI740" t="s">
        <v>59</v>
      </c>
      <c r="AJ740">
        <v>2</v>
      </c>
      <c r="AK740">
        <v>1</v>
      </c>
      <c r="AL740">
        <v>0</v>
      </c>
      <c r="AM740">
        <v>1883147.0215958799</v>
      </c>
      <c r="AN740">
        <v>0</v>
      </c>
      <c r="AO740">
        <v>1883147.0215958799</v>
      </c>
      <c r="AP740">
        <v>0</v>
      </c>
      <c r="AQ740">
        <v>0</v>
      </c>
      <c r="AR740">
        <v>0</v>
      </c>
      <c r="AS740" s="1">
        <v>26364058.302342299</v>
      </c>
      <c r="AT740">
        <v>0</v>
      </c>
      <c r="AU740">
        <v>0</v>
      </c>
      <c r="AV740">
        <v>0</v>
      </c>
      <c r="AW740">
        <v>0</v>
      </c>
      <c r="AX740">
        <v>0</v>
      </c>
      <c r="AY740">
        <v>0</v>
      </c>
      <c r="AZ740">
        <v>0</v>
      </c>
      <c r="BA740">
        <v>0</v>
      </c>
      <c r="BB740">
        <v>0</v>
      </c>
      <c r="BC740">
        <v>0</v>
      </c>
      <c r="BD740">
        <v>0</v>
      </c>
      <c r="BE740">
        <v>6591014.5755855897</v>
      </c>
      <c r="BG740" t="s">
        <v>2030</v>
      </c>
      <c r="BH740" t="s">
        <v>1935</v>
      </c>
      <c r="BN740" t="b">
        <v>0</v>
      </c>
      <c r="BS740">
        <v>707</v>
      </c>
      <c r="BT740">
        <v>2</v>
      </c>
      <c r="BU740" t="s">
        <v>67</v>
      </c>
      <c r="BV740">
        <v>1</v>
      </c>
      <c r="BW740">
        <v>0</v>
      </c>
      <c r="BX740">
        <v>2</v>
      </c>
      <c r="BY740">
        <v>353.24779999999998</v>
      </c>
      <c r="BZ740">
        <v>0</v>
      </c>
      <c r="CB740">
        <v>353.24779999999998</v>
      </c>
      <c r="CC740">
        <v>1</v>
      </c>
      <c r="CD740">
        <v>4.0086000000000004</v>
      </c>
      <c r="CE740">
        <v>4.0086000000000004</v>
      </c>
      <c r="CF740" t="b">
        <v>0</v>
      </c>
      <c r="CG740">
        <v>0</v>
      </c>
      <c r="CH740">
        <v>707</v>
      </c>
      <c r="CL740">
        <v>0</v>
      </c>
      <c r="CM740" s="1">
        <v>26364058.302342299</v>
      </c>
      <c r="CQ740">
        <v>1</v>
      </c>
      <c r="CR740" t="s">
        <v>59</v>
      </c>
    </row>
    <row r="741" spans="1:96" hidden="1" x14ac:dyDescent="0.55000000000000004">
      <c r="S741" t="s">
        <v>74</v>
      </c>
      <c r="T741" t="s">
        <v>110</v>
      </c>
      <c r="U741" t="s">
        <v>62</v>
      </c>
      <c r="V741" t="s">
        <v>111</v>
      </c>
      <c r="W741" t="s">
        <v>64</v>
      </c>
      <c r="X741">
        <v>4.28125</v>
      </c>
      <c r="Y741">
        <v>3.4879778327373101E-2</v>
      </c>
      <c r="Z741">
        <v>0</v>
      </c>
      <c r="AB741">
        <v>0.233576642335766</v>
      </c>
      <c r="AC741">
        <v>376</v>
      </c>
      <c r="AD741">
        <v>0.27777777777777701</v>
      </c>
      <c r="AE741">
        <v>4</v>
      </c>
      <c r="AI741" t="s">
        <v>59</v>
      </c>
      <c r="AJ741">
        <v>9</v>
      </c>
      <c r="AK741">
        <v>12</v>
      </c>
      <c r="AL741" s="1">
        <v>43615506.044079602</v>
      </c>
      <c r="AM741" s="1">
        <v>41708639.027210601</v>
      </c>
      <c r="AN741">
        <v>0</v>
      </c>
      <c r="AO741" s="1">
        <v>41708639.027210601</v>
      </c>
      <c r="AP741">
        <v>0</v>
      </c>
      <c r="AQ741">
        <v>0</v>
      </c>
      <c r="AR741">
        <v>0</v>
      </c>
      <c r="AS741" s="1">
        <v>186968321.52846301</v>
      </c>
      <c r="AT741">
        <v>0</v>
      </c>
      <c r="AU741">
        <v>0</v>
      </c>
      <c r="AV741">
        <v>0</v>
      </c>
      <c r="AW741">
        <v>0</v>
      </c>
      <c r="AX741">
        <v>0</v>
      </c>
      <c r="AY741">
        <v>0</v>
      </c>
      <c r="AZ741">
        <v>0</v>
      </c>
      <c r="BA741" s="1">
        <v>130846518.132238</v>
      </c>
      <c r="BB741">
        <v>0</v>
      </c>
      <c r="BC741" s="1">
        <v>266106106.72024599</v>
      </c>
      <c r="BD741">
        <v>0</v>
      </c>
      <c r="BE741" s="1">
        <v>113268607.062177</v>
      </c>
      <c r="BG741" t="s">
        <v>2031</v>
      </c>
      <c r="BH741" t="s">
        <v>196</v>
      </c>
      <c r="BN741" t="b">
        <v>0</v>
      </c>
      <c r="BS741">
        <v>376</v>
      </c>
      <c r="BT741">
        <v>6.4444444444444402</v>
      </c>
      <c r="BU741" t="s">
        <v>67</v>
      </c>
      <c r="BV741">
        <v>3</v>
      </c>
      <c r="BW741">
        <v>0</v>
      </c>
      <c r="BX741">
        <v>9</v>
      </c>
      <c r="BY741">
        <v>383.25839999999999</v>
      </c>
      <c r="BZ741">
        <v>0</v>
      </c>
      <c r="CB741">
        <v>383.25839999999999</v>
      </c>
      <c r="CC741">
        <v>0.671875</v>
      </c>
      <c r="CD741">
        <v>4.5298999999999996</v>
      </c>
      <c r="CE741">
        <v>4.5298999999999996</v>
      </c>
      <c r="CF741" t="b">
        <v>0</v>
      </c>
      <c r="CG741">
        <v>0</v>
      </c>
      <c r="CH741">
        <v>376</v>
      </c>
      <c r="CL741">
        <v>2982</v>
      </c>
      <c r="CM741" s="1">
        <v>583920946.38094795</v>
      </c>
      <c r="CQ741">
        <v>0.21839080459770099</v>
      </c>
      <c r="CR741" t="s">
        <v>59</v>
      </c>
    </row>
    <row r="742" spans="1:96" hidden="1" x14ac:dyDescent="0.55000000000000004">
      <c r="S742" t="s">
        <v>74</v>
      </c>
      <c r="T742" t="s">
        <v>110</v>
      </c>
      <c r="U742" t="s">
        <v>62</v>
      </c>
      <c r="V742" t="s">
        <v>111</v>
      </c>
      <c r="W742" t="s">
        <v>64</v>
      </c>
      <c r="X742">
        <v>0</v>
      </c>
      <c r="Y742">
        <v>0</v>
      </c>
      <c r="Z742">
        <v>0</v>
      </c>
      <c r="AB742">
        <v>0</v>
      </c>
      <c r="AC742">
        <v>486</v>
      </c>
      <c r="AD742">
        <v>0</v>
      </c>
      <c r="AE742">
        <v>-1</v>
      </c>
      <c r="AI742" t="s">
        <v>59</v>
      </c>
      <c r="AJ742">
        <v>2</v>
      </c>
      <c r="AK742">
        <v>0</v>
      </c>
      <c r="AL742">
        <v>1905147.05701944</v>
      </c>
      <c r="AM742">
        <v>1233571.4567921499</v>
      </c>
      <c r="AN742">
        <v>0</v>
      </c>
      <c r="AO742">
        <v>1233571.4567921499</v>
      </c>
      <c r="AP742">
        <v>0</v>
      </c>
      <c r="AQ742">
        <v>0</v>
      </c>
      <c r="AR742">
        <v>0</v>
      </c>
      <c r="AS742">
        <v>4218816.9367717402</v>
      </c>
      <c r="AT742">
        <v>0</v>
      </c>
      <c r="AU742">
        <v>0</v>
      </c>
      <c r="AV742">
        <v>0</v>
      </c>
      <c r="AW742">
        <v>0</v>
      </c>
      <c r="AX742">
        <v>0</v>
      </c>
      <c r="AY742">
        <v>0</v>
      </c>
      <c r="AZ742">
        <v>0</v>
      </c>
      <c r="BA742">
        <v>5715441.17105834</v>
      </c>
      <c r="BB742">
        <v>0</v>
      </c>
      <c r="BC742">
        <v>7335742.2872600602</v>
      </c>
      <c r="BD742">
        <v>0</v>
      </c>
      <c r="BE742">
        <v>2888639.8060079501</v>
      </c>
      <c r="BG742" t="s">
        <v>2032</v>
      </c>
      <c r="BH742" t="s">
        <v>66</v>
      </c>
      <c r="BN742" t="b">
        <v>1</v>
      </c>
      <c r="BS742">
        <v>486</v>
      </c>
      <c r="BT742">
        <v>0</v>
      </c>
      <c r="BU742" t="s">
        <v>67</v>
      </c>
      <c r="BV742">
        <v>3</v>
      </c>
      <c r="BW742">
        <v>0</v>
      </c>
      <c r="BX742">
        <v>1</v>
      </c>
      <c r="BY742">
        <v>411.2867</v>
      </c>
      <c r="BZ742">
        <v>0</v>
      </c>
      <c r="CB742">
        <v>411.2867</v>
      </c>
      <c r="CC742" t="s">
        <v>68</v>
      </c>
      <c r="CD742">
        <v>6.2435999999999998</v>
      </c>
      <c r="CE742">
        <v>6.2435999999999998</v>
      </c>
      <c r="CF742" t="b">
        <v>0</v>
      </c>
      <c r="CG742">
        <v>1</v>
      </c>
      <c r="CH742">
        <v>486</v>
      </c>
      <c r="CL742">
        <v>0</v>
      </c>
      <c r="CM742" s="1">
        <v>17270000.395090099</v>
      </c>
      <c r="CQ742">
        <v>0</v>
      </c>
      <c r="CR742" t="s">
        <v>59</v>
      </c>
    </row>
    <row r="743" spans="1:96" x14ac:dyDescent="0.55000000000000004">
      <c r="A743" t="s">
        <v>242</v>
      </c>
      <c r="B743" t="s">
        <v>1199</v>
      </c>
      <c r="C743" t="s">
        <v>294</v>
      </c>
      <c r="D743" t="s">
        <v>1200</v>
      </c>
      <c r="E743" t="s">
        <v>1201</v>
      </c>
      <c r="F743" t="s">
        <v>1202</v>
      </c>
      <c r="G743" t="s">
        <v>122</v>
      </c>
      <c r="H743" t="s">
        <v>179</v>
      </c>
      <c r="I743" t="s">
        <v>147</v>
      </c>
      <c r="J743">
        <v>3</v>
      </c>
      <c r="K743" s="1">
        <v>3.0517600000000001E-5</v>
      </c>
      <c r="L743">
        <v>0.93672</v>
      </c>
      <c r="M743">
        <v>6.9459599999999996E-2</v>
      </c>
      <c r="N743" t="s">
        <v>298</v>
      </c>
      <c r="O743">
        <v>65</v>
      </c>
      <c r="P743" t="s">
        <v>1203</v>
      </c>
      <c r="Q743" t="s">
        <v>1204</v>
      </c>
      <c r="R743" t="s">
        <v>128</v>
      </c>
      <c r="S743" t="s">
        <v>393</v>
      </c>
      <c r="T743" t="s">
        <v>1205</v>
      </c>
      <c r="U743" t="s">
        <v>62</v>
      </c>
      <c r="V743" t="s">
        <v>1206</v>
      </c>
      <c r="W743" t="s">
        <v>64</v>
      </c>
      <c r="X743">
        <v>2.6923076923076898</v>
      </c>
      <c r="Y743">
        <v>0.28205128205128199</v>
      </c>
      <c r="Z743">
        <v>0</v>
      </c>
      <c r="AB743">
        <v>0.371428571428571</v>
      </c>
      <c r="AC743">
        <v>1109</v>
      </c>
      <c r="AD743">
        <v>0.33333333333333298</v>
      </c>
      <c r="AE743">
        <v>103</v>
      </c>
      <c r="AF743" t="s">
        <v>1199</v>
      </c>
      <c r="AG743" t="s">
        <v>294</v>
      </c>
      <c r="AH743" t="s">
        <v>1200</v>
      </c>
      <c r="AI743" t="s">
        <v>59</v>
      </c>
      <c r="AJ743">
        <v>3</v>
      </c>
      <c r="AK743">
        <v>5</v>
      </c>
      <c r="AL743">
        <v>3124004.8998449501</v>
      </c>
      <c r="AM743">
        <v>5817029.37611725</v>
      </c>
      <c r="AN743" s="1">
        <v>20021144.474831101</v>
      </c>
      <c r="AO743">
        <v>5817029.37611725</v>
      </c>
      <c r="AP743">
        <v>6569104.8409864102</v>
      </c>
      <c r="AQ743">
        <v>0</v>
      </c>
      <c r="AR743">
        <v>5747688.2524987897</v>
      </c>
      <c r="AS743">
        <v>0</v>
      </c>
      <c r="AT743">
        <v>0</v>
      </c>
      <c r="AU743">
        <v>8372715.7355707996</v>
      </c>
      <c r="AV743">
        <v>999298.96396406798</v>
      </c>
      <c r="AW743">
        <v>0</v>
      </c>
      <c r="AX743" s="1">
        <v>26276419.3639456</v>
      </c>
      <c r="AY743">
        <v>0</v>
      </c>
      <c r="AZ743">
        <v>0</v>
      </c>
      <c r="BA743">
        <v>0</v>
      </c>
      <c r="BB743" s="1">
        <v>40042288.949662201</v>
      </c>
      <c r="BC743">
        <v>0</v>
      </c>
      <c r="BD743">
        <v>0</v>
      </c>
      <c r="BE743">
        <v>0</v>
      </c>
      <c r="BF743" t="s">
        <v>1201</v>
      </c>
      <c r="BG743" t="s">
        <v>1207</v>
      </c>
      <c r="BH743" t="s">
        <v>856</v>
      </c>
      <c r="BJ743" t="s">
        <v>1202</v>
      </c>
      <c r="BK743" t="s">
        <v>122</v>
      </c>
      <c r="BL743" t="s">
        <v>179</v>
      </c>
      <c r="BM743" t="s">
        <v>147</v>
      </c>
      <c r="BN743" t="b">
        <v>0</v>
      </c>
      <c r="BO743">
        <v>3</v>
      </c>
      <c r="BP743" s="1">
        <v>3.0517600000000001E-5</v>
      </c>
      <c r="BQ743">
        <v>0.93672</v>
      </c>
      <c r="BR743">
        <v>6.9459599999999996E-2</v>
      </c>
      <c r="BS743">
        <v>1109</v>
      </c>
      <c r="BT743">
        <v>3</v>
      </c>
      <c r="BU743" t="s">
        <v>67</v>
      </c>
      <c r="BV743">
        <v>5</v>
      </c>
      <c r="BW743">
        <v>0</v>
      </c>
      <c r="BX743">
        <v>3</v>
      </c>
      <c r="BY743">
        <v>439.3571</v>
      </c>
      <c r="BZ743">
        <v>0</v>
      </c>
      <c r="CA743" t="s">
        <v>298</v>
      </c>
      <c r="CB743">
        <v>439.3571</v>
      </c>
      <c r="CC743">
        <v>0.75824175824175799</v>
      </c>
      <c r="CD743">
        <v>5.2971000000000004</v>
      </c>
      <c r="CE743">
        <v>5.2971000000000004</v>
      </c>
      <c r="CF743" t="b">
        <v>0</v>
      </c>
      <c r="CG743">
        <v>0</v>
      </c>
      <c r="CH743">
        <v>1109</v>
      </c>
      <c r="CI743">
        <v>65</v>
      </c>
      <c r="CJ743" t="s">
        <v>1203</v>
      </c>
      <c r="CK743" t="s">
        <v>1204</v>
      </c>
      <c r="CL743">
        <v>160</v>
      </c>
      <c r="CM743" s="1">
        <v>81438411.265641496</v>
      </c>
      <c r="CN743" t="s">
        <v>128</v>
      </c>
      <c r="CQ743">
        <v>0.44444444444444398</v>
      </c>
      <c r="CR743" t="s">
        <v>59</v>
      </c>
    </row>
    <row r="744" spans="1:96" hidden="1" x14ac:dyDescent="0.55000000000000004">
      <c r="S744" t="s">
        <v>74</v>
      </c>
      <c r="T744" t="s">
        <v>170</v>
      </c>
      <c r="U744" t="s">
        <v>62</v>
      </c>
      <c r="V744" t="s">
        <v>171</v>
      </c>
      <c r="W744" t="s">
        <v>64</v>
      </c>
      <c r="X744">
        <v>4.3958333333333304</v>
      </c>
      <c r="Y744">
        <v>4.1666666666666602E-2</v>
      </c>
      <c r="Z744">
        <v>0</v>
      </c>
      <c r="AB744">
        <v>0.22748815165876701</v>
      </c>
      <c r="AC744">
        <v>494</v>
      </c>
      <c r="AD744">
        <v>0</v>
      </c>
      <c r="AE744">
        <v>39</v>
      </c>
      <c r="AI744" t="s">
        <v>59</v>
      </c>
      <c r="AJ744">
        <v>2</v>
      </c>
      <c r="AK744">
        <v>8</v>
      </c>
      <c r="AL744">
        <v>3474770.17724426</v>
      </c>
      <c r="AM744">
        <v>3484180.95653032</v>
      </c>
      <c r="AN744">
        <v>0</v>
      </c>
      <c r="AO744">
        <v>3484180.95653032</v>
      </c>
      <c r="AP744">
        <v>0</v>
      </c>
      <c r="AQ744">
        <v>0</v>
      </c>
      <c r="AR744">
        <v>0</v>
      </c>
      <c r="AS744" s="1">
        <v>12731611.2092437</v>
      </c>
      <c r="AT744">
        <v>0</v>
      </c>
      <c r="AU744">
        <v>0</v>
      </c>
      <c r="AV744">
        <v>0</v>
      </c>
      <c r="AW744">
        <v>0</v>
      </c>
      <c r="AX744">
        <v>0</v>
      </c>
      <c r="AY744">
        <v>0</v>
      </c>
      <c r="AZ744">
        <v>4306535.17196922</v>
      </c>
      <c r="BA744" s="1">
        <v>10424310.531732701</v>
      </c>
      <c r="BB744">
        <v>0</v>
      </c>
      <c r="BC744" s="1">
        <v>21316076.4784787</v>
      </c>
      <c r="BD744">
        <v>0</v>
      </c>
      <c r="BE744">
        <v>9588555.7149229292</v>
      </c>
      <c r="BG744" t="s">
        <v>2034</v>
      </c>
      <c r="BH744" t="s">
        <v>94</v>
      </c>
      <c r="BN744" t="b">
        <v>0</v>
      </c>
      <c r="BS744">
        <v>494</v>
      </c>
      <c r="BT744">
        <v>3.5</v>
      </c>
      <c r="BU744" t="s">
        <v>67</v>
      </c>
      <c r="BV744">
        <v>4</v>
      </c>
      <c r="BW744">
        <v>0</v>
      </c>
      <c r="BX744">
        <v>2</v>
      </c>
      <c r="BY744">
        <v>245.22640000000001</v>
      </c>
      <c r="BZ744">
        <v>0</v>
      </c>
      <c r="CB744">
        <v>245.22640000000001</v>
      </c>
      <c r="CC744">
        <v>0.66041666666666599</v>
      </c>
      <c r="CD744">
        <v>5.3117000000000001</v>
      </c>
      <c r="CE744">
        <v>5.3117000000000001</v>
      </c>
      <c r="CF744" t="b">
        <v>0</v>
      </c>
      <c r="CG744">
        <v>0</v>
      </c>
      <c r="CH744">
        <v>494</v>
      </c>
      <c r="CL744">
        <v>208</v>
      </c>
      <c r="CM744" s="1">
        <v>48778533.391424499</v>
      </c>
      <c r="CQ744">
        <v>0.5</v>
      </c>
      <c r="CR744" t="s">
        <v>59</v>
      </c>
    </row>
    <row r="745" spans="1:96" hidden="1" x14ac:dyDescent="0.55000000000000004">
      <c r="S745" t="s">
        <v>79</v>
      </c>
      <c r="T745" t="s">
        <v>200</v>
      </c>
      <c r="U745" t="s">
        <v>62</v>
      </c>
      <c r="V745" t="s">
        <v>201</v>
      </c>
      <c r="W745" t="s">
        <v>64</v>
      </c>
      <c r="X745">
        <v>0</v>
      </c>
      <c r="Y745">
        <v>0</v>
      </c>
      <c r="Z745">
        <v>0</v>
      </c>
      <c r="AB745">
        <v>0</v>
      </c>
      <c r="AC745">
        <v>1647</v>
      </c>
      <c r="AD745">
        <v>0</v>
      </c>
      <c r="AE745">
        <v>-1</v>
      </c>
      <c r="AI745" t="s">
        <v>59</v>
      </c>
      <c r="AJ745">
        <v>2</v>
      </c>
      <c r="AK745">
        <v>0</v>
      </c>
      <c r="AL745">
        <v>0</v>
      </c>
      <c r="AM745">
        <v>78944.289830731301</v>
      </c>
      <c r="AN745">
        <v>0</v>
      </c>
      <c r="AO745">
        <v>78944.289830731301</v>
      </c>
      <c r="AP745">
        <v>0</v>
      </c>
      <c r="AQ745">
        <v>1105220.05763023</v>
      </c>
      <c r="AR745">
        <v>0</v>
      </c>
      <c r="AS745">
        <v>0</v>
      </c>
      <c r="AT745">
        <v>0</v>
      </c>
      <c r="AU745">
        <v>0</v>
      </c>
      <c r="AV745">
        <v>0</v>
      </c>
      <c r="AW745">
        <v>0</v>
      </c>
      <c r="AX745">
        <v>0</v>
      </c>
      <c r="AY745">
        <v>0</v>
      </c>
      <c r="AZ745">
        <v>0</v>
      </c>
      <c r="BA745">
        <v>0</v>
      </c>
      <c r="BB745">
        <v>0</v>
      </c>
      <c r="BC745">
        <v>0</v>
      </c>
      <c r="BD745">
        <v>0</v>
      </c>
      <c r="BE745">
        <v>276305.01440755901</v>
      </c>
      <c r="BG745" t="s">
        <v>2035</v>
      </c>
      <c r="BH745" t="s">
        <v>66</v>
      </c>
      <c r="BN745" t="b">
        <v>1</v>
      </c>
      <c r="BS745">
        <v>1647</v>
      </c>
      <c r="BT745">
        <v>0</v>
      </c>
      <c r="BU745" t="s">
        <v>67</v>
      </c>
      <c r="BV745">
        <v>1</v>
      </c>
      <c r="BW745">
        <v>0</v>
      </c>
      <c r="BX745">
        <v>1</v>
      </c>
      <c r="BY745">
        <v>583.41459999999995</v>
      </c>
      <c r="BZ745">
        <v>0</v>
      </c>
      <c r="CB745">
        <v>583.41459999999995</v>
      </c>
      <c r="CC745" t="s">
        <v>68</v>
      </c>
      <c r="CD745">
        <v>5.7449000000000003</v>
      </c>
      <c r="CE745">
        <v>5.7449000000000003</v>
      </c>
      <c r="CF745" t="b">
        <v>0</v>
      </c>
      <c r="CG745">
        <v>1</v>
      </c>
      <c r="CH745">
        <v>1647</v>
      </c>
      <c r="CL745">
        <v>0</v>
      </c>
      <c r="CM745">
        <v>1105220.05763023</v>
      </c>
      <c r="CQ745">
        <v>0</v>
      </c>
      <c r="CR745" t="s">
        <v>59</v>
      </c>
    </row>
    <row r="746" spans="1:96" x14ac:dyDescent="0.55000000000000004">
      <c r="A746" t="s">
        <v>242</v>
      </c>
      <c r="B746" t="s">
        <v>1763</v>
      </c>
      <c r="C746" t="s">
        <v>294</v>
      </c>
      <c r="D746" t="s">
        <v>1764</v>
      </c>
      <c r="E746" t="s">
        <v>1765</v>
      </c>
      <c r="F746" t="s">
        <v>1766</v>
      </c>
      <c r="G746" t="s">
        <v>122</v>
      </c>
      <c r="H746" t="s">
        <v>179</v>
      </c>
      <c r="I746" t="s">
        <v>147</v>
      </c>
      <c r="J746">
        <v>3</v>
      </c>
      <c r="K746" s="1">
        <v>7.6293900000000005E-5</v>
      </c>
      <c r="L746">
        <v>0.80596800000000002</v>
      </c>
      <c r="M746">
        <v>0.56465200000000004</v>
      </c>
      <c r="N746" t="s">
        <v>298</v>
      </c>
      <c r="O746">
        <v>12</v>
      </c>
      <c r="P746" t="s">
        <v>1767</v>
      </c>
      <c r="Q746" t="s">
        <v>1768</v>
      </c>
      <c r="R746" t="s">
        <v>128</v>
      </c>
      <c r="S746" t="s">
        <v>238</v>
      </c>
      <c r="T746" t="s">
        <v>1212</v>
      </c>
      <c r="U746" t="s">
        <v>62</v>
      </c>
      <c r="V746" t="s">
        <v>391</v>
      </c>
      <c r="W746" t="s">
        <v>64</v>
      </c>
      <c r="X746">
        <v>0</v>
      </c>
      <c r="Y746">
        <v>0</v>
      </c>
      <c r="Z746">
        <v>0</v>
      </c>
      <c r="AB746">
        <v>0</v>
      </c>
      <c r="AC746">
        <v>319</v>
      </c>
      <c r="AD746">
        <v>0</v>
      </c>
      <c r="AE746">
        <v>-1</v>
      </c>
      <c r="AF746" t="s">
        <v>1763</v>
      </c>
      <c r="AG746" t="s">
        <v>294</v>
      </c>
      <c r="AH746" t="s">
        <v>1764</v>
      </c>
      <c r="AI746" t="s">
        <v>59</v>
      </c>
      <c r="AJ746">
        <v>2</v>
      </c>
      <c r="AK746">
        <v>0</v>
      </c>
      <c r="AL746">
        <v>0</v>
      </c>
      <c r="AM746">
        <v>2013642.70820101</v>
      </c>
      <c r="AN746">
        <v>0</v>
      </c>
      <c r="AO746">
        <v>2013642.70820101</v>
      </c>
      <c r="AP746">
        <v>6135190.8556667296</v>
      </c>
      <c r="AQ746">
        <v>0</v>
      </c>
      <c r="AR746">
        <v>3650234.4921472301</v>
      </c>
      <c r="AS746">
        <v>0</v>
      </c>
      <c r="AT746">
        <v>0</v>
      </c>
      <c r="AU746">
        <v>0</v>
      </c>
      <c r="AV746">
        <v>0</v>
      </c>
      <c r="AW746">
        <v>9767902.1523223203</v>
      </c>
      <c r="AX746" s="1">
        <v>13365868.1162131</v>
      </c>
      <c r="AY746">
        <v>1406993.15413143</v>
      </c>
      <c r="AZ746">
        <v>0</v>
      </c>
      <c r="BA746">
        <v>0</v>
      </c>
      <c r="BB746">
        <v>0</v>
      </c>
      <c r="BC746">
        <v>0</v>
      </c>
      <c r="BD746">
        <v>0</v>
      </c>
      <c r="BE746">
        <v>0</v>
      </c>
      <c r="BF746" t="s">
        <v>1765</v>
      </c>
      <c r="BG746" t="s">
        <v>2815</v>
      </c>
      <c r="BH746" t="s">
        <v>66</v>
      </c>
      <c r="BJ746" t="s">
        <v>1766</v>
      </c>
      <c r="BK746" t="s">
        <v>122</v>
      </c>
      <c r="BL746" t="s">
        <v>179</v>
      </c>
      <c r="BM746" t="s">
        <v>147</v>
      </c>
      <c r="BN746" t="b">
        <v>1</v>
      </c>
      <c r="BO746">
        <v>3</v>
      </c>
      <c r="BP746" s="1">
        <v>7.6293900000000005E-5</v>
      </c>
      <c r="BQ746">
        <v>0.80596800000000002</v>
      </c>
      <c r="BR746">
        <v>0.56465200000000004</v>
      </c>
      <c r="BS746">
        <v>319</v>
      </c>
      <c r="BT746">
        <v>0</v>
      </c>
      <c r="BU746" t="s">
        <v>67</v>
      </c>
      <c r="BV746">
        <v>4</v>
      </c>
      <c r="BW746">
        <v>0</v>
      </c>
      <c r="BX746">
        <v>1</v>
      </c>
      <c r="BY746">
        <v>135.11689999999999</v>
      </c>
      <c r="BZ746">
        <v>0</v>
      </c>
      <c r="CA746" t="s">
        <v>298</v>
      </c>
      <c r="CB746">
        <v>135.11689999999999</v>
      </c>
      <c r="CC746" t="s">
        <v>68</v>
      </c>
      <c r="CD746">
        <v>3.4035000000000002</v>
      </c>
      <c r="CE746">
        <v>3.4035000000000002</v>
      </c>
      <c r="CF746" t="b">
        <v>0</v>
      </c>
      <c r="CG746">
        <v>1</v>
      </c>
      <c r="CH746">
        <v>319</v>
      </c>
      <c r="CI746">
        <v>12</v>
      </c>
      <c r="CJ746" t="s">
        <v>1767</v>
      </c>
      <c r="CK746" t="s">
        <v>1768</v>
      </c>
      <c r="CL746">
        <v>0</v>
      </c>
      <c r="CM746" s="1">
        <v>28190997.9148141</v>
      </c>
      <c r="CN746" t="s">
        <v>128</v>
      </c>
      <c r="CQ746">
        <v>0</v>
      </c>
      <c r="CR746" t="s">
        <v>59</v>
      </c>
    </row>
    <row r="747" spans="1:96" hidden="1" x14ac:dyDescent="0.55000000000000004">
      <c r="S747" t="s">
        <v>208</v>
      </c>
      <c r="T747" t="s">
        <v>2037</v>
      </c>
      <c r="U747" t="s">
        <v>62</v>
      </c>
      <c r="V747" t="s">
        <v>2038</v>
      </c>
      <c r="W747" t="s">
        <v>64</v>
      </c>
      <c r="X747">
        <v>1.3333333333333299</v>
      </c>
      <c r="Y747">
        <v>0.56666666666666599</v>
      </c>
      <c r="Z747">
        <v>0</v>
      </c>
      <c r="AB747">
        <v>0.75</v>
      </c>
      <c r="AC747">
        <v>96</v>
      </c>
      <c r="AD747">
        <v>0.33333333333333298</v>
      </c>
      <c r="AE747">
        <v>154</v>
      </c>
      <c r="AI747" t="s">
        <v>59</v>
      </c>
      <c r="AJ747">
        <v>4</v>
      </c>
      <c r="AK747">
        <v>2</v>
      </c>
      <c r="AL747">
        <v>0</v>
      </c>
      <c r="AM747">
        <v>6420078.4030450303</v>
      </c>
      <c r="AN747">
        <v>0</v>
      </c>
      <c r="AO747">
        <v>6420078.4030450303</v>
      </c>
      <c r="AP747" s="1">
        <v>17268981.9361284</v>
      </c>
      <c r="AQ747" s="1">
        <v>10022484.730750499</v>
      </c>
      <c r="AR747">
        <v>0</v>
      </c>
      <c r="AS747">
        <v>0</v>
      </c>
      <c r="AT747">
        <v>0</v>
      </c>
      <c r="AU747">
        <v>0</v>
      </c>
      <c r="AV747">
        <v>0</v>
      </c>
      <c r="AW747" s="1">
        <v>19008450.765910499</v>
      </c>
      <c r="AX747" s="1">
        <v>27802873.7682379</v>
      </c>
      <c r="AY747" s="1">
        <v>22264603.210365102</v>
      </c>
      <c r="AZ747" s="1">
        <v>10782685.167366199</v>
      </c>
      <c r="BA747">
        <v>0</v>
      </c>
      <c r="BB747">
        <v>0</v>
      </c>
      <c r="BC747">
        <v>0</v>
      </c>
      <c r="BD747">
        <v>0</v>
      </c>
      <c r="BE747">
        <v>5201292.4745292002</v>
      </c>
      <c r="BG747" t="s">
        <v>2039</v>
      </c>
      <c r="BH747" t="s">
        <v>1772</v>
      </c>
      <c r="BN747" t="b">
        <v>0</v>
      </c>
      <c r="BS747">
        <v>96</v>
      </c>
      <c r="BT747">
        <v>2.75</v>
      </c>
      <c r="BU747" t="s">
        <v>67</v>
      </c>
      <c r="BV747">
        <v>5</v>
      </c>
      <c r="BW747">
        <v>0</v>
      </c>
      <c r="BX747">
        <v>4</v>
      </c>
      <c r="BY747">
        <v>502.26479999999998</v>
      </c>
      <c r="BZ747">
        <v>0</v>
      </c>
      <c r="CB747">
        <v>502.26479999999998</v>
      </c>
      <c r="CC747">
        <v>0.91666666666666596</v>
      </c>
      <c r="CD747">
        <v>2.3153000000000001</v>
      </c>
      <c r="CE747">
        <v>2.3153000000000001</v>
      </c>
      <c r="CF747" t="b">
        <v>0</v>
      </c>
      <c r="CG747">
        <v>0</v>
      </c>
      <c r="CH747">
        <v>96</v>
      </c>
      <c r="CL747">
        <v>22</v>
      </c>
      <c r="CM747" s="1">
        <v>89881097.642630398</v>
      </c>
      <c r="CQ747">
        <v>0.5</v>
      </c>
      <c r="CR747" t="s">
        <v>59</v>
      </c>
    </row>
    <row r="748" spans="1:96" hidden="1" x14ac:dyDescent="0.55000000000000004">
      <c r="S748" t="s">
        <v>79</v>
      </c>
      <c r="T748" t="s">
        <v>219</v>
      </c>
      <c r="U748" t="s">
        <v>62</v>
      </c>
      <c r="V748" t="s">
        <v>220</v>
      </c>
      <c r="W748" t="s">
        <v>64</v>
      </c>
      <c r="X748">
        <v>0</v>
      </c>
      <c r="Y748">
        <v>0</v>
      </c>
      <c r="Z748">
        <v>0</v>
      </c>
      <c r="AB748">
        <v>0</v>
      </c>
      <c r="AC748">
        <v>898</v>
      </c>
      <c r="AD748">
        <v>0</v>
      </c>
      <c r="AE748">
        <v>-1</v>
      </c>
      <c r="AI748" t="s">
        <v>59</v>
      </c>
      <c r="AJ748">
        <v>2</v>
      </c>
      <c r="AK748">
        <v>0</v>
      </c>
      <c r="AL748">
        <v>0</v>
      </c>
      <c r="AM748">
        <v>218915.95769419899</v>
      </c>
      <c r="AN748">
        <v>0</v>
      </c>
      <c r="AO748">
        <v>218915.95769419899</v>
      </c>
      <c r="AP748">
        <v>0</v>
      </c>
      <c r="AQ748">
        <v>0</v>
      </c>
      <c r="AR748">
        <v>0</v>
      </c>
      <c r="AS748">
        <v>3064823.4077187902</v>
      </c>
      <c r="AT748">
        <v>0</v>
      </c>
      <c r="AU748">
        <v>0</v>
      </c>
      <c r="AV748">
        <v>0</v>
      </c>
      <c r="AW748">
        <v>0</v>
      </c>
      <c r="AX748">
        <v>0</v>
      </c>
      <c r="AY748">
        <v>0</v>
      </c>
      <c r="AZ748">
        <v>0</v>
      </c>
      <c r="BA748">
        <v>0</v>
      </c>
      <c r="BB748">
        <v>0</v>
      </c>
      <c r="BC748">
        <v>0</v>
      </c>
      <c r="BD748">
        <v>0</v>
      </c>
      <c r="BE748">
        <v>766205.85192969895</v>
      </c>
      <c r="BG748" t="s">
        <v>2040</v>
      </c>
      <c r="BH748" t="s">
        <v>66</v>
      </c>
      <c r="BN748" t="b">
        <v>1</v>
      </c>
      <c r="BS748">
        <v>898</v>
      </c>
      <c r="BT748">
        <v>0</v>
      </c>
      <c r="BU748" t="s">
        <v>67</v>
      </c>
      <c r="BV748">
        <v>1</v>
      </c>
      <c r="BW748">
        <v>0</v>
      </c>
      <c r="BX748">
        <v>1</v>
      </c>
      <c r="BY748">
        <v>483.2201</v>
      </c>
      <c r="BZ748">
        <v>0</v>
      </c>
      <c r="CB748">
        <v>483.2201</v>
      </c>
      <c r="CC748" t="s">
        <v>68</v>
      </c>
      <c r="CD748">
        <v>2.2454000000000001</v>
      </c>
      <c r="CE748">
        <v>2.2454000000000001</v>
      </c>
      <c r="CF748" t="b">
        <v>0</v>
      </c>
      <c r="CG748">
        <v>1</v>
      </c>
      <c r="CH748">
        <v>898</v>
      </c>
      <c r="CL748">
        <v>0</v>
      </c>
      <c r="CM748">
        <v>3064823.4077187902</v>
      </c>
      <c r="CQ748">
        <v>0</v>
      </c>
      <c r="CR748" t="s">
        <v>59</v>
      </c>
    </row>
    <row r="749" spans="1:96" hidden="1" x14ac:dyDescent="0.55000000000000004">
      <c r="S749" t="s">
        <v>208</v>
      </c>
      <c r="T749" t="s">
        <v>2041</v>
      </c>
      <c r="U749" t="s">
        <v>62</v>
      </c>
      <c r="V749" t="s">
        <v>260</v>
      </c>
      <c r="W749" t="s">
        <v>64</v>
      </c>
      <c r="X749">
        <v>0</v>
      </c>
      <c r="Y749">
        <v>0</v>
      </c>
      <c r="Z749">
        <v>0</v>
      </c>
      <c r="AB749">
        <v>0</v>
      </c>
      <c r="AC749">
        <v>329</v>
      </c>
      <c r="AD749">
        <v>0</v>
      </c>
      <c r="AE749">
        <v>-1</v>
      </c>
      <c r="AI749" t="s">
        <v>59</v>
      </c>
      <c r="AJ749">
        <v>2</v>
      </c>
      <c r="AK749">
        <v>0</v>
      </c>
      <c r="AL749">
        <v>0</v>
      </c>
      <c r="AM749">
        <v>613109.52788200101</v>
      </c>
      <c r="AN749">
        <v>0</v>
      </c>
      <c r="AO749">
        <v>613109.52788200101</v>
      </c>
      <c r="AP749">
        <v>951120.03979317599</v>
      </c>
      <c r="AQ749">
        <v>4779053.23117531</v>
      </c>
      <c r="AR749">
        <v>0</v>
      </c>
      <c r="AS749">
        <v>0</v>
      </c>
      <c r="AT749">
        <v>0</v>
      </c>
      <c r="AU749">
        <v>0</v>
      </c>
      <c r="AV749">
        <v>0</v>
      </c>
      <c r="AW749">
        <v>0</v>
      </c>
      <c r="AX749">
        <v>1913039.89955596</v>
      </c>
      <c r="AY749">
        <v>1891440.25961673</v>
      </c>
      <c r="AZ749">
        <v>0</v>
      </c>
      <c r="BA749">
        <v>0</v>
      </c>
      <c r="BB749">
        <v>0</v>
      </c>
      <c r="BC749">
        <v>0</v>
      </c>
      <c r="BD749">
        <v>0</v>
      </c>
      <c r="BE749">
        <v>1194763.30779382</v>
      </c>
      <c r="BG749" t="s">
        <v>2042</v>
      </c>
      <c r="BH749" t="s">
        <v>66</v>
      </c>
      <c r="BN749" t="b">
        <v>1</v>
      </c>
      <c r="BS749">
        <v>329</v>
      </c>
      <c r="BT749">
        <v>0</v>
      </c>
      <c r="BU749" t="s">
        <v>67</v>
      </c>
      <c r="BV749">
        <v>3</v>
      </c>
      <c r="BW749">
        <v>0</v>
      </c>
      <c r="BX749">
        <v>1</v>
      </c>
      <c r="BY749">
        <v>204.10640000000001</v>
      </c>
      <c r="BZ749">
        <v>0</v>
      </c>
      <c r="CB749">
        <v>102.5532</v>
      </c>
      <c r="CC749" t="s">
        <v>68</v>
      </c>
      <c r="CD749">
        <v>0.3337</v>
      </c>
      <c r="CE749">
        <v>0.3337</v>
      </c>
      <c r="CF749" t="b">
        <v>0</v>
      </c>
      <c r="CG749">
        <v>1</v>
      </c>
      <c r="CH749">
        <v>329</v>
      </c>
      <c r="CL749">
        <v>0</v>
      </c>
      <c r="CM749">
        <v>8583533.3903480191</v>
      </c>
      <c r="CQ749">
        <v>0</v>
      </c>
      <c r="CR749" t="s">
        <v>59</v>
      </c>
    </row>
    <row r="750" spans="1:96" hidden="1" x14ac:dyDescent="0.55000000000000004">
      <c r="S750" t="s">
        <v>1420</v>
      </c>
      <c r="T750" t="s">
        <v>2043</v>
      </c>
      <c r="U750" t="s">
        <v>62</v>
      </c>
      <c r="V750" t="s">
        <v>2044</v>
      </c>
      <c r="W750" t="s">
        <v>64</v>
      </c>
      <c r="X750">
        <v>0</v>
      </c>
      <c r="Y750">
        <v>0</v>
      </c>
      <c r="Z750">
        <v>0</v>
      </c>
      <c r="AB750">
        <v>0</v>
      </c>
      <c r="AC750">
        <v>246</v>
      </c>
      <c r="AD750">
        <v>0</v>
      </c>
      <c r="AE750">
        <v>-1</v>
      </c>
      <c r="AI750" t="s">
        <v>59</v>
      </c>
      <c r="AJ750">
        <v>2</v>
      </c>
      <c r="AK750">
        <v>0</v>
      </c>
      <c r="AL750">
        <v>0</v>
      </c>
      <c r="AM750">
        <v>373889.39301257097</v>
      </c>
      <c r="AN750">
        <v>1117543.75715935</v>
      </c>
      <c r="AO750">
        <v>373889.39301257097</v>
      </c>
      <c r="AP750">
        <v>749840.99696432403</v>
      </c>
      <c r="AQ750">
        <v>0</v>
      </c>
      <c r="AR750">
        <v>0</v>
      </c>
      <c r="AS750">
        <v>0</v>
      </c>
      <c r="AT750">
        <v>0</v>
      </c>
      <c r="AU750">
        <v>0</v>
      </c>
      <c r="AV750">
        <v>0</v>
      </c>
      <c r="AW750">
        <v>0</v>
      </c>
      <c r="AX750">
        <v>0</v>
      </c>
      <c r="AY750">
        <v>2999363.9878572901</v>
      </c>
      <c r="AZ750">
        <v>0</v>
      </c>
      <c r="BA750">
        <v>0</v>
      </c>
      <c r="BB750">
        <v>2235087.5143186999</v>
      </c>
      <c r="BC750">
        <v>0</v>
      </c>
      <c r="BD750">
        <v>0</v>
      </c>
      <c r="BE750">
        <v>0</v>
      </c>
      <c r="BG750" t="s">
        <v>2045</v>
      </c>
      <c r="BH750" t="s">
        <v>66</v>
      </c>
      <c r="BN750" t="b">
        <v>1</v>
      </c>
      <c r="BS750">
        <v>246</v>
      </c>
      <c r="BT750">
        <v>0</v>
      </c>
      <c r="BU750" t="s">
        <v>67</v>
      </c>
      <c r="BV750">
        <v>3</v>
      </c>
      <c r="BW750">
        <v>0</v>
      </c>
      <c r="BX750">
        <v>1</v>
      </c>
      <c r="BY750">
        <v>141.09100000000001</v>
      </c>
      <c r="BZ750">
        <v>0</v>
      </c>
      <c r="CB750">
        <v>141.09100000000001</v>
      </c>
      <c r="CC750" t="s">
        <v>68</v>
      </c>
      <c r="CD750">
        <v>3.9784999999999999</v>
      </c>
      <c r="CE750">
        <v>3.9784999999999999</v>
      </c>
      <c r="CF750" t="b">
        <v>0</v>
      </c>
      <c r="CG750">
        <v>1</v>
      </c>
      <c r="CH750">
        <v>246</v>
      </c>
      <c r="CL750">
        <v>0</v>
      </c>
      <c r="CM750">
        <v>8559928.1175702997</v>
      </c>
      <c r="CQ750">
        <v>0</v>
      </c>
      <c r="CR750" t="s">
        <v>59</v>
      </c>
    </row>
    <row r="751" spans="1:96" hidden="1" x14ac:dyDescent="0.55000000000000004">
      <c r="S751" t="s">
        <v>826</v>
      </c>
      <c r="T751" t="s">
        <v>2046</v>
      </c>
      <c r="U751" t="s">
        <v>62</v>
      </c>
      <c r="V751" t="s">
        <v>828</v>
      </c>
      <c r="W751" t="s">
        <v>64</v>
      </c>
      <c r="X751">
        <v>0</v>
      </c>
      <c r="Y751">
        <v>0</v>
      </c>
      <c r="Z751">
        <v>0</v>
      </c>
      <c r="AB751">
        <v>0</v>
      </c>
      <c r="AC751">
        <v>1191</v>
      </c>
      <c r="AD751">
        <v>0</v>
      </c>
      <c r="AE751">
        <v>-1</v>
      </c>
      <c r="AI751" t="s">
        <v>59</v>
      </c>
      <c r="AJ751">
        <v>2</v>
      </c>
      <c r="AK751">
        <v>0</v>
      </c>
      <c r="AL751">
        <v>313044.618938245</v>
      </c>
      <c r="AM751">
        <v>219783.584691375</v>
      </c>
      <c r="AN751">
        <v>0</v>
      </c>
      <c r="AO751">
        <v>219783.584691375</v>
      </c>
      <c r="AP751">
        <v>534459.08221612906</v>
      </c>
      <c r="AQ751">
        <v>0</v>
      </c>
      <c r="AR751">
        <v>0</v>
      </c>
      <c r="AS751">
        <v>0</v>
      </c>
      <c r="AT751">
        <v>0</v>
      </c>
      <c r="AU751">
        <v>939133.85681473603</v>
      </c>
      <c r="AV751">
        <v>0</v>
      </c>
      <c r="AW751">
        <v>2137836.3288645102</v>
      </c>
      <c r="AX751">
        <v>0</v>
      </c>
      <c r="AY751">
        <v>0</v>
      </c>
      <c r="AZ751">
        <v>0</v>
      </c>
      <c r="BA751">
        <v>0</v>
      </c>
      <c r="BB751">
        <v>0</v>
      </c>
      <c r="BC751">
        <v>0</v>
      </c>
      <c r="BD751">
        <v>0</v>
      </c>
      <c r="BE751">
        <v>0</v>
      </c>
      <c r="BG751" t="s">
        <v>2047</v>
      </c>
      <c r="BH751" t="s">
        <v>66</v>
      </c>
      <c r="BN751" t="b">
        <v>1</v>
      </c>
      <c r="BS751">
        <v>1191</v>
      </c>
      <c r="BT751">
        <v>0</v>
      </c>
      <c r="BU751" t="s">
        <v>67</v>
      </c>
      <c r="BV751">
        <v>2</v>
      </c>
      <c r="BW751">
        <v>0</v>
      </c>
      <c r="BX751">
        <v>1</v>
      </c>
      <c r="BY751">
        <v>329.1019</v>
      </c>
      <c r="BZ751">
        <v>0</v>
      </c>
      <c r="CB751">
        <v>329.1019</v>
      </c>
      <c r="CC751" t="s">
        <v>68</v>
      </c>
      <c r="CD751">
        <v>5.8402000000000003</v>
      </c>
      <c r="CE751">
        <v>5.8402000000000003</v>
      </c>
      <c r="CF751" t="b">
        <v>0</v>
      </c>
      <c r="CG751">
        <v>1</v>
      </c>
      <c r="CH751">
        <v>1191</v>
      </c>
      <c r="CL751">
        <v>0</v>
      </c>
      <c r="CM751">
        <v>3076970.1856792499</v>
      </c>
      <c r="CQ751">
        <v>0</v>
      </c>
      <c r="CR751" t="s">
        <v>59</v>
      </c>
    </row>
    <row r="752" spans="1:96" x14ac:dyDescent="0.55000000000000004">
      <c r="A752" t="s">
        <v>116</v>
      </c>
      <c r="B752" t="s">
        <v>840</v>
      </c>
      <c r="C752" t="s">
        <v>143</v>
      </c>
      <c r="D752" t="s">
        <v>418</v>
      </c>
      <c r="E752" t="s">
        <v>2927</v>
      </c>
      <c r="F752" t="s">
        <v>842</v>
      </c>
      <c r="G752" t="s">
        <v>215</v>
      </c>
      <c r="H752" t="s">
        <v>123</v>
      </c>
      <c r="I752" t="s">
        <v>147</v>
      </c>
      <c r="J752">
        <v>3</v>
      </c>
      <c r="K752">
        <v>3.6010700000000001E-3</v>
      </c>
      <c r="L752">
        <v>0.79179500000000003</v>
      </c>
      <c r="M752">
        <v>10.872999999999999</v>
      </c>
      <c r="N752" t="s">
        <v>421</v>
      </c>
      <c r="O752">
        <v>57</v>
      </c>
      <c r="P752" t="s">
        <v>843</v>
      </c>
      <c r="Q752" t="s">
        <v>2928</v>
      </c>
      <c r="R752" t="s">
        <v>128</v>
      </c>
      <c r="S752" t="s">
        <v>83</v>
      </c>
      <c r="T752" t="s">
        <v>508</v>
      </c>
      <c r="U752" t="s">
        <v>62</v>
      </c>
      <c r="V752" t="s">
        <v>85</v>
      </c>
      <c r="W752" t="s">
        <v>64</v>
      </c>
      <c r="X752">
        <v>3.6176470588235201</v>
      </c>
      <c r="Y752">
        <v>3.8663652606505401E-2</v>
      </c>
      <c r="Z752">
        <v>0</v>
      </c>
      <c r="AB752">
        <v>0.276422764227642</v>
      </c>
      <c r="AC752">
        <v>1538</v>
      </c>
      <c r="AD752">
        <v>0.4</v>
      </c>
      <c r="AE752">
        <v>8</v>
      </c>
      <c r="AF752" t="s">
        <v>840</v>
      </c>
      <c r="AG752" t="s">
        <v>143</v>
      </c>
      <c r="AH752" t="s">
        <v>418</v>
      </c>
      <c r="AI752" t="s">
        <v>59</v>
      </c>
      <c r="AJ752">
        <v>6</v>
      </c>
      <c r="AK752">
        <v>8</v>
      </c>
      <c r="AL752">
        <v>0</v>
      </c>
      <c r="AM752">
        <v>1684930.9708726101</v>
      </c>
      <c r="AN752">
        <v>0</v>
      </c>
      <c r="AO752">
        <v>1684930.9708726101</v>
      </c>
      <c r="AP752">
        <v>5897258.3980541602</v>
      </c>
      <c r="AQ752">
        <v>0</v>
      </c>
      <c r="AR752">
        <v>0</v>
      </c>
      <c r="AS752">
        <v>0</v>
      </c>
      <c r="AT752">
        <v>0</v>
      </c>
      <c r="AU752">
        <v>0</v>
      </c>
      <c r="AV752">
        <v>0</v>
      </c>
      <c r="AW752">
        <v>2911746.0203662198</v>
      </c>
      <c r="AX752" s="1">
        <v>20677287.5718504</v>
      </c>
      <c r="AY752">
        <v>0</v>
      </c>
      <c r="AZ752">
        <v>0</v>
      </c>
      <c r="BA752">
        <v>0</v>
      </c>
      <c r="BB752">
        <v>0</v>
      </c>
      <c r="BC752">
        <v>0</v>
      </c>
      <c r="BD752">
        <v>0</v>
      </c>
      <c r="BE752">
        <v>0</v>
      </c>
      <c r="BF752" t="s">
        <v>2927</v>
      </c>
      <c r="BG752" t="s">
        <v>2974</v>
      </c>
      <c r="BH752" t="s">
        <v>87</v>
      </c>
      <c r="BJ752" t="s">
        <v>842</v>
      </c>
      <c r="BK752" t="s">
        <v>215</v>
      </c>
      <c r="BL752" t="s">
        <v>123</v>
      </c>
      <c r="BM752" t="s">
        <v>147</v>
      </c>
      <c r="BN752" t="b">
        <v>0</v>
      </c>
      <c r="BO752">
        <v>3</v>
      </c>
      <c r="BP752">
        <v>3.6010700000000001E-3</v>
      </c>
      <c r="BQ752">
        <v>0.79179500000000003</v>
      </c>
      <c r="BR752">
        <v>10.872999999999999</v>
      </c>
      <c r="BS752">
        <v>1538</v>
      </c>
      <c r="BT752">
        <v>8.1666666666666607</v>
      </c>
      <c r="BU752" t="s">
        <v>67</v>
      </c>
      <c r="BV752">
        <v>2</v>
      </c>
      <c r="BW752">
        <v>0</v>
      </c>
      <c r="BX752">
        <v>6</v>
      </c>
      <c r="BY752">
        <v>331.19040000000001</v>
      </c>
      <c r="BZ752">
        <v>0</v>
      </c>
      <c r="CA752" t="s">
        <v>421</v>
      </c>
      <c r="CB752">
        <v>331.19040000000001</v>
      </c>
      <c r="CC752">
        <v>0.73823529411764699</v>
      </c>
      <c r="CD752">
        <v>3.9984000000000002</v>
      </c>
      <c r="CE752">
        <v>3.9984000000000002</v>
      </c>
      <c r="CF752" t="b">
        <v>0</v>
      </c>
      <c r="CG752">
        <v>0</v>
      </c>
      <c r="CH752">
        <v>1538</v>
      </c>
      <c r="CI752">
        <v>57</v>
      </c>
      <c r="CJ752" t="s">
        <v>843</v>
      </c>
      <c r="CK752" t="s">
        <v>2928</v>
      </c>
      <c r="CL752">
        <v>3174</v>
      </c>
      <c r="CM752" s="1">
        <v>23589033.5922166</v>
      </c>
      <c r="CN752" t="s">
        <v>128</v>
      </c>
      <c r="CQ752">
        <v>0.40833333333333299</v>
      </c>
      <c r="CR752" t="s">
        <v>59</v>
      </c>
    </row>
    <row r="753" spans="1:96" hidden="1" x14ac:dyDescent="0.55000000000000004">
      <c r="S753" t="s">
        <v>83</v>
      </c>
      <c r="T753" t="s">
        <v>508</v>
      </c>
      <c r="U753" t="s">
        <v>62</v>
      </c>
      <c r="V753" t="s">
        <v>85</v>
      </c>
      <c r="W753" t="s">
        <v>64</v>
      </c>
      <c r="X753">
        <v>1</v>
      </c>
      <c r="Y753">
        <v>0</v>
      </c>
      <c r="Z753">
        <v>0</v>
      </c>
      <c r="AB753">
        <v>1</v>
      </c>
      <c r="AC753">
        <v>1550</v>
      </c>
      <c r="AD753">
        <v>0</v>
      </c>
      <c r="AE753">
        <v>190</v>
      </c>
      <c r="AI753" t="s">
        <v>59</v>
      </c>
      <c r="AJ753">
        <v>1</v>
      </c>
      <c r="AK753">
        <v>1</v>
      </c>
      <c r="AL753">
        <v>0</v>
      </c>
      <c r="AM753">
        <v>414277.46891080699</v>
      </c>
      <c r="AN753">
        <v>0</v>
      </c>
      <c r="AO753">
        <v>414277.46891080699</v>
      </c>
      <c r="AP753">
        <v>1449971.1411878199</v>
      </c>
      <c r="AQ753">
        <v>0</v>
      </c>
      <c r="AR753">
        <v>0</v>
      </c>
      <c r="AS753">
        <v>0</v>
      </c>
      <c r="AT753">
        <v>0</v>
      </c>
      <c r="AU753">
        <v>0</v>
      </c>
      <c r="AV753">
        <v>0</v>
      </c>
      <c r="AW753">
        <v>2719575.6296433401</v>
      </c>
      <c r="AX753">
        <v>3080308.9351079599</v>
      </c>
      <c r="AY753">
        <v>0</v>
      </c>
      <c r="AZ753">
        <v>0</v>
      </c>
      <c r="BA753">
        <v>0</v>
      </c>
      <c r="BB753">
        <v>0</v>
      </c>
      <c r="BC753">
        <v>0</v>
      </c>
      <c r="BD753">
        <v>0</v>
      </c>
      <c r="BE753">
        <v>0</v>
      </c>
      <c r="BG753" t="s">
        <v>2055</v>
      </c>
      <c r="BH753" t="s">
        <v>1762</v>
      </c>
      <c r="BN753" t="b">
        <v>0</v>
      </c>
      <c r="BS753">
        <v>1550</v>
      </c>
      <c r="BT753">
        <v>1</v>
      </c>
      <c r="BU753" t="s">
        <v>67</v>
      </c>
      <c r="BV753">
        <v>2</v>
      </c>
      <c r="BW753">
        <v>0</v>
      </c>
      <c r="BX753">
        <v>1</v>
      </c>
      <c r="BY753">
        <v>286.19279999999998</v>
      </c>
      <c r="BZ753">
        <v>0</v>
      </c>
      <c r="CB753">
        <v>286.19279999999998</v>
      </c>
      <c r="CC753">
        <v>1</v>
      </c>
      <c r="CD753">
        <v>6.9218000000000002</v>
      </c>
      <c r="CE753">
        <v>6.9218000000000002</v>
      </c>
      <c r="CF753" t="b">
        <v>0</v>
      </c>
      <c r="CG753">
        <v>0</v>
      </c>
      <c r="CH753">
        <v>1550</v>
      </c>
      <c r="CL753">
        <v>0</v>
      </c>
      <c r="CM753">
        <v>5799884.5647513</v>
      </c>
      <c r="CQ753">
        <v>0</v>
      </c>
      <c r="CR753" t="s">
        <v>59</v>
      </c>
    </row>
    <row r="754" spans="1:96" hidden="1" x14ac:dyDescent="0.55000000000000004">
      <c r="S754" t="s">
        <v>79</v>
      </c>
      <c r="T754" t="s">
        <v>219</v>
      </c>
      <c r="U754" t="s">
        <v>62</v>
      </c>
      <c r="V754" t="s">
        <v>220</v>
      </c>
      <c r="W754" t="s">
        <v>64</v>
      </c>
      <c r="X754">
        <v>2.4</v>
      </c>
      <c r="Y754">
        <v>0</v>
      </c>
      <c r="Z754">
        <v>0</v>
      </c>
      <c r="AB754">
        <v>0.41666666666666602</v>
      </c>
      <c r="AC754">
        <v>917</v>
      </c>
      <c r="AD754">
        <v>0</v>
      </c>
      <c r="AE754">
        <v>121</v>
      </c>
      <c r="AI754" t="s">
        <v>59</v>
      </c>
      <c r="AJ754">
        <v>1</v>
      </c>
      <c r="AK754">
        <v>3</v>
      </c>
      <c r="AL754">
        <v>0</v>
      </c>
      <c r="AM754">
        <v>272982.53115310898</v>
      </c>
      <c r="AN754">
        <v>0</v>
      </c>
      <c r="AO754">
        <v>272982.53115310898</v>
      </c>
      <c r="AP754">
        <v>0</v>
      </c>
      <c r="AQ754">
        <v>0</v>
      </c>
      <c r="AR754">
        <v>0</v>
      </c>
      <c r="AS754">
        <v>3821755.4361435198</v>
      </c>
      <c r="AT754">
        <v>0</v>
      </c>
      <c r="AU754">
        <v>0</v>
      </c>
      <c r="AV754">
        <v>0</v>
      </c>
      <c r="AW754">
        <v>0</v>
      </c>
      <c r="AX754">
        <v>0</v>
      </c>
      <c r="AY754">
        <v>0</v>
      </c>
      <c r="AZ754">
        <v>0</v>
      </c>
      <c r="BA754">
        <v>0</v>
      </c>
      <c r="BB754">
        <v>0</v>
      </c>
      <c r="BC754">
        <v>0</v>
      </c>
      <c r="BD754">
        <v>0</v>
      </c>
      <c r="BE754">
        <v>955438.85903588205</v>
      </c>
      <c r="BG754" t="s">
        <v>2056</v>
      </c>
      <c r="BH754" t="s">
        <v>615</v>
      </c>
      <c r="BN754" t="b">
        <v>0</v>
      </c>
      <c r="BS754">
        <v>917</v>
      </c>
      <c r="BT754">
        <v>5</v>
      </c>
      <c r="BU754" t="s">
        <v>67</v>
      </c>
      <c r="BV754">
        <v>1</v>
      </c>
      <c r="BW754">
        <v>0</v>
      </c>
      <c r="BX754">
        <v>1</v>
      </c>
      <c r="BY754">
        <v>413.26859999999999</v>
      </c>
      <c r="BZ754">
        <v>0</v>
      </c>
      <c r="CB754">
        <v>413.26859999999999</v>
      </c>
      <c r="CC754">
        <v>0.844444444444444</v>
      </c>
      <c r="CD754">
        <v>5.6048999999999998</v>
      </c>
      <c r="CE754">
        <v>5.6048999999999998</v>
      </c>
      <c r="CF754" t="b">
        <v>0</v>
      </c>
      <c r="CG754">
        <v>0</v>
      </c>
      <c r="CH754">
        <v>917</v>
      </c>
      <c r="CL754">
        <v>0</v>
      </c>
      <c r="CM754">
        <v>3821755.4361435198</v>
      </c>
      <c r="CQ754">
        <v>0</v>
      </c>
      <c r="CR754" t="s">
        <v>59</v>
      </c>
    </row>
    <row r="755" spans="1:96" x14ac:dyDescent="0.55000000000000004">
      <c r="A755">
        <v>217.2</v>
      </c>
      <c r="B755" t="s">
        <v>766</v>
      </c>
      <c r="C755" t="s">
        <v>143</v>
      </c>
      <c r="D755" t="s">
        <v>767</v>
      </c>
      <c r="E755" t="s">
        <v>768</v>
      </c>
      <c r="F755" t="s">
        <v>128</v>
      </c>
      <c r="G755" t="s">
        <v>146</v>
      </c>
      <c r="H755" t="s">
        <v>123</v>
      </c>
      <c r="I755" t="s">
        <v>147</v>
      </c>
      <c r="J755">
        <v>3</v>
      </c>
      <c r="K755">
        <v>1.98364E-4</v>
      </c>
      <c r="L755">
        <v>0.70213800000000004</v>
      </c>
      <c r="M755">
        <v>0.9133</v>
      </c>
      <c r="N755" t="s">
        <v>769</v>
      </c>
      <c r="O755">
        <v>22</v>
      </c>
      <c r="P755" t="s">
        <v>128</v>
      </c>
      <c r="Q755" t="s">
        <v>770</v>
      </c>
      <c r="R755" t="s">
        <v>128</v>
      </c>
      <c r="S755" t="s">
        <v>208</v>
      </c>
      <c r="T755" t="s">
        <v>326</v>
      </c>
      <c r="U755" t="s">
        <v>62</v>
      </c>
      <c r="V755" t="s">
        <v>327</v>
      </c>
      <c r="W755" t="s">
        <v>64</v>
      </c>
      <c r="X755">
        <v>3.4583333333333299</v>
      </c>
      <c r="Y755">
        <v>0.46719858156028299</v>
      </c>
      <c r="Z755">
        <v>0</v>
      </c>
      <c r="AB755">
        <v>0.28915662650602397</v>
      </c>
      <c r="AC755">
        <v>134</v>
      </c>
      <c r="AD755">
        <v>0.4</v>
      </c>
      <c r="AE755">
        <v>39</v>
      </c>
      <c r="AF755" t="s">
        <v>766</v>
      </c>
      <c r="AG755" t="s">
        <v>143</v>
      </c>
      <c r="AH755" t="s">
        <v>767</v>
      </c>
      <c r="AI755" t="s">
        <v>59</v>
      </c>
      <c r="AJ755">
        <v>6</v>
      </c>
      <c r="AK755">
        <v>6</v>
      </c>
      <c r="AL755">
        <v>0</v>
      </c>
      <c r="AM755">
        <v>2524977.73271483</v>
      </c>
      <c r="AN755">
        <v>0</v>
      </c>
      <c r="AO755">
        <v>2524977.73271483</v>
      </c>
      <c r="AP755">
        <v>5472882.2083386397</v>
      </c>
      <c r="AQ755">
        <v>0</v>
      </c>
      <c r="AR755">
        <v>0</v>
      </c>
      <c r="AS755">
        <v>0</v>
      </c>
      <c r="AT755">
        <v>0</v>
      </c>
      <c r="AU755">
        <v>0</v>
      </c>
      <c r="AV755">
        <v>0</v>
      </c>
      <c r="AW755" s="1">
        <v>13332933.942801099</v>
      </c>
      <c r="AX755">
        <v>0</v>
      </c>
      <c r="AY755">
        <v>8558594.8905534297</v>
      </c>
      <c r="AZ755" s="1">
        <v>13458159.4246531</v>
      </c>
      <c r="BA755">
        <v>0</v>
      </c>
      <c r="BB755">
        <v>0</v>
      </c>
      <c r="BC755">
        <v>0</v>
      </c>
      <c r="BD755">
        <v>0</v>
      </c>
      <c r="BE755">
        <v>3364539.8561632801</v>
      </c>
      <c r="BF755" t="s">
        <v>768</v>
      </c>
      <c r="BG755" t="s">
        <v>771</v>
      </c>
      <c r="BH755" t="s">
        <v>94</v>
      </c>
      <c r="BJ755" t="s">
        <v>128</v>
      </c>
      <c r="BK755" t="s">
        <v>146</v>
      </c>
      <c r="BL755" t="s">
        <v>123</v>
      </c>
      <c r="BM755" t="s">
        <v>147</v>
      </c>
      <c r="BN755" t="b">
        <v>0</v>
      </c>
      <c r="BO755">
        <v>3</v>
      </c>
      <c r="BP755">
        <v>1.98364E-4</v>
      </c>
      <c r="BQ755">
        <v>0.70213800000000004</v>
      </c>
      <c r="BR755">
        <v>0.9133</v>
      </c>
      <c r="BS755">
        <v>134</v>
      </c>
      <c r="BT755">
        <v>6.5</v>
      </c>
      <c r="BU755" t="s">
        <v>67</v>
      </c>
      <c r="BV755">
        <v>3</v>
      </c>
      <c r="BW755">
        <v>0</v>
      </c>
      <c r="BX755">
        <v>6</v>
      </c>
      <c r="BY755">
        <v>217.1952</v>
      </c>
      <c r="BZ755">
        <v>0</v>
      </c>
      <c r="CA755" t="s">
        <v>769</v>
      </c>
      <c r="CB755">
        <v>217.1952</v>
      </c>
      <c r="CC755">
        <v>0.75416666666666599</v>
      </c>
      <c r="CD755">
        <v>5.8978999999999999</v>
      </c>
      <c r="CE755">
        <v>5.8978999999999999</v>
      </c>
      <c r="CF755" t="b">
        <v>0</v>
      </c>
      <c r="CG755">
        <v>0</v>
      </c>
      <c r="CH755">
        <v>134</v>
      </c>
      <c r="CI755">
        <v>22</v>
      </c>
      <c r="CJ755" t="s">
        <v>128</v>
      </c>
      <c r="CK755" t="s">
        <v>770</v>
      </c>
      <c r="CL755">
        <v>4968</v>
      </c>
      <c r="CM755" s="1">
        <v>35349688.258007698</v>
      </c>
      <c r="CN755" t="s">
        <v>128</v>
      </c>
      <c r="CQ755">
        <v>0.41111111111111098</v>
      </c>
      <c r="CR755" t="s">
        <v>59</v>
      </c>
    </row>
    <row r="756" spans="1:96" x14ac:dyDescent="0.55000000000000004">
      <c r="A756" t="s">
        <v>242</v>
      </c>
      <c r="B756" t="s">
        <v>917</v>
      </c>
      <c r="C756" t="s">
        <v>294</v>
      </c>
      <c r="D756" t="s">
        <v>918</v>
      </c>
      <c r="E756" t="s">
        <v>919</v>
      </c>
      <c r="F756" t="s">
        <v>920</v>
      </c>
      <c r="G756" t="s">
        <v>122</v>
      </c>
      <c r="H756" t="s">
        <v>179</v>
      </c>
      <c r="I756" t="s">
        <v>147</v>
      </c>
      <c r="J756">
        <v>3</v>
      </c>
      <c r="K756" s="1">
        <v>4.5776399999999998E-5</v>
      </c>
      <c r="L756">
        <v>0.86547399999999997</v>
      </c>
      <c r="M756">
        <v>0.30695099999999997</v>
      </c>
      <c r="N756" t="s">
        <v>298</v>
      </c>
      <c r="O756">
        <v>17</v>
      </c>
      <c r="P756" t="s">
        <v>921</v>
      </c>
      <c r="Q756" t="s">
        <v>922</v>
      </c>
      <c r="R756" t="s">
        <v>128</v>
      </c>
      <c r="S756" t="s">
        <v>165</v>
      </c>
      <c r="T756" t="s">
        <v>923</v>
      </c>
      <c r="U756" t="s">
        <v>62</v>
      </c>
      <c r="V756" t="s">
        <v>924</v>
      </c>
      <c r="W756" t="s">
        <v>64</v>
      </c>
      <c r="X756">
        <v>0</v>
      </c>
      <c r="Y756">
        <v>0</v>
      </c>
      <c r="Z756">
        <v>0</v>
      </c>
      <c r="AB756">
        <v>0</v>
      </c>
      <c r="AC756">
        <v>168</v>
      </c>
      <c r="AD756">
        <v>0</v>
      </c>
      <c r="AE756">
        <v>-1</v>
      </c>
      <c r="AF756" t="s">
        <v>917</v>
      </c>
      <c r="AG756" t="s">
        <v>294</v>
      </c>
      <c r="AH756" t="s">
        <v>918</v>
      </c>
      <c r="AI756" t="s">
        <v>59</v>
      </c>
      <c r="AJ756">
        <v>2</v>
      </c>
      <c r="AK756">
        <v>0</v>
      </c>
      <c r="AL756">
        <v>635980.89625344297</v>
      </c>
      <c r="AM756">
        <v>2082731.67704819</v>
      </c>
      <c r="AN756">
        <v>0</v>
      </c>
      <c r="AO756">
        <v>2082731.67704819</v>
      </c>
      <c r="AP756">
        <v>5124806.0385448895</v>
      </c>
      <c r="AQ756">
        <v>0</v>
      </c>
      <c r="AR756">
        <v>0</v>
      </c>
      <c r="AS756">
        <v>0</v>
      </c>
      <c r="AT756">
        <v>0</v>
      </c>
      <c r="AU756">
        <v>0</v>
      </c>
      <c r="AV756">
        <v>0</v>
      </c>
      <c r="AW756" s="1">
        <v>14718988.1866158</v>
      </c>
      <c r="AX756">
        <v>0</v>
      </c>
      <c r="AY756">
        <v>5780235.9675637297</v>
      </c>
      <c r="AZ756">
        <v>1349563.4075547899</v>
      </c>
      <c r="BA756">
        <v>1907942.68876033</v>
      </c>
      <c r="BB756">
        <v>0</v>
      </c>
      <c r="BC756">
        <v>5401513.2281799698</v>
      </c>
      <c r="BD756">
        <v>0</v>
      </c>
      <c r="BE756">
        <v>1687769.1589336901</v>
      </c>
      <c r="BF756" t="s">
        <v>919</v>
      </c>
      <c r="BG756" t="s">
        <v>925</v>
      </c>
      <c r="BH756" t="s">
        <v>66</v>
      </c>
      <c r="BJ756" t="s">
        <v>920</v>
      </c>
      <c r="BK756" t="s">
        <v>122</v>
      </c>
      <c r="BL756" t="s">
        <v>179</v>
      </c>
      <c r="BM756" t="s">
        <v>147</v>
      </c>
      <c r="BN756" t="b">
        <v>1</v>
      </c>
      <c r="BO756">
        <v>3</v>
      </c>
      <c r="BP756" s="1">
        <v>4.5776399999999998E-5</v>
      </c>
      <c r="BQ756">
        <v>0.86547399999999997</v>
      </c>
      <c r="BR756">
        <v>0.30695099999999997</v>
      </c>
      <c r="BS756">
        <v>168</v>
      </c>
      <c r="BT756">
        <v>0</v>
      </c>
      <c r="BU756" t="s">
        <v>67</v>
      </c>
      <c r="BV756">
        <v>5</v>
      </c>
      <c r="BW756">
        <v>0</v>
      </c>
      <c r="BX756">
        <v>1</v>
      </c>
      <c r="BY756">
        <v>149.13249999999999</v>
      </c>
      <c r="BZ756">
        <v>0</v>
      </c>
      <c r="CA756" t="s">
        <v>298</v>
      </c>
      <c r="CB756">
        <v>149.13249999999999</v>
      </c>
      <c r="CC756" t="s">
        <v>68</v>
      </c>
      <c r="CD756">
        <v>4.9492000000000003</v>
      </c>
      <c r="CE756">
        <v>4.9492000000000003</v>
      </c>
      <c r="CF756" t="b">
        <v>0</v>
      </c>
      <c r="CG756">
        <v>1</v>
      </c>
      <c r="CH756">
        <v>168</v>
      </c>
      <c r="CI756">
        <v>17</v>
      </c>
      <c r="CJ756" t="s">
        <v>921</v>
      </c>
      <c r="CK756" t="s">
        <v>922</v>
      </c>
      <c r="CL756">
        <v>0</v>
      </c>
      <c r="CM756" s="1">
        <v>29158243.478674602</v>
      </c>
      <c r="CN756" t="s">
        <v>128</v>
      </c>
      <c r="CQ756">
        <v>0</v>
      </c>
      <c r="CR756" t="s">
        <v>59</v>
      </c>
    </row>
    <row r="757" spans="1:96" x14ac:dyDescent="0.55000000000000004">
      <c r="A757" t="s">
        <v>334</v>
      </c>
      <c r="B757" t="s">
        <v>502</v>
      </c>
      <c r="C757" t="s">
        <v>118</v>
      </c>
      <c r="D757" t="s">
        <v>503</v>
      </c>
      <c r="E757" t="s">
        <v>504</v>
      </c>
      <c r="F757" t="s">
        <v>505</v>
      </c>
      <c r="G757" t="s">
        <v>506</v>
      </c>
      <c r="H757" t="s">
        <v>128</v>
      </c>
      <c r="I757" t="s">
        <v>124</v>
      </c>
      <c r="J757">
        <v>3</v>
      </c>
      <c r="K757">
        <v>3.0517599999999999E-4</v>
      </c>
      <c r="L757">
        <v>0.73350199999999999</v>
      </c>
      <c r="M757">
        <v>0.93873700000000004</v>
      </c>
      <c r="N757" t="s">
        <v>125</v>
      </c>
      <c r="O757">
        <v>6</v>
      </c>
      <c r="P757" t="s">
        <v>128</v>
      </c>
      <c r="Q757" t="s">
        <v>507</v>
      </c>
      <c r="R757" t="s">
        <v>128</v>
      </c>
      <c r="S757" t="s">
        <v>83</v>
      </c>
      <c r="T757" t="s">
        <v>508</v>
      </c>
      <c r="U757" t="s">
        <v>62</v>
      </c>
      <c r="V757" t="s">
        <v>85</v>
      </c>
      <c r="W757" t="s">
        <v>64</v>
      </c>
      <c r="X757">
        <v>3.1886792452830099</v>
      </c>
      <c r="Y757">
        <v>2.8657844907361799E-2</v>
      </c>
      <c r="Z757">
        <v>0</v>
      </c>
      <c r="AB757">
        <v>0.31360946745562102</v>
      </c>
      <c r="AC757">
        <v>1514</v>
      </c>
      <c r="AD757">
        <v>0.476190476190476</v>
      </c>
      <c r="AE757">
        <v>24</v>
      </c>
      <c r="AF757" t="s">
        <v>502</v>
      </c>
      <c r="AG757" t="s">
        <v>118</v>
      </c>
      <c r="AH757" t="s">
        <v>503</v>
      </c>
      <c r="AI757" t="s">
        <v>59</v>
      </c>
      <c r="AJ757">
        <v>7</v>
      </c>
      <c r="AK757">
        <v>6</v>
      </c>
      <c r="AL757">
        <v>0</v>
      </c>
      <c r="AM757">
        <v>1443681.2450179299</v>
      </c>
      <c r="AN757">
        <v>0</v>
      </c>
      <c r="AO757">
        <v>1443681.2450179299</v>
      </c>
      <c r="AP757">
        <v>5052884.3575627701</v>
      </c>
      <c r="AQ757">
        <v>0</v>
      </c>
      <c r="AR757">
        <v>0</v>
      </c>
      <c r="AS757">
        <v>0</v>
      </c>
      <c r="AT757">
        <v>0</v>
      </c>
      <c r="AU757">
        <v>0</v>
      </c>
      <c r="AV757">
        <v>0</v>
      </c>
      <c r="AW757">
        <v>7585550.0489985198</v>
      </c>
      <c r="AX757" s="1">
        <v>12625987.381252499</v>
      </c>
      <c r="AY757">
        <v>0</v>
      </c>
      <c r="AZ757">
        <v>0</v>
      </c>
      <c r="BA757">
        <v>0</v>
      </c>
      <c r="BB757">
        <v>0</v>
      </c>
      <c r="BC757">
        <v>0</v>
      </c>
      <c r="BD757">
        <v>0</v>
      </c>
      <c r="BE757">
        <v>0</v>
      </c>
      <c r="BF757" t="s">
        <v>504</v>
      </c>
      <c r="BG757" t="s">
        <v>509</v>
      </c>
      <c r="BH757" t="s">
        <v>252</v>
      </c>
      <c r="BJ757" t="s">
        <v>505</v>
      </c>
      <c r="BK757" t="s">
        <v>506</v>
      </c>
      <c r="BL757" t="s">
        <v>128</v>
      </c>
      <c r="BM757" t="s">
        <v>124</v>
      </c>
      <c r="BN757" t="b">
        <v>0</v>
      </c>
      <c r="BO757">
        <v>3</v>
      </c>
      <c r="BP757">
        <v>3.0517599999999999E-4</v>
      </c>
      <c r="BQ757">
        <v>0.73350199999999999</v>
      </c>
      <c r="BR757">
        <v>0.93873700000000004</v>
      </c>
      <c r="BS757">
        <v>1514</v>
      </c>
      <c r="BT757">
        <v>8.4285714285714199</v>
      </c>
      <c r="BU757" t="s">
        <v>67</v>
      </c>
      <c r="BV757">
        <v>2</v>
      </c>
      <c r="BW757">
        <v>0</v>
      </c>
      <c r="BX757">
        <v>7</v>
      </c>
      <c r="BY757">
        <v>325.0917</v>
      </c>
      <c r="BZ757">
        <v>0</v>
      </c>
      <c r="CA757" t="s">
        <v>125</v>
      </c>
      <c r="CB757">
        <v>325.0917</v>
      </c>
      <c r="CC757">
        <v>0.80102915951972498</v>
      </c>
      <c r="CD757">
        <v>2.2067999999999999</v>
      </c>
      <c r="CE757">
        <v>2.2067999999999999</v>
      </c>
      <c r="CF757" t="b">
        <v>0</v>
      </c>
      <c r="CG757">
        <v>0</v>
      </c>
      <c r="CH757">
        <v>1514</v>
      </c>
      <c r="CI757">
        <v>6</v>
      </c>
      <c r="CJ757" t="s">
        <v>128</v>
      </c>
      <c r="CK757" t="s">
        <v>507</v>
      </c>
      <c r="CL757">
        <v>882</v>
      </c>
      <c r="CM757" s="1">
        <v>20211537.430251099</v>
      </c>
      <c r="CN757" t="s">
        <v>128</v>
      </c>
      <c r="CQ757">
        <v>0.36645962732919202</v>
      </c>
      <c r="CR757" t="s">
        <v>59</v>
      </c>
    </row>
    <row r="758" spans="1:96" hidden="1" x14ac:dyDescent="0.55000000000000004">
      <c r="S758" t="s">
        <v>74</v>
      </c>
      <c r="T758" t="s">
        <v>975</v>
      </c>
      <c r="U758" t="s">
        <v>62</v>
      </c>
      <c r="V758" t="s">
        <v>976</v>
      </c>
      <c r="W758" t="s">
        <v>64</v>
      </c>
      <c r="X758">
        <v>0</v>
      </c>
      <c r="Y758">
        <v>0</v>
      </c>
      <c r="Z758">
        <v>0</v>
      </c>
      <c r="AB758">
        <v>0</v>
      </c>
      <c r="AC758">
        <v>523</v>
      </c>
      <c r="AD758">
        <v>0</v>
      </c>
      <c r="AE758">
        <v>-1</v>
      </c>
      <c r="AI758" t="s">
        <v>59</v>
      </c>
      <c r="AJ758">
        <v>2</v>
      </c>
      <c r="AK758">
        <v>0</v>
      </c>
      <c r="AL758">
        <v>1411443.0657974</v>
      </c>
      <c r="AM758">
        <v>1470636.99678185</v>
      </c>
      <c r="AN758">
        <v>0</v>
      </c>
      <c r="AO758">
        <v>1470636.99678185</v>
      </c>
      <c r="AP758">
        <v>0</v>
      </c>
      <c r="AQ758">
        <v>2689343.9432992502</v>
      </c>
      <c r="AR758">
        <v>0</v>
      </c>
      <c r="AS758">
        <v>0</v>
      </c>
      <c r="AT758">
        <v>0</v>
      </c>
      <c r="AU758">
        <v>0</v>
      </c>
      <c r="AV758">
        <v>0</v>
      </c>
      <c r="AW758">
        <v>0</v>
      </c>
      <c r="AX758">
        <v>0</v>
      </c>
      <c r="AY758">
        <v>0</v>
      </c>
      <c r="AZ758">
        <v>4375970.3414441003</v>
      </c>
      <c r="BA758">
        <v>4234329.1973922104</v>
      </c>
      <c r="BB758">
        <v>0</v>
      </c>
      <c r="BC758">
        <v>9289274.4728103504</v>
      </c>
      <c r="BD758">
        <v>0</v>
      </c>
      <c r="BE758">
        <v>4088647.18938842</v>
      </c>
      <c r="BG758" t="s">
        <v>2069</v>
      </c>
      <c r="BH758" t="s">
        <v>66</v>
      </c>
      <c r="BN758" t="b">
        <v>1</v>
      </c>
      <c r="BS758">
        <v>523</v>
      </c>
      <c r="BT758">
        <v>0</v>
      </c>
      <c r="BU758" t="s">
        <v>67</v>
      </c>
      <c r="BV758">
        <v>4</v>
      </c>
      <c r="BW758">
        <v>0</v>
      </c>
      <c r="BX758">
        <v>1</v>
      </c>
      <c r="BY758">
        <v>425.26639999999998</v>
      </c>
      <c r="BZ758">
        <v>0</v>
      </c>
      <c r="CB758">
        <v>425.26639999999998</v>
      </c>
      <c r="CC758" t="s">
        <v>68</v>
      </c>
      <c r="CD758">
        <v>4.3484999999999996</v>
      </c>
      <c r="CE758">
        <v>4.3484999999999996</v>
      </c>
      <c r="CF758" t="b">
        <v>0</v>
      </c>
      <c r="CG758">
        <v>1</v>
      </c>
      <c r="CH758">
        <v>523</v>
      </c>
      <c r="CL758">
        <v>0</v>
      </c>
      <c r="CM758" s="1">
        <v>20588917.9549459</v>
      </c>
      <c r="CQ758">
        <v>0</v>
      </c>
      <c r="CR758" t="s">
        <v>59</v>
      </c>
    </row>
    <row r="759" spans="1:96" x14ac:dyDescent="0.55000000000000004">
      <c r="A759" t="s">
        <v>242</v>
      </c>
      <c r="B759" t="s">
        <v>2350</v>
      </c>
      <c r="C759" t="s">
        <v>294</v>
      </c>
      <c r="D759" t="s">
        <v>2351</v>
      </c>
      <c r="E759" t="s">
        <v>2352</v>
      </c>
      <c r="F759" t="s">
        <v>2353</v>
      </c>
      <c r="G759" t="s">
        <v>122</v>
      </c>
      <c r="H759" t="s">
        <v>179</v>
      </c>
      <c r="I759" t="s">
        <v>147</v>
      </c>
      <c r="J759">
        <v>3</v>
      </c>
      <c r="K759" s="1">
        <v>3.0517600000000001E-5</v>
      </c>
      <c r="L759">
        <v>0.85805699999999996</v>
      </c>
      <c r="M759">
        <v>0.14738199999999901</v>
      </c>
      <c r="N759" t="s">
        <v>298</v>
      </c>
      <c r="O759">
        <v>25</v>
      </c>
      <c r="P759" t="s">
        <v>2354</v>
      </c>
      <c r="Q759" t="s">
        <v>2355</v>
      </c>
      <c r="R759" t="s">
        <v>128</v>
      </c>
      <c r="S759" t="s">
        <v>83</v>
      </c>
      <c r="T759" t="s">
        <v>197</v>
      </c>
      <c r="U759" t="s">
        <v>62</v>
      </c>
      <c r="V759" t="s">
        <v>198</v>
      </c>
      <c r="W759" t="s">
        <v>64</v>
      </c>
      <c r="X759">
        <v>1.75</v>
      </c>
      <c r="Y759">
        <v>0</v>
      </c>
      <c r="Z759">
        <v>0</v>
      </c>
      <c r="AB759">
        <v>0.57142857142857095</v>
      </c>
      <c r="AC759">
        <v>221</v>
      </c>
      <c r="AD759">
        <v>0</v>
      </c>
      <c r="AE759">
        <v>99</v>
      </c>
      <c r="AF759" t="s">
        <v>2350</v>
      </c>
      <c r="AG759" t="s">
        <v>294</v>
      </c>
      <c r="AH759" t="s">
        <v>2351</v>
      </c>
      <c r="AI759" t="s">
        <v>59</v>
      </c>
      <c r="AJ759">
        <v>1</v>
      </c>
      <c r="AK759">
        <v>2</v>
      </c>
      <c r="AL759">
        <v>0</v>
      </c>
      <c r="AM759">
        <v>1433066.0418201101</v>
      </c>
      <c r="AN759">
        <v>0</v>
      </c>
      <c r="AO759">
        <v>1433066.0418201101</v>
      </c>
      <c r="AP759">
        <v>5015731.14637041</v>
      </c>
      <c r="AQ759">
        <v>0</v>
      </c>
      <c r="AR759">
        <v>0</v>
      </c>
      <c r="AS759">
        <v>0</v>
      </c>
      <c r="AT759">
        <v>0</v>
      </c>
      <c r="AU759">
        <v>0</v>
      </c>
      <c r="AV759">
        <v>0</v>
      </c>
      <c r="AW759">
        <v>6807745.7279412299</v>
      </c>
      <c r="AX759">
        <v>9005128.3703239504</v>
      </c>
      <c r="AY759">
        <v>4250050.4872164503</v>
      </c>
      <c r="AZ759">
        <v>0</v>
      </c>
      <c r="BA759">
        <v>0</v>
      </c>
      <c r="BB759">
        <v>0</v>
      </c>
      <c r="BC759">
        <v>0</v>
      </c>
      <c r="BD759">
        <v>0</v>
      </c>
      <c r="BE759">
        <v>0</v>
      </c>
      <c r="BF759" t="s">
        <v>2352</v>
      </c>
      <c r="BG759" t="s">
        <v>2759</v>
      </c>
      <c r="BH759" t="s">
        <v>1331</v>
      </c>
      <c r="BJ759" t="s">
        <v>2353</v>
      </c>
      <c r="BK759" t="s">
        <v>122</v>
      </c>
      <c r="BL759" t="s">
        <v>179</v>
      </c>
      <c r="BM759" t="s">
        <v>147</v>
      </c>
      <c r="BN759" t="b">
        <v>0</v>
      </c>
      <c r="BO759">
        <v>3</v>
      </c>
      <c r="BP759" s="1">
        <v>3.0517600000000001E-5</v>
      </c>
      <c r="BQ759">
        <v>0.85805699999999996</v>
      </c>
      <c r="BR759">
        <v>0.14738199999999901</v>
      </c>
      <c r="BS759">
        <v>221</v>
      </c>
      <c r="BT759">
        <v>4</v>
      </c>
      <c r="BU759" t="s">
        <v>67</v>
      </c>
      <c r="BV759">
        <v>3</v>
      </c>
      <c r="BW759">
        <v>0</v>
      </c>
      <c r="BX759">
        <v>1</v>
      </c>
      <c r="BY759">
        <v>207.0652</v>
      </c>
      <c r="BZ759">
        <v>0</v>
      </c>
      <c r="CA759" t="s">
        <v>298</v>
      </c>
      <c r="CB759">
        <v>207.0652</v>
      </c>
      <c r="CC759">
        <v>0.8125</v>
      </c>
      <c r="CD759">
        <v>2.4083000000000001</v>
      </c>
      <c r="CE759">
        <v>2.4083000000000001</v>
      </c>
      <c r="CF759" t="b">
        <v>0</v>
      </c>
      <c r="CG759">
        <v>0</v>
      </c>
      <c r="CH759">
        <v>221</v>
      </c>
      <c r="CI759">
        <v>25</v>
      </c>
      <c r="CJ759" t="s">
        <v>2354</v>
      </c>
      <c r="CK759" t="s">
        <v>2355</v>
      </c>
      <c r="CL759">
        <v>0</v>
      </c>
      <c r="CM759" s="1">
        <v>20062924.585481599</v>
      </c>
      <c r="CN759" t="s">
        <v>128</v>
      </c>
      <c r="CQ759">
        <v>0</v>
      </c>
      <c r="CR759" t="s">
        <v>59</v>
      </c>
    </row>
    <row r="760" spans="1:96" hidden="1" x14ac:dyDescent="0.55000000000000004">
      <c r="S760" t="s">
        <v>238</v>
      </c>
      <c r="T760" t="s">
        <v>2021</v>
      </c>
      <c r="U760" t="s">
        <v>62</v>
      </c>
      <c r="V760" t="s">
        <v>998</v>
      </c>
      <c r="W760" t="s">
        <v>64</v>
      </c>
      <c r="X760">
        <v>3.4716981132075402</v>
      </c>
      <c r="Y760">
        <v>1.01724679624235E-2</v>
      </c>
      <c r="Z760">
        <v>0</v>
      </c>
      <c r="AB760">
        <v>0.28804347826086901</v>
      </c>
      <c r="AC760">
        <v>46</v>
      </c>
      <c r="AD760">
        <v>0.57142857142857095</v>
      </c>
      <c r="AE760">
        <v>24</v>
      </c>
      <c r="AI760" t="s">
        <v>59</v>
      </c>
      <c r="AJ760">
        <v>8</v>
      </c>
      <c r="AK760">
        <v>6</v>
      </c>
      <c r="AL760">
        <v>0</v>
      </c>
      <c r="AM760">
        <v>3507774.4501102702</v>
      </c>
      <c r="AN760">
        <v>0</v>
      </c>
      <c r="AO760">
        <v>3507774.4501102702</v>
      </c>
      <c r="AP760" s="1">
        <v>10724293.006350201</v>
      </c>
      <c r="AQ760">
        <v>0</v>
      </c>
      <c r="AR760">
        <v>6211670.2761429399</v>
      </c>
      <c r="AS760">
        <v>0</v>
      </c>
      <c r="AT760">
        <v>1017793.4306715</v>
      </c>
      <c r="AU760">
        <v>0</v>
      </c>
      <c r="AV760">
        <v>0</v>
      </c>
      <c r="AW760" s="1">
        <v>14016167.0128926</v>
      </c>
      <c r="AX760" s="1">
        <v>11034764.939003799</v>
      </c>
      <c r="AY760" s="1">
        <v>16828446.642832801</v>
      </c>
      <c r="AZ760">
        <v>0</v>
      </c>
      <c r="BA760">
        <v>0</v>
      </c>
      <c r="BB760">
        <v>0</v>
      </c>
      <c r="BC760">
        <v>0</v>
      </c>
      <c r="BD760">
        <v>0</v>
      </c>
      <c r="BE760">
        <v>0</v>
      </c>
      <c r="BG760" t="s">
        <v>2071</v>
      </c>
      <c r="BH760" t="s">
        <v>252</v>
      </c>
      <c r="BN760" t="b">
        <v>0</v>
      </c>
      <c r="BS760">
        <v>46</v>
      </c>
      <c r="BT760">
        <v>7.375</v>
      </c>
      <c r="BU760" t="s">
        <v>67</v>
      </c>
      <c r="BV760">
        <v>5</v>
      </c>
      <c r="BW760">
        <v>0</v>
      </c>
      <c r="BX760">
        <v>8</v>
      </c>
      <c r="BY760">
        <v>339.10750000000002</v>
      </c>
      <c r="BZ760">
        <v>0</v>
      </c>
      <c r="CB760">
        <v>339.10750000000002</v>
      </c>
      <c r="CC760">
        <v>0.77530017152658603</v>
      </c>
      <c r="CD760">
        <v>1.8918999999999999</v>
      </c>
      <c r="CE760">
        <v>1.8918999999999999</v>
      </c>
      <c r="CF760" t="b">
        <v>0</v>
      </c>
      <c r="CG760">
        <v>0</v>
      </c>
      <c r="CH760">
        <v>46</v>
      </c>
      <c r="CL760">
        <v>224</v>
      </c>
      <c r="CM760" s="1">
        <v>49108842.301543698</v>
      </c>
      <c r="CQ760">
        <v>0.433823529411764</v>
      </c>
      <c r="CR760" t="s">
        <v>59</v>
      </c>
    </row>
    <row r="761" spans="1:96" hidden="1" x14ac:dyDescent="0.55000000000000004">
      <c r="S761" t="s">
        <v>102</v>
      </c>
      <c r="T761" t="s">
        <v>129</v>
      </c>
      <c r="U761" t="s">
        <v>62</v>
      </c>
      <c r="V761" t="s">
        <v>130</v>
      </c>
      <c r="W761" t="s">
        <v>64</v>
      </c>
      <c r="X761">
        <v>2.2608695652173898</v>
      </c>
      <c r="Y761">
        <v>6.4828408306669194E-2</v>
      </c>
      <c r="Z761">
        <v>0</v>
      </c>
      <c r="AB761">
        <v>0.44230769230769201</v>
      </c>
      <c r="AC761">
        <v>133</v>
      </c>
      <c r="AD761">
        <v>0.64285714285714202</v>
      </c>
      <c r="AE761">
        <v>47</v>
      </c>
      <c r="AI761" t="s">
        <v>59</v>
      </c>
      <c r="AJ761">
        <v>8</v>
      </c>
      <c r="AK761">
        <v>4</v>
      </c>
      <c r="AL761" s="1">
        <v>12977556.847034199</v>
      </c>
      <c r="AM761" s="1">
        <v>17676401.153398</v>
      </c>
      <c r="AN761" s="1">
        <v>17974115.799291</v>
      </c>
      <c r="AO761" s="1">
        <v>17676401.153398</v>
      </c>
      <c r="AP761" s="1">
        <v>22740321.3204704</v>
      </c>
      <c r="AQ761" s="1">
        <v>30038406.9985843</v>
      </c>
      <c r="AR761" s="1">
        <v>10386021.069387499</v>
      </c>
      <c r="AS761" s="1">
        <v>13034987.681451799</v>
      </c>
      <c r="AT761">
        <v>5101770.35696295</v>
      </c>
      <c r="AU761" s="1">
        <v>12942882.217785301</v>
      </c>
      <c r="AV761" s="1">
        <v>13180522.804298099</v>
      </c>
      <c r="AW761" s="1">
        <v>25250766.750190701</v>
      </c>
      <c r="AX761" s="1">
        <v>27539961.718839001</v>
      </c>
      <c r="AY761" s="1">
        <v>33068786.455889199</v>
      </c>
      <c r="AZ761" s="1">
        <v>11827338.930833699</v>
      </c>
      <c r="BA761" s="1">
        <v>12809265.519019101</v>
      </c>
      <c r="BB761" s="1">
        <v>17715177.220861901</v>
      </c>
      <c r="BC761" s="1">
        <v>16340674.0457479</v>
      </c>
      <c r="BD761" s="1">
        <v>18233054.3777202</v>
      </c>
      <c r="BE761" s="1">
        <v>17810351.914154399</v>
      </c>
      <c r="BG761" t="s">
        <v>2072</v>
      </c>
      <c r="BH761" t="s">
        <v>157</v>
      </c>
      <c r="BN761" t="b">
        <v>0</v>
      </c>
      <c r="BS761">
        <v>133</v>
      </c>
      <c r="BT761">
        <v>6.625</v>
      </c>
      <c r="BU761" t="s">
        <v>67</v>
      </c>
      <c r="BV761">
        <v>14</v>
      </c>
      <c r="BW761">
        <v>0</v>
      </c>
      <c r="BX761">
        <v>8</v>
      </c>
      <c r="BY761">
        <v>545.16340000000002</v>
      </c>
      <c r="BZ761">
        <v>0</v>
      </c>
      <c r="CB761">
        <v>273.08170000000001</v>
      </c>
      <c r="CC761">
        <v>0.85990338164251201</v>
      </c>
      <c r="CD761">
        <v>0.38200000000000001</v>
      </c>
      <c r="CE761">
        <v>0.38200000000000001</v>
      </c>
      <c r="CF761" t="b">
        <v>0</v>
      </c>
      <c r="CG761">
        <v>0</v>
      </c>
      <c r="CH761">
        <v>133</v>
      </c>
      <c r="CL761">
        <v>216</v>
      </c>
      <c r="CM761" s="1">
        <v>247469616.14757201</v>
      </c>
      <c r="CQ761">
        <v>0.50961538461538403</v>
      </c>
      <c r="CR761" t="s">
        <v>59</v>
      </c>
    </row>
    <row r="762" spans="1:96" hidden="1" x14ac:dyDescent="0.55000000000000004">
      <c r="S762" t="s">
        <v>74</v>
      </c>
      <c r="T762" t="s">
        <v>170</v>
      </c>
      <c r="U762" t="s">
        <v>62</v>
      </c>
      <c r="V762" t="s">
        <v>171</v>
      </c>
      <c r="W762" t="s">
        <v>64</v>
      </c>
      <c r="X762">
        <v>1.2</v>
      </c>
      <c r="Y762">
        <v>0.6</v>
      </c>
      <c r="Z762">
        <v>0</v>
      </c>
      <c r="AB762">
        <v>0.83333333333333304</v>
      </c>
      <c r="AC762">
        <v>424</v>
      </c>
      <c r="AD762">
        <v>0.5</v>
      </c>
      <c r="AE762">
        <v>42</v>
      </c>
      <c r="AI762" t="s">
        <v>59</v>
      </c>
      <c r="AJ762">
        <v>4</v>
      </c>
      <c r="AK762">
        <v>2</v>
      </c>
      <c r="AL762">
        <v>5369156.0943530202</v>
      </c>
      <c r="AM762">
        <v>4917635.4809784601</v>
      </c>
      <c r="AN762">
        <v>0</v>
      </c>
      <c r="AO762">
        <v>4917635.4809784601</v>
      </c>
      <c r="AP762">
        <v>0</v>
      </c>
      <c r="AQ762">
        <v>0</v>
      </c>
      <c r="AR762">
        <v>0</v>
      </c>
      <c r="AS762" s="1">
        <v>11946914.012200501</v>
      </c>
      <c r="AT762">
        <v>0</v>
      </c>
      <c r="AU762">
        <v>0</v>
      </c>
      <c r="AV762">
        <v>0</v>
      </c>
      <c r="AW762">
        <v>0</v>
      </c>
      <c r="AX762">
        <v>0</v>
      </c>
      <c r="AY762">
        <v>0</v>
      </c>
      <c r="AZ762">
        <v>3287495.5587502699</v>
      </c>
      <c r="BA762" s="1">
        <v>16107468.283058999</v>
      </c>
      <c r="BB762">
        <v>0</v>
      </c>
      <c r="BC762" s="1">
        <v>37505018.879688598</v>
      </c>
      <c r="BD762">
        <v>0</v>
      </c>
      <c r="BE762" s="1">
        <v>13184857.112659801</v>
      </c>
      <c r="BG762" t="s">
        <v>2073</v>
      </c>
      <c r="BH762" t="s">
        <v>1488</v>
      </c>
      <c r="BN762" t="b">
        <v>0</v>
      </c>
      <c r="BS762">
        <v>424</v>
      </c>
      <c r="BT762">
        <v>2.75</v>
      </c>
      <c r="BU762" t="s">
        <v>67</v>
      </c>
      <c r="BV762">
        <v>4</v>
      </c>
      <c r="BW762">
        <v>0</v>
      </c>
      <c r="BX762">
        <v>4</v>
      </c>
      <c r="BY762">
        <v>259.24200000000002</v>
      </c>
      <c r="BZ762">
        <v>0</v>
      </c>
      <c r="CB762">
        <v>259.24200000000002</v>
      </c>
      <c r="CC762">
        <v>0.95</v>
      </c>
      <c r="CD762">
        <v>6.2439999999999998</v>
      </c>
      <c r="CE762">
        <v>6.2439999999999998</v>
      </c>
      <c r="CF762" t="b">
        <v>0</v>
      </c>
      <c r="CG762">
        <v>0</v>
      </c>
      <c r="CH762">
        <v>424</v>
      </c>
      <c r="CL762">
        <v>12</v>
      </c>
      <c r="CM762" s="1">
        <v>68846896.733698398</v>
      </c>
      <c r="CQ762">
        <v>0.625</v>
      </c>
      <c r="CR762" t="s">
        <v>59</v>
      </c>
    </row>
    <row r="763" spans="1:96" x14ac:dyDescent="0.55000000000000004">
      <c r="A763" t="s">
        <v>242</v>
      </c>
      <c r="B763" t="s">
        <v>2768</v>
      </c>
      <c r="C763" t="s">
        <v>294</v>
      </c>
      <c r="D763" t="s">
        <v>2769</v>
      </c>
      <c r="E763" t="s">
        <v>2770</v>
      </c>
      <c r="F763" t="s">
        <v>2771</v>
      </c>
      <c r="G763" t="s">
        <v>122</v>
      </c>
      <c r="H763" t="s">
        <v>179</v>
      </c>
      <c r="I763" t="s">
        <v>147</v>
      </c>
      <c r="J763">
        <v>3</v>
      </c>
      <c r="K763" s="1">
        <v>3.0517600000000001E-5</v>
      </c>
      <c r="L763">
        <v>0.948012999999999</v>
      </c>
      <c r="M763">
        <v>0.111680999999999</v>
      </c>
      <c r="N763" t="s">
        <v>298</v>
      </c>
      <c r="O763">
        <v>36</v>
      </c>
      <c r="P763" t="s">
        <v>2772</v>
      </c>
      <c r="Q763" t="s">
        <v>2773</v>
      </c>
      <c r="R763" t="s">
        <v>128</v>
      </c>
      <c r="S763" t="s">
        <v>208</v>
      </c>
      <c r="T763" t="s">
        <v>1630</v>
      </c>
      <c r="U763" t="s">
        <v>62</v>
      </c>
      <c r="V763" t="s">
        <v>1631</v>
      </c>
      <c r="W763" t="s">
        <v>64</v>
      </c>
      <c r="X763">
        <v>1.6</v>
      </c>
      <c r="Y763">
        <v>0.4</v>
      </c>
      <c r="Z763">
        <v>0</v>
      </c>
      <c r="AB763">
        <v>0.625</v>
      </c>
      <c r="AC763">
        <v>1209</v>
      </c>
      <c r="AD763">
        <v>0</v>
      </c>
      <c r="AE763">
        <v>42</v>
      </c>
      <c r="AF763" t="s">
        <v>2768</v>
      </c>
      <c r="AG763" t="s">
        <v>294</v>
      </c>
      <c r="AH763" t="s">
        <v>2769</v>
      </c>
      <c r="AI763" t="s">
        <v>59</v>
      </c>
      <c r="AJ763">
        <v>2</v>
      </c>
      <c r="AK763">
        <v>2</v>
      </c>
      <c r="AL763">
        <v>0</v>
      </c>
      <c r="AM763">
        <v>1639890.7201864601</v>
      </c>
      <c r="AN763">
        <v>0</v>
      </c>
      <c r="AO763">
        <v>1639890.7201864601</v>
      </c>
      <c r="AP763">
        <v>4844785.2533161398</v>
      </c>
      <c r="AQ763">
        <v>0</v>
      </c>
      <c r="AR763">
        <v>0</v>
      </c>
      <c r="AS763">
        <v>0</v>
      </c>
      <c r="AT763">
        <v>0</v>
      </c>
      <c r="AU763">
        <v>0</v>
      </c>
      <c r="AV763">
        <v>0</v>
      </c>
      <c r="AW763" s="1">
        <v>19379141.0132645</v>
      </c>
      <c r="AX763">
        <v>0</v>
      </c>
      <c r="AY763">
        <v>0</v>
      </c>
      <c r="AZ763">
        <v>0</v>
      </c>
      <c r="BA763">
        <v>0</v>
      </c>
      <c r="BB763">
        <v>0</v>
      </c>
      <c r="BC763">
        <v>3579329.0693459702</v>
      </c>
      <c r="BD763">
        <v>0</v>
      </c>
      <c r="BE763">
        <v>894832.26733649406</v>
      </c>
      <c r="BF763" t="s">
        <v>2770</v>
      </c>
      <c r="BG763" t="s">
        <v>3062</v>
      </c>
      <c r="BH763" t="s">
        <v>1488</v>
      </c>
      <c r="BJ763" t="s">
        <v>2771</v>
      </c>
      <c r="BK763" t="s">
        <v>122</v>
      </c>
      <c r="BL763" t="s">
        <v>179</v>
      </c>
      <c r="BM763" t="s">
        <v>147</v>
      </c>
      <c r="BN763" t="b">
        <v>0</v>
      </c>
      <c r="BO763">
        <v>3</v>
      </c>
      <c r="BP763" s="1">
        <v>3.0517600000000001E-5</v>
      </c>
      <c r="BQ763">
        <v>0.948012999999999</v>
      </c>
      <c r="BR763">
        <v>0.111680999999999</v>
      </c>
      <c r="BS763">
        <v>1209</v>
      </c>
      <c r="BT763">
        <v>2.5</v>
      </c>
      <c r="BU763" t="s">
        <v>67</v>
      </c>
      <c r="BV763">
        <v>2</v>
      </c>
      <c r="BW763">
        <v>0</v>
      </c>
      <c r="BX763">
        <v>2</v>
      </c>
      <c r="BY763">
        <v>273.2577</v>
      </c>
      <c r="BZ763">
        <v>0</v>
      </c>
      <c r="CA763" t="s">
        <v>298</v>
      </c>
      <c r="CB763">
        <v>273.2577</v>
      </c>
      <c r="CC763">
        <v>0.85</v>
      </c>
      <c r="CD763">
        <v>5.6780999999999997</v>
      </c>
      <c r="CE763">
        <v>5.6780999999999997</v>
      </c>
      <c r="CF763" t="b">
        <v>0</v>
      </c>
      <c r="CG763">
        <v>0</v>
      </c>
      <c r="CH763">
        <v>1209</v>
      </c>
      <c r="CI763">
        <v>36</v>
      </c>
      <c r="CJ763" t="s">
        <v>2772</v>
      </c>
      <c r="CK763" t="s">
        <v>2773</v>
      </c>
      <c r="CL763">
        <v>8</v>
      </c>
      <c r="CM763" s="1">
        <v>22958470.082610499</v>
      </c>
      <c r="CN763" t="s">
        <v>128</v>
      </c>
      <c r="CQ763">
        <v>0.5</v>
      </c>
      <c r="CR763" t="s">
        <v>59</v>
      </c>
    </row>
    <row r="764" spans="1:96" x14ac:dyDescent="0.55000000000000004">
      <c r="A764" t="s">
        <v>466</v>
      </c>
      <c r="B764" t="s">
        <v>467</v>
      </c>
      <c r="C764" t="s">
        <v>143</v>
      </c>
      <c r="D764" t="s">
        <v>186</v>
      </c>
      <c r="E764" t="s">
        <v>468</v>
      </c>
      <c r="F764" t="s">
        <v>469</v>
      </c>
      <c r="G764" t="s">
        <v>247</v>
      </c>
      <c r="H764" t="s">
        <v>123</v>
      </c>
      <c r="I764" t="s">
        <v>147</v>
      </c>
      <c r="J764">
        <v>3</v>
      </c>
      <c r="K764">
        <v>3.9672900000000002E-4</v>
      </c>
      <c r="L764">
        <v>0.86954299999999995</v>
      </c>
      <c r="M764">
        <v>2.07517</v>
      </c>
      <c r="N764" t="s">
        <v>421</v>
      </c>
      <c r="O764">
        <v>22</v>
      </c>
      <c r="P764" t="s">
        <v>470</v>
      </c>
      <c r="Q764" t="s">
        <v>471</v>
      </c>
      <c r="R764" t="s">
        <v>128</v>
      </c>
      <c r="S764" t="s">
        <v>208</v>
      </c>
      <c r="T764" t="s">
        <v>1466</v>
      </c>
      <c r="U764" t="s">
        <v>62</v>
      </c>
      <c r="V764" t="s">
        <v>327</v>
      </c>
      <c r="W764" t="s">
        <v>64</v>
      </c>
      <c r="X764">
        <v>2.1764705882352899</v>
      </c>
      <c r="Y764">
        <v>0.14705882352941099</v>
      </c>
      <c r="Z764">
        <v>0</v>
      </c>
      <c r="AB764">
        <v>0.45945945945945899</v>
      </c>
      <c r="AC764">
        <v>178</v>
      </c>
      <c r="AD764">
        <v>0.57142857142857095</v>
      </c>
      <c r="AE764">
        <v>54</v>
      </c>
      <c r="AF764" t="s">
        <v>467</v>
      </c>
      <c r="AG764" t="s">
        <v>143</v>
      </c>
      <c r="AH764" t="s">
        <v>186</v>
      </c>
      <c r="AI764" t="s">
        <v>59</v>
      </c>
      <c r="AJ764">
        <v>7</v>
      </c>
      <c r="AK764">
        <v>4</v>
      </c>
      <c r="AL764">
        <v>0</v>
      </c>
      <c r="AM764">
        <v>1824638.0255517701</v>
      </c>
      <c r="AN764">
        <v>0</v>
      </c>
      <c r="AO764">
        <v>1824638.0255517701</v>
      </c>
      <c r="AP764">
        <v>4839957.16309785</v>
      </c>
      <c r="AQ764">
        <v>0</v>
      </c>
      <c r="AR764">
        <v>0</v>
      </c>
      <c r="AS764">
        <v>0</v>
      </c>
      <c r="AT764">
        <v>0</v>
      </c>
      <c r="AU764">
        <v>0</v>
      </c>
      <c r="AV764">
        <v>0</v>
      </c>
      <c r="AW764">
        <v>9247840.4941510409</v>
      </c>
      <c r="AX764">
        <v>4770375.4338862803</v>
      </c>
      <c r="AY764">
        <v>5341612.7243540697</v>
      </c>
      <c r="AZ764">
        <v>6185103.7053334098</v>
      </c>
      <c r="BA764">
        <v>0</v>
      </c>
      <c r="BB764">
        <v>0</v>
      </c>
      <c r="BC764">
        <v>0</v>
      </c>
      <c r="BD764">
        <v>0</v>
      </c>
      <c r="BE764">
        <v>1546275.9263333499</v>
      </c>
      <c r="BF764" t="s">
        <v>468</v>
      </c>
      <c r="BG764" t="s">
        <v>2033</v>
      </c>
      <c r="BH764" t="s">
        <v>236</v>
      </c>
      <c r="BJ764" t="s">
        <v>469</v>
      </c>
      <c r="BK764" t="s">
        <v>247</v>
      </c>
      <c r="BL764" t="s">
        <v>123</v>
      </c>
      <c r="BM764" t="s">
        <v>147</v>
      </c>
      <c r="BN764" t="b">
        <v>0</v>
      </c>
      <c r="BO764">
        <v>3</v>
      </c>
      <c r="BP764">
        <v>3.9672900000000002E-4</v>
      </c>
      <c r="BQ764">
        <v>0.86954299999999995</v>
      </c>
      <c r="BR764">
        <v>2.07517</v>
      </c>
      <c r="BS764">
        <v>178</v>
      </c>
      <c r="BT764">
        <v>5.1428571428571397</v>
      </c>
      <c r="BU764" t="s">
        <v>67</v>
      </c>
      <c r="BV764">
        <v>4</v>
      </c>
      <c r="BW764">
        <v>0</v>
      </c>
      <c r="BX764">
        <v>7</v>
      </c>
      <c r="BY764">
        <v>191.17939999999999</v>
      </c>
      <c r="BZ764">
        <v>0</v>
      </c>
      <c r="CA764" t="s">
        <v>421</v>
      </c>
      <c r="CB764">
        <v>191.17939999999999</v>
      </c>
      <c r="CC764">
        <v>0.83193277310924296</v>
      </c>
      <c r="CD764">
        <v>5.9146999999999998</v>
      </c>
      <c r="CE764">
        <v>5.9146999999999998</v>
      </c>
      <c r="CF764" t="b">
        <v>0</v>
      </c>
      <c r="CG764">
        <v>0</v>
      </c>
      <c r="CH764">
        <v>178</v>
      </c>
      <c r="CI764">
        <v>22</v>
      </c>
      <c r="CJ764" t="s">
        <v>470</v>
      </c>
      <c r="CK764" t="s">
        <v>471</v>
      </c>
      <c r="CL764">
        <v>98</v>
      </c>
      <c r="CM764" s="1">
        <v>25544932.357724801</v>
      </c>
      <c r="CN764" t="s">
        <v>128</v>
      </c>
      <c r="CQ764">
        <v>0.55555555555555503</v>
      </c>
      <c r="CR764" t="s">
        <v>59</v>
      </c>
    </row>
    <row r="765" spans="1:96" hidden="1" x14ac:dyDescent="0.55000000000000004">
      <c r="S765" t="s">
        <v>79</v>
      </c>
      <c r="T765" t="s">
        <v>200</v>
      </c>
      <c r="U765" t="s">
        <v>62</v>
      </c>
      <c r="V765" t="s">
        <v>201</v>
      </c>
      <c r="W765" t="s">
        <v>64</v>
      </c>
      <c r="X765">
        <v>4.4270833333333304</v>
      </c>
      <c r="Y765">
        <v>1.1027856411482099E-2</v>
      </c>
      <c r="Z765">
        <v>0</v>
      </c>
      <c r="AB765">
        <v>0.22588235294117601</v>
      </c>
      <c r="AC765">
        <v>1604</v>
      </c>
      <c r="AD765">
        <v>0.5</v>
      </c>
      <c r="AE765">
        <v>4</v>
      </c>
      <c r="AI765" t="s">
        <v>59</v>
      </c>
      <c r="AJ765">
        <v>9</v>
      </c>
      <c r="AK765">
        <v>12</v>
      </c>
      <c r="AL765">
        <v>0</v>
      </c>
      <c r="AM765">
        <v>588651.36828707496</v>
      </c>
      <c r="AN765">
        <v>0</v>
      </c>
      <c r="AO765">
        <v>588651.36828707496</v>
      </c>
      <c r="AP765">
        <v>0</v>
      </c>
      <c r="AQ765">
        <v>8241119.1560190497</v>
      </c>
      <c r="AR765">
        <v>0</v>
      </c>
      <c r="AS765">
        <v>0</v>
      </c>
      <c r="AT765">
        <v>0</v>
      </c>
      <c r="AU765">
        <v>0</v>
      </c>
      <c r="AV765">
        <v>0</v>
      </c>
      <c r="AW765">
        <v>0</v>
      </c>
      <c r="AX765">
        <v>0</v>
      </c>
      <c r="AY765">
        <v>0</v>
      </c>
      <c r="AZ765">
        <v>0</v>
      </c>
      <c r="BA765">
        <v>0</v>
      </c>
      <c r="BB765">
        <v>0</v>
      </c>
      <c r="BC765">
        <v>0</v>
      </c>
      <c r="BD765">
        <v>0</v>
      </c>
      <c r="BE765">
        <v>2060279.7890047601</v>
      </c>
      <c r="BG765" t="s">
        <v>2087</v>
      </c>
      <c r="BH765" t="s">
        <v>196</v>
      </c>
      <c r="BN765" t="b">
        <v>0</v>
      </c>
      <c r="BS765">
        <v>1604</v>
      </c>
      <c r="BT765">
        <v>8.55555555555555</v>
      </c>
      <c r="BU765" t="s">
        <v>67</v>
      </c>
      <c r="BV765">
        <v>1</v>
      </c>
      <c r="BW765">
        <v>0</v>
      </c>
      <c r="BX765">
        <v>9</v>
      </c>
      <c r="BY765">
        <v>367.26350000000002</v>
      </c>
      <c r="BZ765">
        <v>0</v>
      </c>
      <c r="CB765">
        <v>367.26350000000002</v>
      </c>
      <c r="CC765">
        <v>0.65729166666666605</v>
      </c>
      <c r="CD765">
        <v>5.2975000000000003</v>
      </c>
      <c r="CE765">
        <v>5.2975000000000003</v>
      </c>
      <c r="CF765" t="b">
        <v>0</v>
      </c>
      <c r="CG765">
        <v>0</v>
      </c>
      <c r="CH765">
        <v>1604</v>
      </c>
      <c r="CL765">
        <v>744</v>
      </c>
      <c r="CM765">
        <v>8241119.1560190497</v>
      </c>
      <c r="CQ765">
        <v>0.35648148148148101</v>
      </c>
      <c r="CR765" t="s">
        <v>59</v>
      </c>
    </row>
    <row r="766" spans="1:96" hidden="1" x14ac:dyDescent="0.55000000000000004">
      <c r="S766" t="s">
        <v>287</v>
      </c>
      <c r="T766" t="s">
        <v>2088</v>
      </c>
      <c r="U766" t="s">
        <v>62</v>
      </c>
      <c r="V766" t="s">
        <v>2089</v>
      </c>
      <c r="W766" t="s">
        <v>64</v>
      </c>
      <c r="X766">
        <v>4.1666666666666599</v>
      </c>
      <c r="Y766">
        <v>0</v>
      </c>
      <c r="Z766">
        <v>0</v>
      </c>
      <c r="AB766">
        <v>0.24</v>
      </c>
      <c r="AC766">
        <v>162</v>
      </c>
      <c r="AD766">
        <v>1</v>
      </c>
      <c r="AE766">
        <v>22</v>
      </c>
      <c r="AI766" t="s">
        <v>59</v>
      </c>
      <c r="AJ766">
        <v>3</v>
      </c>
      <c r="AK766">
        <v>8</v>
      </c>
      <c r="AL766" s="1">
        <v>17602692.2686067</v>
      </c>
      <c r="AM766" s="1">
        <v>47592020.917442799</v>
      </c>
      <c r="AN766">
        <v>1779881.1455971</v>
      </c>
      <c r="AO766" s="1">
        <v>47592020.917442799</v>
      </c>
      <c r="AP766">
        <v>5409700.8228213703</v>
      </c>
      <c r="AQ766">
        <v>8090764.7226749901</v>
      </c>
      <c r="AR766">
        <v>0</v>
      </c>
      <c r="AS766" s="1">
        <v>512341731.99604398</v>
      </c>
      <c r="AT766">
        <v>0</v>
      </c>
      <c r="AU766" s="1">
        <v>31306594.296743799</v>
      </c>
      <c r="AV766">
        <v>0</v>
      </c>
      <c r="AW766" s="1">
        <v>15934868.3278802</v>
      </c>
      <c r="AX766">
        <v>0</v>
      </c>
      <c r="AY766">
        <v>5703934.9634052701</v>
      </c>
      <c r="AZ766">
        <v>0</v>
      </c>
      <c r="BA766" s="1">
        <v>21501482.509076402</v>
      </c>
      <c r="BB766">
        <v>3559762.2911942001</v>
      </c>
      <c r="BC766" s="1">
        <v>67849153.737180799</v>
      </c>
      <c r="BD766">
        <v>0</v>
      </c>
      <c r="BE766" s="1">
        <v>147070412.61397499</v>
      </c>
      <c r="BG766" t="s">
        <v>2090</v>
      </c>
      <c r="BH766" t="s">
        <v>141</v>
      </c>
      <c r="BN766" t="b">
        <v>0</v>
      </c>
      <c r="BS766">
        <v>162</v>
      </c>
      <c r="BT766">
        <v>5</v>
      </c>
      <c r="BU766" t="s">
        <v>67</v>
      </c>
      <c r="BV766">
        <v>8</v>
      </c>
      <c r="BW766">
        <v>0</v>
      </c>
      <c r="BX766">
        <v>3</v>
      </c>
      <c r="BY766">
        <v>315.08629999999999</v>
      </c>
      <c r="BZ766">
        <v>0</v>
      </c>
      <c r="CB766">
        <v>315.08629999999999</v>
      </c>
      <c r="CC766">
        <v>0.60416666666666596</v>
      </c>
      <c r="CD766">
        <v>3.2427999999999999</v>
      </c>
      <c r="CE766">
        <v>3.2427999999999999</v>
      </c>
      <c r="CF766" t="b">
        <v>0</v>
      </c>
      <c r="CG766">
        <v>0</v>
      </c>
      <c r="CH766">
        <v>162</v>
      </c>
      <c r="CL766">
        <v>0</v>
      </c>
      <c r="CM766" s="1">
        <v>666288292.84420002</v>
      </c>
      <c r="CQ766">
        <v>0.55555555555555503</v>
      </c>
      <c r="CR766" t="s">
        <v>59</v>
      </c>
    </row>
    <row r="767" spans="1:96" hidden="1" x14ac:dyDescent="0.55000000000000004">
      <c r="S767" t="s">
        <v>74</v>
      </c>
      <c r="T767" t="s">
        <v>192</v>
      </c>
      <c r="U767" t="s">
        <v>62</v>
      </c>
      <c r="V767" t="s">
        <v>193</v>
      </c>
      <c r="W767" t="s">
        <v>64</v>
      </c>
      <c r="X767">
        <v>4.8020833333333304</v>
      </c>
      <c r="Y767">
        <v>2.9402210397545599E-2</v>
      </c>
      <c r="Z767">
        <v>0</v>
      </c>
      <c r="AB767">
        <v>0.208242950108459</v>
      </c>
      <c r="AC767">
        <v>601</v>
      </c>
      <c r="AD767">
        <v>0.30555555555555503</v>
      </c>
      <c r="AE767">
        <v>4</v>
      </c>
      <c r="AI767" t="s">
        <v>59</v>
      </c>
      <c r="AJ767">
        <v>9</v>
      </c>
      <c r="AK767">
        <v>13</v>
      </c>
      <c r="AL767">
        <v>336551.04813887703</v>
      </c>
      <c r="AM767">
        <v>1851224.7420222899</v>
      </c>
      <c r="AN767">
        <v>0</v>
      </c>
      <c r="AO767">
        <v>1851224.7420222899</v>
      </c>
      <c r="AP767">
        <v>0</v>
      </c>
      <c r="AQ767">
        <v>0</v>
      </c>
      <c r="AR767">
        <v>0</v>
      </c>
      <c r="AS767">
        <v>0</v>
      </c>
      <c r="AT767">
        <v>0</v>
      </c>
      <c r="AU767">
        <v>0</v>
      </c>
      <c r="AV767">
        <v>0</v>
      </c>
      <c r="AW767">
        <v>0</v>
      </c>
      <c r="AX767">
        <v>0</v>
      </c>
      <c r="AY767">
        <v>0</v>
      </c>
      <c r="AZ767" s="1">
        <v>22771840.398305699</v>
      </c>
      <c r="BA767">
        <v>1009653.14441663</v>
      </c>
      <c r="BB767">
        <v>0</v>
      </c>
      <c r="BC767">
        <v>2135652.84558973</v>
      </c>
      <c r="BD767">
        <v>0</v>
      </c>
      <c r="BE767">
        <v>6226873.3109738603</v>
      </c>
      <c r="BG767" t="s">
        <v>2091</v>
      </c>
      <c r="BH767" t="s">
        <v>196</v>
      </c>
      <c r="BN767" t="b">
        <v>0</v>
      </c>
      <c r="BS767">
        <v>601</v>
      </c>
      <c r="BT767">
        <v>6.6666666666666599</v>
      </c>
      <c r="BU767" t="s">
        <v>67</v>
      </c>
      <c r="BV767">
        <v>3</v>
      </c>
      <c r="BW767">
        <v>0</v>
      </c>
      <c r="BX767">
        <v>9</v>
      </c>
      <c r="BY767">
        <v>399.25349999999997</v>
      </c>
      <c r="BZ767">
        <v>0</v>
      </c>
      <c r="CB767">
        <v>399.25349999999997</v>
      </c>
      <c r="CC767">
        <v>0.61979166666666596</v>
      </c>
      <c r="CD767">
        <v>4.4912000000000001</v>
      </c>
      <c r="CE767">
        <v>4.4912000000000001</v>
      </c>
      <c r="CF767" t="b">
        <v>0</v>
      </c>
      <c r="CG767">
        <v>0</v>
      </c>
      <c r="CH767">
        <v>601</v>
      </c>
      <c r="CL767">
        <v>2768</v>
      </c>
      <c r="CM767" s="1">
        <v>25917146.388312001</v>
      </c>
      <c r="CQ767">
        <v>0.28985507246376802</v>
      </c>
      <c r="CR767" t="s">
        <v>59</v>
      </c>
    </row>
    <row r="768" spans="1:96" hidden="1" x14ac:dyDescent="0.55000000000000004">
      <c r="S768" t="s">
        <v>79</v>
      </c>
      <c r="T768" t="s">
        <v>219</v>
      </c>
      <c r="U768" t="s">
        <v>62</v>
      </c>
      <c r="V768" t="s">
        <v>220</v>
      </c>
      <c r="W768" t="s">
        <v>64</v>
      </c>
      <c r="X768">
        <v>1.75</v>
      </c>
      <c r="Y768">
        <v>0</v>
      </c>
      <c r="Z768">
        <v>0</v>
      </c>
      <c r="AB768">
        <v>0.57142857142857095</v>
      </c>
      <c r="AC768">
        <v>767</v>
      </c>
      <c r="AD768">
        <v>1</v>
      </c>
      <c r="AE768">
        <v>50</v>
      </c>
      <c r="AI768" t="s">
        <v>59</v>
      </c>
      <c r="AJ768">
        <v>2</v>
      </c>
      <c r="AK768">
        <v>3</v>
      </c>
      <c r="AL768">
        <v>0</v>
      </c>
      <c r="AM768">
        <v>709920.81893008505</v>
      </c>
      <c r="AN768">
        <v>0</v>
      </c>
      <c r="AO768">
        <v>709920.81893008505</v>
      </c>
      <c r="AP768">
        <v>0</v>
      </c>
      <c r="AQ768">
        <v>0</v>
      </c>
      <c r="AR768">
        <v>0</v>
      </c>
      <c r="AS768">
        <v>9938891.4650211893</v>
      </c>
      <c r="AT768">
        <v>0</v>
      </c>
      <c r="AU768">
        <v>0</v>
      </c>
      <c r="AV768">
        <v>0</v>
      </c>
      <c r="AW768">
        <v>0</v>
      </c>
      <c r="AX768">
        <v>0</v>
      </c>
      <c r="AY768">
        <v>0</v>
      </c>
      <c r="AZ768">
        <v>0</v>
      </c>
      <c r="BA768">
        <v>0</v>
      </c>
      <c r="BB768">
        <v>0</v>
      </c>
      <c r="BC768">
        <v>0</v>
      </c>
      <c r="BD768">
        <v>0</v>
      </c>
      <c r="BE768">
        <v>2484722.8662552899</v>
      </c>
      <c r="BG768" t="s">
        <v>2092</v>
      </c>
      <c r="BH768" t="s">
        <v>863</v>
      </c>
      <c r="BN768" t="b">
        <v>0</v>
      </c>
      <c r="BS768">
        <v>767</v>
      </c>
      <c r="BT768">
        <v>2.5</v>
      </c>
      <c r="BU768" t="s">
        <v>67</v>
      </c>
      <c r="BV768">
        <v>1</v>
      </c>
      <c r="BW768">
        <v>0</v>
      </c>
      <c r="BX768">
        <v>2</v>
      </c>
      <c r="BY768">
        <v>496.36329999999998</v>
      </c>
      <c r="BZ768">
        <v>0</v>
      </c>
      <c r="CB768">
        <v>496.36329999999998</v>
      </c>
      <c r="CC768">
        <v>0.75</v>
      </c>
      <c r="CD768">
        <v>3.6314000000000002</v>
      </c>
      <c r="CE768">
        <v>3.6314000000000002</v>
      </c>
      <c r="CF768" t="b">
        <v>0</v>
      </c>
      <c r="CG768">
        <v>0</v>
      </c>
      <c r="CH768">
        <v>767</v>
      </c>
      <c r="CL768">
        <v>0</v>
      </c>
      <c r="CM768">
        <v>9938891.4650211893</v>
      </c>
      <c r="CQ768">
        <v>0.83333333333333304</v>
      </c>
      <c r="CR768" t="s">
        <v>59</v>
      </c>
    </row>
    <row r="769" spans="1:96" hidden="1" x14ac:dyDescent="0.55000000000000004">
      <c r="S769" t="s">
        <v>83</v>
      </c>
      <c r="T769" t="s">
        <v>284</v>
      </c>
      <c r="U769" t="s">
        <v>62</v>
      </c>
      <c r="V769" t="s">
        <v>285</v>
      </c>
      <c r="W769" t="s">
        <v>64</v>
      </c>
      <c r="X769">
        <v>2.6666666666666599</v>
      </c>
      <c r="Y769">
        <v>0</v>
      </c>
      <c r="Z769">
        <v>0</v>
      </c>
      <c r="AB769">
        <v>0.375</v>
      </c>
      <c r="AC769">
        <v>1827</v>
      </c>
      <c r="AD769">
        <v>1</v>
      </c>
      <c r="AE769">
        <v>9</v>
      </c>
      <c r="AI769" t="s">
        <v>59</v>
      </c>
      <c r="AJ769">
        <v>2</v>
      </c>
      <c r="AK769">
        <v>5</v>
      </c>
      <c r="AL769">
        <v>0</v>
      </c>
      <c r="AM769">
        <v>931862.50905663206</v>
      </c>
      <c r="AN769">
        <v>0</v>
      </c>
      <c r="AO769">
        <v>931862.50905663206</v>
      </c>
      <c r="AP769">
        <v>3261518.7816982102</v>
      </c>
      <c r="AQ769">
        <v>0</v>
      </c>
      <c r="AR769">
        <v>0</v>
      </c>
      <c r="AS769">
        <v>0</v>
      </c>
      <c r="AT769" s="1">
        <v>13046075.1267928</v>
      </c>
      <c r="AU769">
        <v>0</v>
      </c>
      <c r="AV769">
        <v>0</v>
      </c>
      <c r="AW769">
        <v>0</v>
      </c>
      <c r="AX769">
        <v>0</v>
      </c>
      <c r="AY769">
        <v>0</v>
      </c>
      <c r="AZ769">
        <v>0</v>
      </c>
      <c r="BA769">
        <v>0</v>
      </c>
      <c r="BB769">
        <v>0</v>
      </c>
      <c r="BC769">
        <v>0</v>
      </c>
      <c r="BD769">
        <v>0</v>
      </c>
      <c r="BE769">
        <v>0</v>
      </c>
      <c r="BG769" t="s">
        <v>2093</v>
      </c>
      <c r="BH769" t="s">
        <v>387</v>
      </c>
      <c r="BN769" t="b">
        <v>0</v>
      </c>
      <c r="BS769">
        <v>1827</v>
      </c>
      <c r="BT769">
        <v>3.5</v>
      </c>
      <c r="BU769" t="s">
        <v>67</v>
      </c>
      <c r="BV769">
        <v>1</v>
      </c>
      <c r="BW769">
        <v>0</v>
      </c>
      <c r="BX769">
        <v>2</v>
      </c>
      <c r="BY769">
        <v>363.2165</v>
      </c>
      <c r="BZ769">
        <v>0</v>
      </c>
      <c r="CB769">
        <v>363.2165</v>
      </c>
      <c r="CC769">
        <v>0.72222222222222199</v>
      </c>
      <c r="CD769">
        <v>4.9702999999999999</v>
      </c>
      <c r="CE769">
        <v>4.9702999999999999</v>
      </c>
      <c r="CF769" t="b">
        <v>0</v>
      </c>
      <c r="CG769">
        <v>0</v>
      </c>
      <c r="CH769">
        <v>1827</v>
      </c>
      <c r="CL769">
        <v>0</v>
      </c>
      <c r="CM769" s="1">
        <v>13046075.1267928</v>
      </c>
      <c r="CQ769">
        <v>0.7</v>
      </c>
      <c r="CR769" t="s">
        <v>59</v>
      </c>
    </row>
    <row r="770" spans="1:96" hidden="1" x14ac:dyDescent="0.55000000000000004">
      <c r="S770" t="s">
        <v>79</v>
      </c>
      <c r="T770" t="s">
        <v>219</v>
      </c>
      <c r="U770" t="s">
        <v>62</v>
      </c>
      <c r="V770" t="s">
        <v>220</v>
      </c>
      <c r="W770" t="s">
        <v>64</v>
      </c>
      <c r="X770">
        <v>3.48529411764705</v>
      </c>
      <c r="Y770">
        <v>0.115422173444566</v>
      </c>
      <c r="Z770">
        <v>0</v>
      </c>
      <c r="AB770">
        <v>0.28691983122362802</v>
      </c>
      <c r="AC770">
        <v>718</v>
      </c>
      <c r="AD770">
        <v>0</v>
      </c>
      <c r="AE770">
        <v>8</v>
      </c>
      <c r="AI770" t="s">
        <v>59</v>
      </c>
      <c r="AJ770">
        <v>4</v>
      </c>
      <c r="AK770">
        <v>7</v>
      </c>
      <c r="AL770">
        <v>0</v>
      </c>
      <c r="AM770">
        <v>695230.966653788</v>
      </c>
      <c r="AN770">
        <v>0</v>
      </c>
      <c r="AO770">
        <v>695230.966653788</v>
      </c>
      <c r="AP770">
        <v>0</v>
      </c>
      <c r="AQ770">
        <v>0</v>
      </c>
      <c r="AR770">
        <v>0</v>
      </c>
      <c r="AS770">
        <v>9733233.5331530403</v>
      </c>
      <c r="AT770">
        <v>0</v>
      </c>
      <c r="AU770">
        <v>0</v>
      </c>
      <c r="AV770">
        <v>0</v>
      </c>
      <c r="AW770">
        <v>0</v>
      </c>
      <c r="AX770">
        <v>0</v>
      </c>
      <c r="AY770">
        <v>0</v>
      </c>
      <c r="AZ770">
        <v>0</v>
      </c>
      <c r="BA770">
        <v>0</v>
      </c>
      <c r="BB770">
        <v>0</v>
      </c>
      <c r="BC770">
        <v>0</v>
      </c>
      <c r="BD770">
        <v>0</v>
      </c>
      <c r="BE770">
        <v>2433308.3832882601</v>
      </c>
      <c r="BG770" t="s">
        <v>2094</v>
      </c>
      <c r="BH770" t="s">
        <v>87</v>
      </c>
      <c r="BN770" t="b">
        <v>0</v>
      </c>
      <c r="BS770">
        <v>718</v>
      </c>
      <c r="BT770">
        <v>5</v>
      </c>
      <c r="BU770" t="s">
        <v>67</v>
      </c>
      <c r="BV770">
        <v>1</v>
      </c>
      <c r="BW770">
        <v>0</v>
      </c>
      <c r="BX770">
        <v>4</v>
      </c>
      <c r="BY770">
        <v>301.21629999999999</v>
      </c>
      <c r="BZ770">
        <v>0</v>
      </c>
      <c r="CB770">
        <v>301.21629999999999</v>
      </c>
      <c r="CC770">
        <v>0.751470588235294</v>
      </c>
      <c r="CD770">
        <v>4.0679999999999996</v>
      </c>
      <c r="CE770">
        <v>4.0679999999999996</v>
      </c>
      <c r="CF770" t="b">
        <v>0</v>
      </c>
      <c r="CG770">
        <v>0</v>
      </c>
      <c r="CH770">
        <v>718</v>
      </c>
      <c r="CL770">
        <v>2082</v>
      </c>
      <c r="CM770">
        <v>9733233.5331530403</v>
      </c>
      <c r="CQ770">
        <v>0.28571428571428498</v>
      </c>
      <c r="CR770" t="s">
        <v>59</v>
      </c>
    </row>
    <row r="771" spans="1:96" hidden="1" x14ac:dyDescent="0.55000000000000004">
      <c r="S771" t="s">
        <v>83</v>
      </c>
      <c r="T771" t="s">
        <v>225</v>
      </c>
      <c r="U771" t="s">
        <v>62</v>
      </c>
      <c r="V771" t="s">
        <v>85</v>
      </c>
      <c r="W771" t="s">
        <v>64</v>
      </c>
      <c r="X771">
        <v>0</v>
      </c>
      <c r="Y771">
        <v>0</v>
      </c>
      <c r="Z771">
        <v>0</v>
      </c>
      <c r="AB771">
        <v>0</v>
      </c>
      <c r="AC771">
        <v>1714</v>
      </c>
      <c r="AD771">
        <v>0</v>
      </c>
      <c r="AE771">
        <v>-1</v>
      </c>
      <c r="AI771" t="s">
        <v>59</v>
      </c>
      <c r="AJ771">
        <v>2</v>
      </c>
      <c r="AK771">
        <v>0</v>
      </c>
      <c r="AL771">
        <v>0</v>
      </c>
      <c r="AM771">
        <v>106411.54870978001</v>
      </c>
      <c r="AN771">
        <v>0</v>
      </c>
      <c r="AO771">
        <v>106411.54870978001</v>
      </c>
      <c r="AP771">
        <v>372440.42048423103</v>
      </c>
      <c r="AQ771">
        <v>0</v>
      </c>
      <c r="AR771">
        <v>0</v>
      </c>
      <c r="AS771">
        <v>0</v>
      </c>
      <c r="AT771">
        <v>0</v>
      </c>
      <c r="AU771">
        <v>0</v>
      </c>
      <c r="AV771">
        <v>0</v>
      </c>
      <c r="AW771">
        <v>0</v>
      </c>
      <c r="AX771">
        <v>1489761.6819369199</v>
      </c>
      <c r="AY771">
        <v>0</v>
      </c>
      <c r="AZ771">
        <v>0</v>
      </c>
      <c r="BA771">
        <v>0</v>
      </c>
      <c r="BB771">
        <v>0</v>
      </c>
      <c r="BC771">
        <v>0</v>
      </c>
      <c r="BD771">
        <v>0</v>
      </c>
      <c r="BE771">
        <v>0</v>
      </c>
      <c r="BG771" t="s">
        <v>2095</v>
      </c>
      <c r="BH771" t="s">
        <v>66</v>
      </c>
      <c r="BN771" t="b">
        <v>1</v>
      </c>
      <c r="BS771">
        <v>1714</v>
      </c>
      <c r="BT771">
        <v>0</v>
      </c>
      <c r="BU771" t="s">
        <v>67</v>
      </c>
      <c r="BV771">
        <v>1</v>
      </c>
      <c r="BW771">
        <v>0</v>
      </c>
      <c r="BX771">
        <v>1</v>
      </c>
      <c r="BY771">
        <v>383.16160000000002</v>
      </c>
      <c r="BZ771">
        <v>0</v>
      </c>
      <c r="CB771">
        <v>383.16160000000002</v>
      </c>
      <c r="CC771" t="s">
        <v>68</v>
      </c>
      <c r="CD771">
        <v>4.7460000000000004</v>
      </c>
      <c r="CE771">
        <v>4.7460000000000004</v>
      </c>
      <c r="CF771" t="b">
        <v>0</v>
      </c>
      <c r="CG771">
        <v>1</v>
      </c>
      <c r="CH771">
        <v>1714</v>
      </c>
      <c r="CL771">
        <v>0</v>
      </c>
      <c r="CM771">
        <v>1489761.6819369199</v>
      </c>
      <c r="CQ771">
        <v>0</v>
      </c>
      <c r="CR771" t="s">
        <v>59</v>
      </c>
    </row>
    <row r="772" spans="1:96" hidden="1" x14ac:dyDescent="0.55000000000000004">
      <c r="S772" t="s">
        <v>74</v>
      </c>
      <c r="T772" t="s">
        <v>192</v>
      </c>
      <c r="U772" t="s">
        <v>62</v>
      </c>
      <c r="V772" t="s">
        <v>193</v>
      </c>
      <c r="W772" t="s">
        <v>64</v>
      </c>
      <c r="X772">
        <v>5.7916666666666599</v>
      </c>
      <c r="Y772" s="1">
        <v>4.4326241134751701E-4</v>
      </c>
      <c r="Z772">
        <v>0</v>
      </c>
      <c r="AB772">
        <v>0.17266187050359699</v>
      </c>
      <c r="AC772">
        <v>483</v>
      </c>
      <c r="AD772">
        <v>0.66666666666666596</v>
      </c>
      <c r="AE772">
        <v>39</v>
      </c>
      <c r="AI772" t="s">
        <v>59</v>
      </c>
      <c r="AJ772">
        <v>3</v>
      </c>
      <c r="AK772">
        <v>11</v>
      </c>
      <c r="AL772">
        <v>2030667.5783013599</v>
      </c>
      <c r="AM772">
        <v>802031.81290426396</v>
      </c>
      <c r="AN772">
        <v>0</v>
      </c>
      <c r="AO772">
        <v>802031.81290426396</v>
      </c>
      <c r="AP772">
        <v>0</v>
      </c>
      <c r="AQ772">
        <v>0</v>
      </c>
      <c r="AR772">
        <v>0</v>
      </c>
      <c r="AS772">
        <v>0</v>
      </c>
      <c r="AT772">
        <v>0</v>
      </c>
      <c r="AU772">
        <v>0</v>
      </c>
      <c r="AV772">
        <v>0</v>
      </c>
      <c r="AW772">
        <v>0</v>
      </c>
      <c r="AX772">
        <v>0</v>
      </c>
      <c r="AY772">
        <v>0</v>
      </c>
      <c r="AZ772">
        <v>2888648.0854320498</v>
      </c>
      <c r="BA772">
        <v>6092002.7349040797</v>
      </c>
      <c r="BB772">
        <v>0</v>
      </c>
      <c r="BC772">
        <v>2247794.5603235699</v>
      </c>
      <c r="BD772">
        <v>0</v>
      </c>
      <c r="BE772">
        <v>1284110.6614389</v>
      </c>
      <c r="BG772" t="s">
        <v>2096</v>
      </c>
      <c r="BH772" t="s">
        <v>94</v>
      </c>
      <c r="BN772" t="b">
        <v>0</v>
      </c>
      <c r="BS772">
        <v>483</v>
      </c>
      <c r="BT772">
        <v>2.6666666666666599</v>
      </c>
      <c r="BU772" t="s">
        <v>67</v>
      </c>
      <c r="BV772">
        <v>3</v>
      </c>
      <c r="BW772">
        <v>0</v>
      </c>
      <c r="BX772">
        <v>3</v>
      </c>
      <c r="BY772">
        <v>339.30470000000003</v>
      </c>
      <c r="BZ772">
        <v>0</v>
      </c>
      <c r="CB772">
        <v>339.30470000000003</v>
      </c>
      <c r="CC772">
        <v>0.52083333333333304</v>
      </c>
      <c r="CD772">
        <v>4.7510000000000003</v>
      </c>
      <c r="CE772">
        <v>4.7510000000000003</v>
      </c>
      <c r="CF772" t="b">
        <v>0</v>
      </c>
      <c r="CG772">
        <v>0</v>
      </c>
      <c r="CH772">
        <v>483</v>
      </c>
      <c r="CL772">
        <v>2</v>
      </c>
      <c r="CM772" s="1">
        <v>11228445.380659699</v>
      </c>
      <c r="CQ772">
        <v>0.66666666666666596</v>
      </c>
      <c r="CR772" t="s">
        <v>59</v>
      </c>
    </row>
    <row r="773" spans="1:96" x14ac:dyDescent="0.55000000000000004">
      <c r="A773" t="s">
        <v>242</v>
      </c>
      <c r="B773" t="s">
        <v>3296</v>
      </c>
      <c r="C773" t="s">
        <v>294</v>
      </c>
      <c r="D773" t="s">
        <v>3297</v>
      </c>
      <c r="E773" t="s">
        <v>3298</v>
      </c>
      <c r="F773" t="s">
        <v>3299</v>
      </c>
      <c r="G773" t="s">
        <v>122</v>
      </c>
      <c r="H773" t="s">
        <v>179</v>
      </c>
      <c r="I773" t="s">
        <v>147</v>
      </c>
      <c r="J773">
        <v>3</v>
      </c>
      <c r="K773" s="1">
        <v>9.1552700000000002E-5</v>
      </c>
      <c r="L773">
        <v>0.71562700000000001</v>
      </c>
      <c r="M773">
        <v>0.20195299999999999</v>
      </c>
      <c r="N773" t="s">
        <v>298</v>
      </c>
      <c r="O773">
        <v>54</v>
      </c>
      <c r="P773" t="s">
        <v>3300</v>
      </c>
      <c r="Q773" t="s">
        <v>3301</v>
      </c>
      <c r="R773" t="s">
        <v>128</v>
      </c>
      <c r="S773" t="s">
        <v>238</v>
      </c>
      <c r="T773" t="s">
        <v>1212</v>
      </c>
      <c r="U773" t="s">
        <v>62</v>
      </c>
      <c r="V773" t="s">
        <v>391</v>
      </c>
      <c r="W773" t="s">
        <v>64</v>
      </c>
      <c r="X773">
        <v>0</v>
      </c>
      <c r="Y773">
        <v>0</v>
      </c>
      <c r="Z773">
        <v>0</v>
      </c>
      <c r="AB773">
        <v>0</v>
      </c>
      <c r="AC773">
        <v>149</v>
      </c>
      <c r="AD773">
        <v>0</v>
      </c>
      <c r="AE773">
        <v>-1</v>
      </c>
      <c r="AF773" t="s">
        <v>3296</v>
      </c>
      <c r="AG773" t="s">
        <v>294</v>
      </c>
      <c r="AH773" t="s">
        <v>3297</v>
      </c>
      <c r="AI773" t="s">
        <v>59</v>
      </c>
      <c r="AJ773">
        <v>2</v>
      </c>
      <c r="AK773">
        <v>0</v>
      </c>
      <c r="AL773">
        <v>0</v>
      </c>
      <c r="AM773">
        <v>1609052.5678930299</v>
      </c>
      <c r="AN773">
        <v>0</v>
      </c>
      <c r="AO773">
        <v>1609052.5678930299</v>
      </c>
      <c r="AP773">
        <v>4835125.3306634296</v>
      </c>
      <c r="AQ773">
        <v>0</v>
      </c>
      <c r="AR773">
        <v>3186234.6278488101</v>
      </c>
      <c r="AS773">
        <v>0</v>
      </c>
      <c r="AT773">
        <v>0</v>
      </c>
      <c r="AU773">
        <v>0</v>
      </c>
      <c r="AV773">
        <v>0</v>
      </c>
      <c r="AW773">
        <v>5149342.4986314401</v>
      </c>
      <c r="AX773">
        <v>6128150.4829479996</v>
      </c>
      <c r="AY773">
        <v>8063008.34107426</v>
      </c>
      <c r="AZ773">
        <v>0</v>
      </c>
      <c r="BA773">
        <v>0</v>
      </c>
      <c r="BB773">
        <v>0</v>
      </c>
      <c r="BC773">
        <v>0</v>
      </c>
      <c r="BD773">
        <v>0</v>
      </c>
      <c r="BE773">
        <v>0</v>
      </c>
      <c r="BF773" t="s">
        <v>3298</v>
      </c>
      <c r="BG773" t="s">
        <v>3302</v>
      </c>
      <c r="BH773" t="s">
        <v>66</v>
      </c>
      <c r="BJ773" t="s">
        <v>3299</v>
      </c>
      <c r="BK773" t="s">
        <v>122</v>
      </c>
      <c r="BL773" t="s">
        <v>179</v>
      </c>
      <c r="BM773" t="s">
        <v>147</v>
      </c>
      <c r="BN773" t="b">
        <v>1</v>
      </c>
      <c r="BO773">
        <v>3</v>
      </c>
      <c r="BP773" s="1">
        <v>9.1552700000000002E-5</v>
      </c>
      <c r="BQ773">
        <v>0.71562700000000001</v>
      </c>
      <c r="BR773">
        <v>0.20195299999999999</v>
      </c>
      <c r="BS773">
        <v>149</v>
      </c>
      <c r="BT773">
        <v>0</v>
      </c>
      <c r="BU773" t="s">
        <v>67</v>
      </c>
      <c r="BV773">
        <v>4</v>
      </c>
      <c r="BW773">
        <v>0</v>
      </c>
      <c r="BX773">
        <v>1</v>
      </c>
      <c r="BY773">
        <v>453.33640000000003</v>
      </c>
      <c r="BZ773">
        <v>0</v>
      </c>
      <c r="CA773" t="s">
        <v>298</v>
      </c>
      <c r="CB773">
        <v>453.33640000000003</v>
      </c>
      <c r="CC773" t="s">
        <v>68</v>
      </c>
      <c r="CD773">
        <v>4.5016999999999996</v>
      </c>
      <c r="CE773">
        <v>4.5016999999999996</v>
      </c>
      <c r="CF773" t="b">
        <v>0</v>
      </c>
      <c r="CG773">
        <v>1</v>
      </c>
      <c r="CH773">
        <v>149</v>
      </c>
      <c r="CI773">
        <v>54</v>
      </c>
      <c r="CJ773" t="s">
        <v>3300</v>
      </c>
      <c r="CK773" t="s">
        <v>3301</v>
      </c>
      <c r="CL773">
        <v>0</v>
      </c>
      <c r="CM773" s="1">
        <v>22526735.9505025</v>
      </c>
      <c r="CN773" t="s">
        <v>128</v>
      </c>
      <c r="CQ773">
        <v>0</v>
      </c>
      <c r="CR773" t="s">
        <v>59</v>
      </c>
    </row>
    <row r="774" spans="1:96" hidden="1" x14ac:dyDescent="0.55000000000000004">
      <c r="S774" t="s">
        <v>79</v>
      </c>
      <c r="T774" t="s">
        <v>2104</v>
      </c>
      <c r="U774" t="s">
        <v>62</v>
      </c>
      <c r="V774" t="s">
        <v>2105</v>
      </c>
      <c r="W774" t="s">
        <v>64</v>
      </c>
      <c r="X774">
        <v>5.4479166666666599</v>
      </c>
      <c r="Y774">
        <v>4.59137426900584E-2</v>
      </c>
      <c r="Z774">
        <v>0</v>
      </c>
      <c r="AB774">
        <v>0.183556405353728</v>
      </c>
      <c r="AC774">
        <v>1207</v>
      </c>
      <c r="AD774">
        <v>0.5</v>
      </c>
      <c r="AE774">
        <v>4</v>
      </c>
      <c r="AI774" t="s">
        <v>59</v>
      </c>
      <c r="AJ774">
        <v>5</v>
      </c>
      <c r="AK774">
        <v>9</v>
      </c>
      <c r="AL774">
        <v>0</v>
      </c>
      <c r="AM774">
        <v>1647150.9015344901</v>
      </c>
      <c r="AN774">
        <v>0</v>
      </c>
      <c r="AO774">
        <v>1647150.9015344901</v>
      </c>
      <c r="AP774">
        <v>0</v>
      </c>
      <c r="AQ774" s="1">
        <v>11127232.7065487</v>
      </c>
      <c r="AR774">
        <v>0</v>
      </c>
      <c r="AS774">
        <v>0</v>
      </c>
      <c r="AT774">
        <v>0</v>
      </c>
      <c r="AU774">
        <v>0</v>
      </c>
      <c r="AV774">
        <v>0</v>
      </c>
      <c r="AW774">
        <v>0</v>
      </c>
      <c r="AX774">
        <v>0</v>
      </c>
      <c r="AY774">
        <v>0</v>
      </c>
      <c r="AZ774">
        <v>6490549.5639285203</v>
      </c>
      <c r="BA774">
        <v>0</v>
      </c>
      <c r="BB774">
        <v>0</v>
      </c>
      <c r="BC774">
        <v>5442330.3510055803</v>
      </c>
      <c r="BD774">
        <v>0</v>
      </c>
      <c r="BE774">
        <v>5765028.1553707104</v>
      </c>
      <c r="BG774" t="s">
        <v>2106</v>
      </c>
      <c r="BH774" t="s">
        <v>196</v>
      </c>
      <c r="BN774" t="b">
        <v>0</v>
      </c>
      <c r="BS774">
        <v>1207</v>
      </c>
      <c r="BT774">
        <v>4.5999999999999996</v>
      </c>
      <c r="BU774" t="s">
        <v>67</v>
      </c>
      <c r="BV774">
        <v>3</v>
      </c>
      <c r="BW774">
        <v>0</v>
      </c>
      <c r="BX774">
        <v>5</v>
      </c>
      <c r="BY774">
        <v>387.2894</v>
      </c>
      <c r="BZ774">
        <v>0</v>
      </c>
      <c r="CB774">
        <v>387.2894</v>
      </c>
      <c r="CC774">
        <v>0.55520833333333297</v>
      </c>
      <c r="CD774">
        <v>5.5692000000000004</v>
      </c>
      <c r="CE774">
        <v>5.5692000000000004</v>
      </c>
      <c r="CF774" t="b">
        <v>0</v>
      </c>
      <c r="CG774">
        <v>0</v>
      </c>
      <c r="CH774">
        <v>1207</v>
      </c>
      <c r="CL774">
        <v>1668</v>
      </c>
      <c r="CM774" s="1">
        <v>23060112.621482801</v>
      </c>
      <c r="CQ774">
        <v>0.46</v>
      </c>
      <c r="CR774" t="s">
        <v>59</v>
      </c>
    </row>
    <row r="775" spans="1:96" hidden="1" x14ac:dyDescent="0.55000000000000004">
      <c r="S775" t="s">
        <v>2107</v>
      </c>
      <c r="T775" t="s">
        <v>2108</v>
      </c>
      <c r="U775" t="s">
        <v>62</v>
      </c>
      <c r="V775" t="s">
        <v>2109</v>
      </c>
      <c r="W775" t="s">
        <v>64</v>
      </c>
      <c r="X775">
        <v>0</v>
      </c>
      <c r="Y775">
        <v>0</v>
      </c>
      <c r="Z775">
        <v>0</v>
      </c>
      <c r="AB775">
        <v>0</v>
      </c>
      <c r="AC775">
        <v>515</v>
      </c>
      <c r="AD775">
        <v>0</v>
      </c>
      <c r="AE775">
        <v>-1</v>
      </c>
      <c r="AI775" t="s">
        <v>59</v>
      </c>
      <c r="AJ775">
        <v>2</v>
      </c>
      <c r="AK775">
        <v>0</v>
      </c>
      <c r="AL775">
        <v>1364954.87716206</v>
      </c>
      <c r="AM775">
        <v>1268836.8448937801</v>
      </c>
      <c r="AN775">
        <v>2605740.3053904199</v>
      </c>
      <c r="AO775">
        <v>1268836.8448937801</v>
      </c>
      <c r="AP775">
        <v>2114342.6465614699</v>
      </c>
      <c r="AQ775">
        <v>0</v>
      </c>
      <c r="AR775">
        <v>0</v>
      </c>
      <c r="AS775">
        <v>0</v>
      </c>
      <c r="AT775">
        <v>8457370.5862458795</v>
      </c>
      <c r="AU775">
        <v>0</v>
      </c>
      <c r="AV775">
        <v>0</v>
      </c>
      <c r="AW775">
        <v>0</v>
      </c>
      <c r="AX775">
        <v>0</v>
      </c>
      <c r="AY775">
        <v>0</v>
      </c>
      <c r="AZ775">
        <v>0</v>
      </c>
      <c r="BA775">
        <v>4094864.63148619</v>
      </c>
      <c r="BB775">
        <v>0</v>
      </c>
      <c r="BC775">
        <v>0</v>
      </c>
      <c r="BD775">
        <v>5211480.6107808501</v>
      </c>
      <c r="BE775">
        <v>0</v>
      </c>
      <c r="BG775" t="s">
        <v>2110</v>
      </c>
      <c r="BH775" t="s">
        <v>66</v>
      </c>
      <c r="BN775" t="b">
        <v>1</v>
      </c>
      <c r="BS775">
        <v>515</v>
      </c>
      <c r="BT775">
        <v>0</v>
      </c>
      <c r="BU775" t="s">
        <v>67</v>
      </c>
      <c r="BV775">
        <v>3</v>
      </c>
      <c r="BW775">
        <v>0</v>
      </c>
      <c r="BX775">
        <v>1</v>
      </c>
      <c r="BY775">
        <v>402.11849999999998</v>
      </c>
      <c r="BZ775">
        <v>0</v>
      </c>
      <c r="CB775">
        <v>402.11849999999998</v>
      </c>
      <c r="CC775" t="s">
        <v>68</v>
      </c>
      <c r="CD775">
        <v>2.1787000000000001</v>
      </c>
      <c r="CE775">
        <v>2.1787000000000001</v>
      </c>
      <c r="CF775" t="b">
        <v>0</v>
      </c>
      <c r="CG775">
        <v>1</v>
      </c>
      <c r="CH775">
        <v>515</v>
      </c>
      <c r="CL775">
        <v>0</v>
      </c>
      <c r="CM775" s="1">
        <v>17763715.8285129</v>
      </c>
      <c r="CQ775">
        <v>0</v>
      </c>
      <c r="CR775" t="s">
        <v>59</v>
      </c>
    </row>
    <row r="776" spans="1:96" hidden="1" x14ac:dyDescent="0.55000000000000004">
      <c r="S776" t="s">
        <v>79</v>
      </c>
      <c r="T776" t="s">
        <v>200</v>
      </c>
      <c r="U776" t="s">
        <v>62</v>
      </c>
      <c r="V776" t="s">
        <v>201</v>
      </c>
      <c r="W776" t="s">
        <v>64</v>
      </c>
      <c r="X776">
        <v>3</v>
      </c>
      <c r="Y776">
        <v>0.28205128205128199</v>
      </c>
      <c r="Z776">
        <v>0</v>
      </c>
      <c r="AB776">
        <v>0.33333333333333298</v>
      </c>
      <c r="AC776">
        <v>1595</v>
      </c>
      <c r="AD776">
        <v>0</v>
      </c>
      <c r="AE776">
        <v>1</v>
      </c>
      <c r="AI776" t="s">
        <v>59</v>
      </c>
      <c r="AJ776">
        <v>2</v>
      </c>
      <c r="AK776">
        <v>6</v>
      </c>
      <c r="AL776">
        <v>0</v>
      </c>
      <c r="AM776">
        <v>910380.41892196296</v>
      </c>
      <c r="AN776">
        <v>0</v>
      </c>
      <c r="AO776">
        <v>910380.41892196296</v>
      </c>
      <c r="AP776">
        <v>0</v>
      </c>
      <c r="AQ776" s="1">
        <v>12745325.864907401</v>
      </c>
      <c r="AR776">
        <v>0</v>
      </c>
      <c r="AS776">
        <v>0</v>
      </c>
      <c r="AT776">
        <v>0</v>
      </c>
      <c r="AU776">
        <v>0</v>
      </c>
      <c r="AV776">
        <v>0</v>
      </c>
      <c r="AW776">
        <v>0</v>
      </c>
      <c r="AX776">
        <v>0</v>
      </c>
      <c r="AY776">
        <v>0</v>
      </c>
      <c r="AZ776">
        <v>0</v>
      </c>
      <c r="BA776">
        <v>0</v>
      </c>
      <c r="BB776">
        <v>0</v>
      </c>
      <c r="BC776">
        <v>0</v>
      </c>
      <c r="BD776">
        <v>0</v>
      </c>
      <c r="BE776">
        <v>3186331.4662268702</v>
      </c>
      <c r="BG776" t="s">
        <v>2111</v>
      </c>
      <c r="BH776" t="s">
        <v>372</v>
      </c>
      <c r="BN776" t="b">
        <v>0</v>
      </c>
      <c r="BS776">
        <v>1595</v>
      </c>
      <c r="BT776">
        <v>2.5</v>
      </c>
      <c r="BU776" t="s">
        <v>67</v>
      </c>
      <c r="BV776">
        <v>1</v>
      </c>
      <c r="BW776">
        <v>0</v>
      </c>
      <c r="BX776">
        <v>2</v>
      </c>
      <c r="BY776">
        <v>435.32650000000001</v>
      </c>
      <c r="BZ776">
        <v>0</v>
      </c>
      <c r="CB776">
        <v>435.32650000000001</v>
      </c>
      <c r="CC776">
        <v>0.66666666666666596</v>
      </c>
      <c r="CD776">
        <v>4.8110999999999997</v>
      </c>
      <c r="CE776">
        <v>4.8110999999999997</v>
      </c>
      <c r="CF776" t="b">
        <v>0</v>
      </c>
      <c r="CG776">
        <v>0</v>
      </c>
      <c r="CH776">
        <v>1595</v>
      </c>
      <c r="CL776">
        <v>44</v>
      </c>
      <c r="CM776" s="1">
        <v>12745325.864907401</v>
      </c>
      <c r="CQ776">
        <v>0.5</v>
      </c>
      <c r="CR776" t="s">
        <v>59</v>
      </c>
    </row>
    <row r="777" spans="1:96" hidden="1" x14ac:dyDescent="0.55000000000000004">
      <c r="S777" t="s">
        <v>74</v>
      </c>
      <c r="T777" t="s">
        <v>110</v>
      </c>
      <c r="U777" t="s">
        <v>62</v>
      </c>
      <c r="V777" t="s">
        <v>111</v>
      </c>
      <c r="W777" t="s">
        <v>64</v>
      </c>
      <c r="X777">
        <v>1</v>
      </c>
      <c r="Y777">
        <v>0</v>
      </c>
      <c r="Z777">
        <v>0</v>
      </c>
      <c r="AB777">
        <v>1</v>
      </c>
      <c r="AC777">
        <v>507</v>
      </c>
      <c r="AD777">
        <v>0</v>
      </c>
      <c r="AE777">
        <v>48</v>
      </c>
      <c r="AI777" t="s">
        <v>59</v>
      </c>
      <c r="AJ777">
        <v>1</v>
      </c>
      <c r="AK777">
        <v>1</v>
      </c>
      <c r="AL777">
        <v>2272076.0735653802</v>
      </c>
      <c r="AM777">
        <v>1563908.2126247999</v>
      </c>
      <c r="AN777">
        <v>0</v>
      </c>
      <c r="AO777">
        <v>1563908.2126247999</v>
      </c>
      <c r="AP777">
        <v>0</v>
      </c>
      <c r="AQ777">
        <v>0</v>
      </c>
      <c r="AR777">
        <v>0</v>
      </c>
      <c r="AS777">
        <v>9647787.1506333202</v>
      </c>
      <c r="AT777">
        <v>0</v>
      </c>
      <c r="AU777">
        <v>0</v>
      </c>
      <c r="AV777">
        <v>0</v>
      </c>
      <c r="AW777">
        <v>0</v>
      </c>
      <c r="AX777">
        <v>0</v>
      </c>
      <c r="AY777">
        <v>0</v>
      </c>
      <c r="AZ777">
        <v>0</v>
      </c>
      <c r="BA777">
        <v>6816228.2206961503</v>
      </c>
      <c r="BB777">
        <v>0</v>
      </c>
      <c r="BC777">
        <v>5430699.6054177498</v>
      </c>
      <c r="BD777">
        <v>0</v>
      </c>
      <c r="BE777">
        <v>3769621.6890127701</v>
      </c>
      <c r="BG777" t="s">
        <v>2112</v>
      </c>
      <c r="BH777" t="s">
        <v>428</v>
      </c>
      <c r="BN777" t="b">
        <v>0</v>
      </c>
      <c r="BS777">
        <v>507</v>
      </c>
      <c r="BT777">
        <v>1</v>
      </c>
      <c r="BU777" t="s">
        <v>67</v>
      </c>
      <c r="BV777">
        <v>3</v>
      </c>
      <c r="BW777">
        <v>0</v>
      </c>
      <c r="BX777">
        <v>1</v>
      </c>
      <c r="BY777">
        <v>492.33199999999999</v>
      </c>
      <c r="BZ777">
        <v>0</v>
      </c>
      <c r="CB777">
        <v>492.33199999999999</v>
      </c>
      <c r="CC777">
        <v>1</v>
      </c>
      <c r="CD777">
        <v>3.7391999999999999</v>
      </c>
      <c r="CE777">
        <v>3.7391999999999999</v>
      </c>
      <c r="CF777" t="b">
        <v>0</v>
      </c>
      <c r="CG777">
        <v>0</v>
      </c>
      <c r="CH777">
        <v>507</v>
      </c>
      <c r="CL777">
        <v>0</v>
      </c>
      <c r="CM777" s="1">
        <v>21894714.9767472</v>
      </c>
      <c r="CQ777">
        <v>0</v>
      </c>
      <c r="CR777" t="s">
        <v>59</v>
      </c>
    </row>
    <row r="778" spans="1:96" hidden="1" x14ac:dyDescent="0.55000000000000004">
      <c r="S778" t="s">
        <v>79</v>
      </c>
      <c r="T778" t="s">
        <v>700</v>
      </c>
      <c r="U778" t="s">
        <v>62</v>
      </c>
      <c r="V778" t="s">
        <v>701</v>
      </c>
      <c r="W778" t="s">
        <v>64</v>
      </c>
      <c r="X778">
        <v>4.1320754716981103</v>
      </c>
      <c r="Y778">
        <v>0</v>
      </c>
      <c r="Z778">
        <v>0</v>
      </c>
      <c r="AB778">
        <v>0.24200913242009101</v>
      </c>
      <c r="AC778">
        <v>1198</v>
      </c>
      <c r="AD778">
        <v>0</v>
      </c>
      <c r="AE778">
        <v>24</v>
      </c>
      <c r="AI778" t="s">
        <v>59</v>
      </c>
      <c r="AJ778">
        <v>1</v>
      </c>
      <c r="AK778">
        <v>7</v>
      </c>
      <c r="AL778">
        <v>0</v>
      </c>
      <c r="AM778">
        <v>995564.60114394606</v>
      </c>
      <c r="AN778">
        <v>0</v>
      </c>
      <c r="AO778">
        <v>995564.60114394606</v>
      </c>
      <c r="AP778">
        <v>0</v>
      </c>
      <c r="AQ778">
        <v>0</v>
      </c>
      <c r="AR778">
        <v>0</v>
      </c>
      <c r="AS778">
        <v>0</v>
      </c>
      <c r="AT778">
        <v>0</v>
      </c>
      <c r="AU778">
        <v>0</v>
      </c>
      <c r="AV778">
        <v>0</v>
      </c>
      <c r="AW778">
        <v>0</v>
      </c>
      <c r="AX778">
        <v>0</v>
      </c>
      <c r="AY778">
        <v>0</v>
      </c>
      <c r="AZ778">
        <v>0</v>
      </c>
      <c r="BA778">
        <v>0</v>
      </c>
      <c r="BB778">
        <v>0</v>
      </c>
      <c r="BC778" s="1">
        <v>13937904.4160152</v>
      </c>
      <c r="BD778">
        <v>0</v>
      </c>
      <c r="BE778">
        <v>3484476.1040038099</v>
      </c>
      <c r="BG778" t="s">
        <v>2113</v>
      </c>
      <c r="BH778" t="s">
        <v>252</v>
      </c>
      <c r="BN778" t="b">
        <v>0</v>
      </c>
      <c r="BS778">
        <v>1198</v>
      </c>
      <c r="BT778">
        <v>9</v>
      </c>
      <c r="BU778" t="s">
        <v>67</v>
      </c>
      <c r="BV778">
        <v>1</v>
      </c>
      <c r="BW778">
        <v>0</v>
      </c>
      <c r="BX778">
        <v>1</v>
      </c>
      <c r="BY778">
        <v>345.09699999999998</v>
      </c>
      <c r="BZ778">
        <v>0</v>
      </c>
      <c r="CB778">
        <v>345.09699999999998</v>
      </c>
      <c r="CC778">
        <v>0.71526586620926202</v>
      </c>
      <c r="CD778">
        <v>1.7193000000000001</v>
      </c>
      <c r="CE778">
        <v>1.7193000000000001</v>
      </c>
      <c r="CF778" t="b">
        <v>0</v>
      </c>
      <c r="CG778">
        <v>0</v>
      </c>
      <c r="CH778">
        <v>1198</v>
      </c>
      <c r="CL778">
        <v>0</v>
      </c>
      <c r="CM778" s="1">
        <v>13937904.4160152</v>
      </c>
      <c r="CQ778">
        <v>0</v>
      </c>
      <c r="CR778" t="s">
        <v>59</v>
      </c>
    </row>
    <row r="779" spans="1:96" x14ac:dyDescent="0.55000000000000004">
      <c r="A779" t="s">
        <v>242</v>
      </c>
      <c r="B779" t="s">
        <v>1324</v>
      </c>
      <c r="C779" t="s">
        <v>294</v>
      </c>
      <c r="D779" t="s">
        <v>1325</v>
      </c>
      <c r="E779" t="s">
        <v>1326</v>
      </c>
      <c r="F779" t="s">
        <v>1327</v>
      </c>
      <c r="G779" t="s">
        <v>122</v>
      </c>
      <c r="H779" t="s">
        <v>179</v>
      </c>
      <c r="I779" t="s">
        <v>147</v>
      </c>
      <c r="J779">
        <v>3</v>
      </c>
      <c r="K779" s="1">
        <v>9.1552700000000002E-5</v>
      </c>
      <c r="L779">
        <v>0.95870200000000005</v>
      </c>
      <c r="M779">
        <v>0.47415499999999999</v>
      </c>
      <c r="N779" t="s">
        <v>298</v>
      </c>
      <c r="O779">
        <v>20</v>
      </c>
      <c r="P779" t="s">
        <v>1328</v>
      </c>
      <c r="Q779" t="s">
        <v>1329</v>
      </c>
      <c r="R779" t="s">
        <v>128</v>
      </c>
      <c r="S779" t="s">
        <v>83</v>
      </c>
      <c r="T779" t="s">
        <v>84</v>
      </c>
      <c r="U779" t="s">
        <v>62</v>
      </c>
      <c r="V779" t="s">
        <v>85</v>
      </c>
      <c r="W779" t="s">
        <v>64</v>
      </c>
      <c r="X779">
        <v>1.25</v>
      </c>
      <c r="Y779">
        <v>0</v>
      </c>
      <c r="Z779">
        <v>0</v>
      </c>
      <c r="AB779">
        <v>0.8</v>
      </c>
      <c r="AC779">
        <v>1492</v>
      </c>
      <c r="AD779">
        <v>1</v>
      </c>
      <c r="AE779">
        <v>99</v>
      </c>
      <c r="AF779" t="s">
        <v>1324</v>
      </c>
      <c r="AG779" t="s">
        <v>294</v>
      </c>
      <c r="AH779" t="s">
        <v>1325</v>
      </c>
      <c r="AI779" t="s">
        <v>59</v>
      </c>
      <c r="AJ779">
        <v>3</v>
      </c>
      <c r="AK779">
        <v>2</v>
      </c>
      <c r="AL779">
        <v>0</v>
      </c>
      <c r="AM779">
        <v>1297868.45362931</v>
      </c>
      <c r="AN779">
        <v>0</v>
      </c>
      <c r="AO779">
        <v>1297868.45362931</v>
      </c>
      <c r="AP779">
        <v>4542539.5877026003</v>
      </c>
      <c r="AQ779">
        <v>0</v>
      </c>
      <c r="AR779">
        <v>0</v>
      </c>
      <c r="AS779">
        <v>0</v>
      </c>
      <c r="AT779">
        <v>0</v>
      </c>
      <c r="AU779">
        <v>0</v>
      </c>
      <c r="AV779">
        <v>0</v>
      </c>
      <c r="AW779" s="1">
        <v>18170158.350810401</v>
      </c>
      <c r="AX779">
        <v>0</v>
      </c>
      <c r="AY779">
        <v>0</v>
      </c>
      <c r="AZ779">
        <v>0</v>
      </c>
      <c r="BA779">
        <v>0</v>
      </c>
      <c r="BB779">
        <v>0</v>
      </c>
      <c r="BC779">
        <v>0</v>
      </c>
      <c r="BD779">
        <v>0</v>
      </c>
      <c r="BE779">
        <v>0</v>
      </c>
      <c r="BF779" t="s">
        <v>1326</v>
      </c>
      <c r="BG779" t="s">
        <v>3472</v>
      </c>
      <c r="BH779" t="s">
        <v>1331</v>
      </c>
      <c r="BJ779" t="s">
        <v>1327</v>
      </c>
      <c r="BK779" t="s">
        <v>122</v>
      </c>
      <c r="BL779" t="s">
        <v>179</v>
      </c>
      <c r="BM779" t="s">
        <v>147</v>
      </c>
      <c r="BN779" t="b">
        <v>0</v>
      </c>
      <c r="BO779">
        <v>3</v>
      </c>
      <c r="BP779" s="1">
        <v>9.1552700000000002E-5</v>
      </c>
      <c r="BQ779">
        <v>0.95870200000000005</v>
      </c>
      <c r="BR779">
        <v>0.47415499999999999</v>
      </c>
      <c r="BS779">
        <v>1492</v>
      </c>
      <c r="BT779">
        <v>3.3333333333333299</v>
      </c>
      <c r="BU779" t="s">
        <v>67</v>
      </c>
      <c r="BV779">
        <v>1</v>
      </c>
      <c r="BW779">
        <v>0</v>
      </c>
      <c r="BX779">
        <v>3</v>
      </c>
      <c r="BY779">
        <v>193.08600000000001</v>
      </c>
      <c r="BZ779">
        <v>0</v>
      </c>
      <c r="CA779" t="s">
        <v>298</v>
      </c>
      <c r="CB779">
        <v>193.08600000000001</v>
      </c>
      <c r="CC779">
        <v>0.9375</v>
      </c>
      <c r="CD779">
        <v>2.1802000000000001</v>
      </c>
      <c r="CE779">
        <v>2.1802000000000001</v>
      </c>
      <c r="CF779" t="b">
        <v>0</v>
      </c>
      <c r="CG779">
        <v>0</v>
      </c>
      <c r="CH779">
        <v>1492</v>
      </c>
      <c r="CI779">
        <v>20</v>
      </c>
      <c r="CJ779" t="s">
        <v>1328</v>
      </c>
      <c r="CK779" t="s">
        <v>1329</v>
      </c>
      <c r="CL779">
        <v>0</v>
      </c>
      <c r="CM779" s="1">
        <v>18170158.350810401</v>
      </c>
      <c r="CN779" t="s">
        <v>128</v>
      </c>
      <c r="CQ779">
        <v>0.83333333333333304</v>
      </c>
      <c r="CR779" t="s">
        <v>59</v>
      </c>
    </row>
    <row r="780" spans="1:96" x14ac:dyDescent="0.55000000000000004">
      <c r="A780" t="s">
        <v>116</v>
      </c>
      <c r="B780" t="s">
        <v>229</v>
      </c>
      <c r="C780" t="s">
        <v>230</v>
      </c>
      <c r="D780" t="s">
        <v>231</v>
      </c>
      <c r="E780" t="s">
        <v>232</v>
      </c>
      <c r="G780" t="s">
        <v>215</v>
      </c>
      <c r="H780" t="s">
        <v>179</v>
      </c>
      <c r="I780" t="s">
        <v>147</v>
      </c>
      <c r="J780">
        <v>3</v>
      </c>
      <c r="K780">
        <v>5.0964399999999998E-3</v>
      </c>
      <c r="L780">
        <v>0.90829099999999996</v>
      </c>
      <c r="M780">
        <v>24.837599999999998</v>
      </c>
      <c r="N780" t="s">
        <v>233</v>
      </c>
      <c r="O780">
        <v>36</v>
      </c>
      <c r="Q780" t="s">
        <v>234</v>
      </c>
      <c r="R780" t="s">
        <v>128</v>
      </c>
      <c r="S780" t="s">
        <v>83</v>
      </c>
      <c r="T780" t="s">
        <v>197</v>
      </c>
      <c r="U780" t="s">
        <v>62</v>
      </c>
      <c r="V780" t="s">
        <v>198</v>
      </c>
      <c r="W780" t="s">
        <v>64</v>
      </c>
      <c r="X780">
        <v>3.0588235294117601</v>
      </c>
      <c r="Y780">
        <v>0</v>
      </c>
      <c r="Z780">
        <v>0</v>
      </c>
      <c r="AB780">
        <v>0.32692307692307598</v>
      </c>
      <c r="AC780">
        <v>229</v>
      </c>
      <c r="AD780">
        <v>1</v>
      </c>
      <c r="AE780">
        <v>54</v>
      </c>
      <c r="AF780" t="s">
        <v>229</v>
      </c>
      <c r="AG780" t="s">
        <v>230</v>
      </c>
      <c r="AH780" t="s">
        <v>231</v>
      </c>
      <c r="AI780" t="s">
        <v>59</v>
      </c>
      <c r="AJ780">
        <v>2</v>
      </c>
      <c r="AK780">
        <v>6</v>
      </c>
      <c r="AL780">
        <v>0</v>
      </c>
      <c r="AM780">
        <v>1180386.1827702599</v>
      </c>
      <c r="AN780">
        <v>0</v>
      </c>
      <c r="AO780">
        <v>1180386.1827702599</v>
      </c>
      <c r="AP780">
        <v>4131351.6396959298</v>
      </c>
      <c r="AQ780">
        <v>0</v>
      </c>
      <c r="AR780">
        <v>0</v>
      </c>
      <c r="AS780">
        <v>0</v>
      </c>
      <c r="AT780">
        <v>0</v>
      </c>
      <c r="AU780">
        <v>0</v>
      </c>
      <c r="AV780">
        <v>0</v>
      </c>
      <c r="AW780">
        <v>1396133.62009492</v>
      </c>
      <c r="AX780" s="1">
        <v>11657243.0639963</v>
      </c>
      <c r="AY780">
        <v>3472029.8746924102</v>
      </c>
      <c r="AZ780">
        <v>0</v>
      </c>
      <c r="BA780">
        <v>0</v>
      </c>
      <c r="BB780">
        <v>0</v>
      </c>
      <c r="BC780">
        <v>0</v>
      </c>
      <c r="BD780">
        <v>0</v>
      </c>
      <c r="BE780">
        <v>0</v>
      </c>
      <c r="BF780" t="s">
        <v>232</v>
      </c>
      <c r="BG780" t="s">
        <v>235</v>
      </c>
      <c r="BH780" t="s">
        <v>236</v>
      </c>
      <c r="BK780" t="s">
        <v>215</v>
      </c>
      <c r="BL780" t="s">
        <v>179</v>
      </c>
      <c r="BM780" t="s">
        <v>147</v>
      </c>
      <c r="BN780" t="b">
        <v>0</v>
      </c>
      <c r="BO780">
        <v>3</v>
      </c>
      <c r="BP780">
        <v>5.0964399999999998E-3</v>
      </c>
      <c r="BQ780">
        <v>0.90829099999999996</v>
      </c>
      <c r="BR780">
        <v>24.837599999999998</v>
      </c>
      <c r="BS780">
        <v>229</v>
      </c>
      <c r="BT780">
        <v>5.5</v>
      </c>
      <c r="BU780" t="s">
        <v>67</v>
      </c>
      <c r="BV780">
        <v>3</v>
      </c>
      <c r="BW780">
        <v>0</v>
      </c>
      <c r="BX780">
        <v>2</v>
      </c>
      <c r="BY780">
        <v>205.1951</v>
      </c>
      <c r="BZ780">
        <v>0</v>
      </c>
      <c r="CA780" t="s">
        <v>233</v>
      </c>
      <c r="CB780">
        <v>205.1951</v>
      </c>
      <c r="CC780">
        <v>0.70588235294117596</v>
      </c>
      <c r="CD780">
        <v>5.2115999999999998</v>
      </c>
      <c r="CE780">
        <v>5.2115999999999998</v>
      </c>
      <c r="CF780" t="b">
        <v>0</v>
      </c>
      <c r="CG780">
        <v>0</v>
      </c>
      <c r="CH780">
        <v>229</v>
      </c>
      <c r="CI780">
        <v>36</v>
      </c>
      <c r="CK780" t="s">
        <v>234</v>
      </c>
      <c r="CL780">
        <v>0</v>
      </c>
      <c r="CM780" s="1">
        <v>16525406.558783701</v>
      </c>
      <c r="CN780" t="s">
        <v>128</v>
      </c>
      <c r="CQ780">
        <v>0.78571428571428503</v>
      </c>
      <c r="CR780" t="s">
        <v>59</v>
      </c>
    </row>
    <row r="781" spans="1:96" hidden="1" x14ac:dyDescent="0.55000000000000004">
      <c r="S781" t="s">
        <v>83</v>
      </c>
      <c r="T781" t="s">
        <v>225</v>
      </c>
      <c r="U781" t="s">
        <v>62</v>
      </c>
      <c r="V781" t="s">
        <v>85</v>
      </c>
      <c r="W781" t="s">
        <v>64</v>
      </c>
      <c r="X781">
        <v>3.6818181818181799</v>
      </c>
      <c r="Y781">
        <v>0</v>
      </c>
      <c r="Z781">
        <v>0</v>
      </c>
      <c r="AB781">
        <v>0.27160493827160398</v>
      </c>
      <c r="AC781">
        <v>1702</v>
      </c>
      <c r="AD781">
        <v>1</v>
      </c>
      <c r="AE781">
        <v>14</v>
      </c>
      <c r="AI781" t="s">
        <v>59</v>
      </c>
      <c r="AJ781">
        <v>4</v>
      </c>
      <c r="AK781">
        <v>7</v>
      </c>
      <c r="AL781">
        <v>0</v>
      </c>
      <c r="AM781">
        <v>144608.36945799401</v>
      </c>
      <c r="AN781">
        <v>0</v>
      </c>
      <c r="AO781">
        <v>144608.36945799401</v>
      </c>
      <c r="AP781">
        <v>506129.29310298001</v>
      </c>
      <c r="AQ781">
        <v>0</v>
      </c>
      <c r="AR781">
        <v>0</v>
      </c>
      <c r="AS781">
        <v>0</v>
      </c>
      <c r="AT781">
        <v>0</v>
      </c>
      <c r="AU781">
        <v>0</v>
      </c>
      <c r="AV781">
        <v>0</v>
      </c>
      <c r="AW781">
        <v>0</v>
      </c>
      <c r="AX781">
        <v>2024517.17241192</v>
      </c>
      <c r="AY781">
        <v>0</v>
      </c>
      <c r="AZ781">
        <v>0</v>
      </c>
      <c r="BA781">
        <v>0</v>
      </c>
      <c r="BB781">
        <v>0</v>
      </c>
      <c r="BC781">
        <v>0</v>
      </c>
      <c r="BD781">
        <v>0</v>
      </c>
      <c r="BE781">
        <v>0</v>
      </c>
      <c r="BG781" t="s">
        <v>2127</v>
      </c>
      <c r="BH781" t="s">
        <v>491</v>
      </c>
      <c r="BN781" t="b">
        <v>0</v>
      </c>
      <c r="BS781">
        <v>1702</v>
      </c>
      <c r="BT781">
        <v>4.5</v>
      </c>
      <c r="BU781" t="s">
        <v>67</v>
      </c>
      <c r="BV781">
        <v>1</v>
      </c>
      <c r="BW781">
        <v>0</v>
      </c>
      <c r="BX781">
        <v>4</v>
      </c>
      <c r="BY781">
        <v>205.1224</v>
      </c>
      <c r="BZ781">
        <v>0</v>
      </c>
      <c r="CB781">
        <v>205.1224</v>
      </c>
      <c r="CC781">
        <v>0.73181818181818103</v>
      </c>
      <c r="CD781">
        <v>5.3449</v>
      </c>
      <c r="CE781">
        <v>5.3449</v>
      </c>
      <c r="CF781" t="b">
        <v>0</v>
      </c>
      <c r="CG781">
        <v>0</v>
      </c>
      <c r="CH781">
        <v>1702</v>
      </c>
      <c r="CL781">
        <v>0</v>
      </c>
      <c r="CM781">
        <v>2024517.17241192</v>
      </c>
      <c r="CQ781">
        <v>0.9</v>
      </c>
      <c r="CR781" t="s">
        <v>59</v>
      </c>
    </row>
    <row r="782" spans="1:96" hidden="1" x14ac:dyDescent="0.55000000000000004">
      <c r="S782" t="s">
        <v>69</v>
      </c>
      <c r="T782" t="s">
        <v>150</v>
      </c>
      <c r="U782" t="s">
        <v>62</v>
      </c>
      <c r="V782" t="s">
        <v>151</v>
      </c>
      <c r="W782" t="s">
        <v>64</v>
      </c>
      <c r="X782">
        <v>0</v>
      </c>
      <c r="Y782">
        <v>0</v>
      </c>
      <c r="Z782">
        <v>0</v>
      </c>
      <c r="AB782">
        <v>0</v>
      </c>
      <c r="AC782">
        <v>1781</v>
      </c>
      <c r="AD782">
        <v>0</v>
      </c>
      <c r="AE782">
        <v>-1</v>
      </c>
      <c r="AI782" t="s">
        <v>59</v>
      </c>
      <c r="AJ782">
        <v>2</v>
      </c>
      <c r="AK782">
        <v>0</v>
      </c>
      <c r="AL782">
        <v>1612915.9164470599</v>
      </c>
      <c r="AM782">
        <v>345624.839238655</v>
      </c>
      <c r="AN782">
        <v>0</v>
      </c>
      <c r="AO782">
        <v>345624.839238655</v>
      </c>
      <c r="AP782">
        <v>0</v>
      </c>
      <c r="AQ782">
        <v>0</v>
      </c>
      <c r="AR782">
        <v>0</v>
      </c>
      <c r="AS782">
        <v>0</v>
      </c>
      <c r="AT782">
        <v>0</v>
      </c>
      <c r="AU782">
        <v>0</v>
      </c>
      <c r="AV782">
        <v>4838747.7493411796</v>
      </c>
      <c r="AW782">
        <v>0</v>
      </c>
      <c r="AX782">
        <v>0</v>
      </c>
      <c r="AY782">
        <v>0</v>
      </c>
      <c r="AZ782">
        <v>0</v>
      </c>
      <c r="BA782">
        <v>0</v>
      </c>
      <c r="BB782">
        <v>0</v>
      </c>
      <c r="BC782">
        <v>0</v>
      </c>
      <c r="BD782">
        <v>0</v>
      </c>
      <c r="BE782">
        <v>0</v>
      </c>
      <c r="BG782" t="s">
        <v>2128</v>
      </c>
      <c r="BH782" t="s">
        <v>66</v>
      </c>
      <c r="BN782" t="b">
        <v>1</v>
      </c>
      <c r="BS782">
        <v>1781</v>
      </c>
      <c r="BT782">
        <v>0</v>
      </c>
      <c r="BU782" t="s">
        <v>67</v>
      </c>
      <c r="BV782">
        <v>1</v>
      </c>
      <c r="BW782">
        <v>0</v>
      </c>
      <c r="BX782">
        <v>1</v>
      </c>
      <c r="BY782">
        <v>337.03199999999998</v>
      </c>
      <c r="BZ782">
        <v>0</v>
      </c>
      <c r="CB782">
        <v>337.03199999999998</v>
      </c>
      <c r="CC782" t="s">
        <v>68</v>
      </c>
      <c r="CD782">
        <v>1.1932</v>
      </c>
      <c r="CE782">
        <v>1.1932</v>
      </c>
      <c r="CF782" t="b">
        <v>0</v>
      </c>
      <c r="CG782">
        <v>1</v>
      </c>
      <c r="CH782">
        <v>1781</v>
      </c>
      <c r="CL782">
        <v>0</v>
      </c>
      <c r="CM782">
        <v>4838747.7493411796</v>
      </c>
      <c r="CQ782">
        <v>0</v>
      </c>
      <c r="CR782" t="s">
        <v>59</v>
      </c>
    </row>
    <row r="783" spans="1:96" hidden="1" x14ac:dyDescent="0.55000000000000004">
      <c r="S783" t="s">
        <v>1282</v>
      </c>
      <c r="T783" t="s">
        <v>2129</v>
      </c>
      <c r="U783" t="s">
        <v>62</v>
      </c>
      <c r="V783" t="s">
        <v>2130</v>
      </c>
      <c r="W783" t="s">
        <v>64</v>
      </c>
      <c r="X783">
        <v>0</v>
      </c>
      <c r="Y783">
        <v>0</v>
      </c>
      <c r="Z783">
        <v>0</v>
      </c>
      <c r="AB783">
        <v>0</v>
      </c>
      <c r="AC783">
        <v>132</v>
      </c>
      <c r="AD783">
        <v>0</v>
      </c>
      <c r="AE783">
        <v>-1</v>
      </c>
      <c r="AI783" t="s">
        <v>59</v>
      </c>
      <c r="AJ783">
        <v>2</v>
      </c>
      <c r="AK783">
        <v>0</v>
      </c>
      <c r="AL783">
        <v>0</v>
      </c>
      <c r="AM783">
        <v>3899384.9761250098</v>
      </c>
      <c r="AN783">
        <v>4622340.5608310597</v>
      </c>
      <c r="AO783">
        <v>3899384.9761250098</v>
      </c>
      <c r="AP783">
        <v>9017961.5458094794</v>
      </c>
      <c r="AQ783">
        <v>0</v>
      </c>
      <c r="AR783">
        <v>9274862.36085012</v>
      </c>
      <c r="AS783">
        <v>0</v>
      </c>
      <c r="AT783">
        <v>0</v>
      </c>
      <c r="AU783">
        <v>0</v>
      </c>
      <c r="AV783">
        <v>0</v>
      </c>
      <c r="AW783" s="1">
        <v>13399002.8430591</v>
      </c>
      <c r="AX783" s="1">
        <v>13142010.3542182</v>
      </c>
      <c r="AY783">
        <v>9530832.9859604891</v>
      </c>
      <c r="AZ783">
        <v>0</v>
      </c>
      <c r="BA783">
        <v>0</v>
      </c>
      <c r="BB783">
        <v>9244681.1216621194</v>
      </c>
      <c r="BC783">
        <v>0</v>
      </c>
      <c r="BD783">
        <v>0</v>
      </c>
      <c r="BE783">
        <v>0</v>
      </c>
      <c r="BG783" t="s">
        <v>2131</v>
      </c>
      <c r="BH783" t="s">
        <v>66</v>
      </c>
      <c r="BN783" t="b">
        <v>1</v>
      </c>
      <c r="BS783">
        <v>132</v>
      </c>
      <c r="BT783">
        <v>0</v>
      </c>
      <c r="BU783" t="s">
        <v>67</v>
      </c>
      <c r="BV783">
        <v>5</v>
      </c>
      <c r="BW783">
        <v>0</v>
      </c>
      <c r="BX783">
        <v>1</v>
      </c>
      <c r="BY783">
        <v>411.36200000000002</v>
      </c>
      <c r="BZ783">
        <v>0</v>
      </c>
      <c r="CB783">
        <v>411.36200000000002</v>
      </c>
      <c r="CC783" t="s">
        <v>68</v>
      </c>
      <c r="CD783">
        <v>5.4513999999999996</v>
      </c>
      <c r="CE783">
        <v>5.4513999999999996</v>
      </c>
      <c r="CF783" t="b">
        <v>0</v>
      </c>
      <c r="CG783">
        <v>1</v>
      </c>
      <c r="CH783">
        <v>132</v>
      </c>
      <c r="CL783">
        <v>0</v>
      </c>
      <c r="CM783" s="1">
        <v>54591389.665750101</v>
      </c>
      <c r="CQ783">
        <v>0</v>
      </c>
      <c r="CR783" t="s">
        <v>59</v>
      </c>
    </row>
    <row r="784" spans="1:96" x14ac:dyDescent="0.55000000000000004">
      <c r="A784" t="s">
        <v>116</v>
      </c>
      <c r="B784" t="s">
        <v>1517</v>
      </c>
      <c r="C784" t="s">
        <v>143</v>
      </c>
      <c r="D784" t="s">
        <v>1518</v>
      </c>
      <c r="E784" t="s">
        <v>1519</v>
      </c>
      <c r="F784" t="s">
        <v>128</v>
      </c>
      <c r="G784" t="s">
        <v>420</v>
      </c>
      <c r="H784" t="s">
        <v>123</v>
      </c>
      <c r="I784" t="s">
        <v>147</v>
      </c>
      <c r="J784">
        <v>3</v>
      </c>
      <c r="K784">
        <v>3.0517599999999999E-4</v>
      </c>
      <c r="L784">
        <v>0.85714099999999904</v>
      </c>
      <c r="M784">
        <v>2.00698</v>
      </c>
      <c r="N784" t="s">
        <v>1520</v>
      </c>
      <c r="O784">
        <v>11</v>
      </c>
      <c r="P784" t="s">
        <v>128</v>
      </c>
      <c r="Q784" t="s">
        <v>1521</v>
      </c>
      <c r="R784" t="s">
        <v>128</v>
      </c>
      <c r="S784" t="s">
        <v>826</v>
      </c>
      <c r="T784" t="s">
        <v>1522</v>
      </c>
      <c r="U784" t="s">
        <v>62</v>
      </c>
      <c r="V784" t="s">
        <v>1523</v>
      </c>
      <c r="W784" t="s">
        <v>64</v>
      </c>
      <c r="X784">
        <v>4.4210526315789398</v>
      </c>
      <c r="Y784">
        <v>0</v>
      </c>
      <c r="Z784">
        <v>0</v>
      </c>
      <c r="AB784">
        <v>0.226190476190476</v>
      </c>
      <c r="AC784">
        <v>238</v>
      </c>
      <c r="AD784">
        <v>0</v>
      </c>
      <c r="AE784">
        <v>30</v>
      </c>
      <c r="AF784" t="s">
        <v>1517</v>
      </c>
      <c r="AG784" t="s">
        <v>143</v>
      </c>
      <c r="AH784" t="s">
        <v>1518</v>
      </c>
      <c r="AI784" t="s">
        <v>59</v>
      </c>
      <c r="AJ784">
        <v>1</v>
      </c>
      <c r="AK784">
        <v>7</v>
      </c>
      <c r="AL784">
        <v>855992.37299843703</v>
      </c>
      <c r="AM784">
        <v>1360781.52874375</v>
      </c>
      <c r="AN784">
        <v>0</v>
      </c>
      <c r="AO784">
        <v>1360781.52874375</v>
      </c>
      <c r="AP784">
        <v>4120741.0708543202</v>
      </c>
      <c r="AQ784">
        <v>0</v>
      </c>
      <c r="AR784">
        <v>0</v>
      </c>
      <c r="AS784">
        <v>0</v>
      </c>
      <c r="AT784">
        <v>0</v>
      </c>
      <c r="AU784">
        <v>0</v>
      </c>
      <c r="AV784">
        <v>0</v>
      </c>
      <c r="AW784">
        <v>0</v>
      </c>
      <c r="AX784">
        <v>0</v>
      </c>
      <c r="AY784" s="1">
        <v>16482964.283417299</v>
      </c>
      <c r="AZ784">
        <v>0</v>
      </c>
      <c r="BA784">
        <v>2567977.1189953098</v>
      </c>
      <c r="BB784">
        <v>0</v>
      </c>
      <c r="BC784">
        <v>0</v>
      </c>
      <c r="BD784">
        <v>0</v>
      </c>
      <c r="BE784">
        <v>0</v>
      </c>
      <c r="BF784" t="s">
        <v>1519</v>
      </c>
      <c r="BG784" t="s">
        <v>1524</v>
      </c>
      <c r="BH784" t="s">
        <v>424</v>
      </c>
      <c r="BJ784" t="s">
        <v>128</v>
      </c>
      <c r="BK784" t="s">
        <v>420</v>
      </c>
      <c r="BL784" t="s">
        <v>123</v>
      </c>
      <c r="BM784" t="s">
        <v>147</v>
      </c>
      <c r="BN784" t="b">
        <v>0</v>
      </c>
      <c r="BO784">
        <v>3</v>
      </c>
      <c r="BP784">
        <v>3.0517599999999999E-4</v>
      </c>
      <c r="BQ784">
        <v>0.85714099999999904</v>
      </c>
      <c r="BR784">
        <v>2.00698</v>
      </c>
      <c r="BS784">
        <v>238</v>
      </c>
      <c r="BT784">
        <v>4</v>
      </c>
      <c r="BU784" t="s">
        <v>67</v>
      </c>
      <c r="BV784">
        <v>2</v>
      </c>
      <c r="BW784">
        <v>0</v>
      </c>
      <c r="BX784">
        <v>1</v>
      </c>
      <c r="BY784">
        <v>152.05670000000001</v>
      </c>
      <c r="BZ784">
        <v>0</v>
      </c>
      <c r="CA784" t="s">
        <v>1520</v>
      </c>
      <c r="CB784">
        <v>152.05670000000001</v>
      </c>
      <c r="CC784">
        <v>0.31578947368421001</v>
      </c>
      <c r="CD784">
        <v>0.48580000000000001</v>
      </c>
      <c r="CE784">
        <v>0.48580000000000001</v>
      </c>
      <c r="CF784" t="b">
        <v>0</v>
      </c>
      <c r="CG784">
        <v>0</v>
      </c>
      <c r="CH784">
        <v>238</v>
      </c>
      <c r="CI784">
        <v>11</v>
      </c>
      <c r="CJ784" t="s">
        <v>128</v>
      </c>
      <c r="CK784" t="s">
        <v>1521</v>
      </c>
      <c r="CL784">
        <v>0</v>
      </c>
      <c r="CM784" s="1">
        <v>19050941.402412601</v>
      </c>
      <c r="CN784" t="s">
        <v>128</v>
      </c>
      <c r="CQ784">
        <v>0</v>
      </c>
      <c r="CR784" t="s">
        <v>59</v>
      </c>
    </row>
    <row r="785" spans="1:96" hidden="1" x14ac:dyDescent="0.55000000000000004">
      <c r="S785" t="s">
        <v>79</v>
      </c>
      <c r="T785" t="s">
        <v>219</v>
      </c>
      <c r="U785" t="s">
        <v>62</v>
      </c>
      <c r="V785" t="s">
        <v>220</v>
      </c>
      <c r="W785" t="s">
        <v>64</v>
      </c>
      <c r="X785">
        <v>0</v>
      </c>
      <c r="Y785">
        <v>0</v>
      </c>
      <c r="Z785">
        <v>0</v>
      </c>
      <c r="AB785">
        <v>0</v>
      </c>
      <c r="AC785">
        <v>875</v>
      </c>
      <c r="AD785">
        <v>0</v>
      </c>
      <c r="AE785">
        <v>-1</v>
      </c>
      <c r="AI785" t="s">
        <v>59</v>
      </c>
      <c r="AJ785">
        <v>2</v>
      </c>
      <c r="AK785">
        <v>0</v>
      </c>
      <c r="AL785">
        <v>0</v>
      </c>
      <c r="AM785">
        <v>181161.54472579001</v>
      </c>
      <c r="AN785">
        <v>0</v>
      </c>
      <c r="AO785">
        <v>181161.54472579001</v>
      </c>
      <c r="AP785">
        <v>0</v>
      </c>
      <c r="AQ785">
        <v>0</v>
      </c>
      <c r="AR785">
        <v>0</v>
      </c>
      <c r="AS785">
        <v>2536261.6261610598</v>
      </c>
      <c r="AT785">
        <v>0</v>
      </c>
      <c r="AU785">
        <v>0</v>
      </c>
      <c r="AV785">
        <v>0</v>
      </c>
      <c r="AW785">
        <v>0</v>
      </c>
      <c r="AX785">
        <v>0</v>
      </c>
      <c r="AY785">
        <v>0</v>
      </c>
      <c r="AZ785">
        <v>0</v>
      </c>
      <c r="BA785">
        <v>0</v>
      </c>
      <c r="BB785">
        <v>0</v>
      </c>
      <c r="BC785">
        <v>0</v>
      </c>
      <c r="BD785">
        <v>0</v>
      </c>
      <c r="BE785">
        <v>634065.40654026601</v>
      </c>
      <c r="BG785" t="s">
        <v>2139</v>
      </c>
      <c r="BH785" t="s">
        <v>66</v>
      </c>
      <c r="BN785" t="b">
        <v>1</v>
      </c>
      <c r="BS785">
        <v>875</v>
      </c>
      <c r="BT785">
        <v>0</v>
      </c>
      <c r="BU785" t="s">
        <v>67</v>
      </c>
      <c r="BV785">
        <v>1</v>
      </c>
      <c r="BW785">
        <v>0</v>
      </c>
      <c r="BX785">
        <v>1</v>
      </c>
      <c r="BY785">
        <v>484.32740000000001</v>
      </c>
      <c r="BZ785">
        <v>0</v>
      </c>
      <c r="CB785">
        <v>484.32740000000001</v>
      </c>
      <c r="CC785" t="s">
        <v>68</v>
      </c>
      <c r="CD785">
        <v>3.4763000000000002</v>
      </c>
      <c r="CE785">
        <v>3.4763000000000002</v>
      </c>
      <c r="CF785" t="b">
        <v>0</v>
      </c>
      <c r="CG785">
        <v>1</v>
      </c>
      <c r="CH785">
        <v>875</v>
      </c>
      <c r="CL785">
        <v>0</v>
      </c>
      <c r="CM785">
        <v>2536261.6261610598</v>
      </c>
      <c r="CQ785">
        <v>0</v>
      </c>
      <c r="CR785" t="s">
        <v>59</v>
      </c>
    </row>
    <row r="786" spans="1:96" x14ac:dyDescent="0.55000000000000004">
      <c r="A786" t="s">
        <v>242</v>
      </c>
      <c r="B786" t="s">
        <v>1324</v>
      </c>
      <c r="C786" t="s">
        <v>294</v>
      </c>
      <c r="D786" t="s">
        <v>1325</v>
      </c>
      <c r="E786" t="s">
        <v>1326</v>
      </c>
      <c r="F786" t="s">
        <v>1327</v>
      </c>
      <c r="G786" t="s">
        <v>122</v>
      </c>
      <c r="H786" t="s">
        <v>179</v>
      </c>
      <c r="I786" t="s">
        <v>147</v>
      </c>
      <c r="J786">
        <v>3</v>
      </c>
      <c r="K786" s="1">
        <v>9.1552700000000002E-5</v>
      </c>
      <c r="L786">
        <v>0.94470200000000004</v>
      </c>
      <c r="M786">
        <v>0.47415499999999999</v>
      </c>
      <c r="N786" t="s">
        <v>298</v>
      </c>
      <c r="O786">
        <v>18</v>
      </c>
      <c r="P786" t="s">
        <v>1328</v>
      </c>
      <c r="Q786" t="s">
        <v>1329</v>
      </c>
      <c r="R786" t="s">
        <v>128</v>
      </c>
      <c r="S786" t="s">
        <v>83</v>
      </c>
      <c r="T786" t="s">
        <v>197</v>
      </c>
      <c r="U786" t="s">
        <v>62</v>
      </c>
      <c r="V786" t="s">
        <v>198</v>
      </c>
      <c r="W786" t="s">
        <v>64</v>
      </c>
      <c r="X786">
        <v>1.25</v>
      </c>
      <c r="Y786">
        <v>0</v>
      </c>
      <c r="Z786">
        <v>0</v>
      </c>
      <c r="AB786">
        <v>0.8</v>
      </c>
      <c r="AC786">
        <v>154</v>
      </c>
      <c r="AD786">
        <v>1</v>
      </c>
      <c r="AE786">
        <v>99</v>
      </c>
      <c r="AF786" t="s">
        <v>1324</v>
      </c>
      <c r="AG786" t="s">
        <v>294</v>
      </c>
      <c r="AH786" t="s">
        <v>1325</v>
      </c>
      <c r="AI786" t="s">
        <v>59</v>
      </c>
      <c r="AJ786">
        <v>3</v>
      </c>
      <c r="AK786">
        <v>2</v>
      </c>
      <c r="AL786">
        <v>0</v>
      </c>
      <c r="AM786">
        <v>1176674.06352569</v>
      </c>
      <c r="AN786">
        <v>0</v>
      </c>
      <c r="AO786">
        <v>1176674.06352569</v>
      </c>
      <c r="AP786">
        <v>4118359.2223399198</v>
      </c>
      <c r="AQ786">
        <v>0</v>
      </c>
      <c r="AR786">
        <v>0</v>
      </c>
      <c r="AS786">
        <v>0</v>
      </c>
      <c r="AT786">
        <v>0</v>
      </c>
      <c r="AU786">
        <v>0</v>
      </c>
      <c r="AV786">
        <v>0</v>
      </c>
      <c r="AW786">
        <v>3284401.6549781198</v>
      </c>
      <c r="AX786">
        <v>6508393.1008192301</v>
      </c>
      <c r="AY786">
        <v>6680642.1335623199</v>
      </c>
      <c r="AZ786">
        <v>0</v>
      </c>
      <c r="BA786">
        <v>0</v>
      </c>
      <c r="BB786">
        <v>0</v>
      </c>
      <c r="BC786">
        <v>0</v>
      </c>
      <c r="BD786">
        <v>0</v>
      </c>
      <c r="BE786">
        <v>0</v>
      </c>
      <c r="BF786" t="s">
        <v>1326</v>
      </c>
      <c r="BG786" t="s">
        <v>3407</v>
      </c>
      <c r="BH786" t="s">
        <v>1331</v>
      </c>
      <c r="BJ786" t="s">
        <v>1327</v>
      </c>
      <c r="BK786" t="s">
        <v>122</v>
      </c>
      <c r="BL786" t="s">
        <v>179</v>
      </c>
      <c r="BM786" t="s">
        <v>147</v>
      </c>
      <c r="BN786" t="b">
        <v>0</v>
      </c>
      <c r="BO786">
        <v>3</v>
      </c>
      <c r="BP786" s="1">
        <v>9.1552700000000002E-5</v>
      </c>
      <c r="BQ786">
        <v>0.94470200000000004</v>
      </c>
      <c r="BR786">
        <v>0.47415499999999999</v>
      </c>
      <c r="BS786">
        <v>154</v>
      </c>
      <c r="BT786">
        <v>3.3333333333333299</v>
      </c>
      <c r="BU786" t="s">
        <v>67</v>
      </c>
      <c r="BV786">
        <v>3</v>
      </c>
      <c r="BW786">
        <v>0</v>
      </c>
      <c r="BX786">
        <v>3</v>
      </c>
      <c r="BY786">
        <v>193.08600000000001</v>
      </c>
      <c r="BZ786">
        <v>0</v>
      </c>
      <c r="CA786" t="s">
        <v>298</v>
      </c>
      <c r="CB786">
        <v>193.08600000000001</v>
      </c>
      <c r="CC786">
        <v>0.9375</v>
      </c>
      <c r="CD786">
        <v>1.5588</v>
      </c>
      <c r="CE786">
        <v>1.5588</v>
      </c>
      <c r="CF786" t="b">
        <v>0</v>
      </c>
      <c r="CG786">
        <v>0</v>
      </c>
      <c r="CH786">
        <v>154</v>
      </c>
      <c r="CI786">
        <v>18</v>
      </c>
      <c r="CJ786" t="s">
        <v>1328</v>
      </c>
      <c r="CK786" t="s">
        <v>1329</v>
      </c>
      <c r="CL786">
        <v>0</v>
      </c>
      <c r="CM786" s="1">
        <v>16473436.889359601</v>
      </c>
      <c r="CN786" t="s">
        <v>128</v>
      </c>
      <c r="CQ786">
        <v>0.83333333333333304</v>
      </c>
      <c r="CR786" t="s">
        <v>59</v>
      </c>
    </row>
    <row r="787" spans="1:96" hidden="1" x14ac:dyDescent="0.55000000000000004">
      <c r="S787" t="s">
        <v>74</v>
      </c>
      <c r="T787" t="s">
        <v>539</v>
      </c>
      <c r="U787" t="s">
        <v>62</v>
      </c>
      <c r="V787" t="s">
        <v>540</v>
      </c>
      <c r="W787" t="s">
        <v>64</v>
      </c>
      <c r="X787">
        <v>4.0625</v>
      </c>
      <c r="Y787">
        <v>2.7995286684390899E-2</v>
      </c>
      <c r="Z787">
        <v>0</v>
      </c>
      <c r="AB787">
        <v>0.246153846153846</v>
      </c>
      <c r="AC787">
        <v>434</v>
      </c>
      <c r="AD787">
        <v>0.422222222222222</v>
      </c>
      <c r="AE787">
        <v>4</v>
      </c>
      <c r="AI787" t="s">
        <v>59</v>
      </c>
      <c r="AJ787">
        <v>10</v>
      </c>
      <c r="AK787">
        <v>11</v>
      </c>
      <c r="AL787">
        <v>4252902.1274161302</v>
      </c>
      <c r="AM787" s="1">
        <v>23688165.224492598</v>
      </c>
      <c r="AN787">
        <v>0</v>
      </c>
      <c r="AO787" s="1">
        <v>23688165.224492598</v>
      </c>
      <c r="AP787">
        <v>0</v>
      </c>
      <c r="AQ787" s="1">
        <v>62924015.698958904</v>
      </c>
      <c r="AR787">
        <v>0</v>
      </c>
      <c r="AS787" s="1">
        <v>52901875.122223303</v>
      </c>
      <c r="AT787">
        <v>0</v>
      </c>
      <c r="AU787">
        <v>0</v>
      </c>
      <c r="AV787">
        <v>0</v>
      </c>
      <c r="AW787">
        <v>0</v>
      </c>
      <c r="AX787">
        <v>0</v>
      </c>
      <c r="AY787">
        <v>0</v>
      </c>
      <c r="AZ787">
        <v>0</v>
      </c>
      <c r="BA787" s="1">
        <v>12758706.3822484</v>
      </c>
      <c r="BB787">
        <v>0</v>
      </c>
      <c r="BC787" s="1">
        <v>203049715.939466</v>
      </c>
      <c r="BD787">
        <v>0</v>
      </c>
      <c r="BE787" s="1">
        <v>79718901.690162197</v>
      </c>
      <c r="BG787" t="s">
        <v>2147</v>
      </c>
      <c r="BH787" t="s">
        <v>196</v>
      </c>
      <c r="BN787" t="b">
        <v>0</v>
      </c>
      <c r="BS787">
        <v>434</v>
      </c>
      <c r="BT787">
        <v>8.5</v>
      </c>
      <c r="BU787" t="s">
        <v>67</v>
      </c>
      <c r="BV787">
        <v>4</v>
      </c>
      <c r="BW787">
        <v>0</v>
      </c>
      <c r="BX787">
        <v>10</v>
      </c>
      <c r="BY787">
        <v>369.279</v>
      </c>
      <c r="BZ787">
        <v>0</v>
      </c>
      <c r="CB787">
        <v>369.279</v>
      </c>
      <c r="CC787">
        <v>0.69374999999999998</v>
      </c>
      <c r="CD787">
        <v>4.9901999999999997</v>
      </c>
      <c r="CE787">
        <v>4.9901999999999997</v>
      </c>
      <c r="CF787" t="b">
        <v>0</v>
      </c>
      <c r="CG787">
        <v>0</v>
      </c>
      <c r="CH787">
        <v>434</v>
      </c>
      <c r="CL787">
        <v>1960</v>
      </c>
      <c r="CM787" s="1">
        <v>331634313.14289701</v>
      </c>
      <c r="CQ787">
        <v>0.33600000000000002</v>
      </c>
      <c r="CR787" t="s">
        <v>59</v>
      </c>
    </row>
    <row r="788" spans="1:96" x14ac:dyDescent="0.55000000000000004">
      <c r="A788" t="s">
        <v>116</v>
      </c>
      <c r="B788" t="s">
        <v>3265</v>
      </c>
      <c r="C788" t="s">
        <v>143</v>
      </c>
      <c r="D788" t="s">
        <v>244</v>
      </c>
      <c r="E788" t="s">
        <v>3266</v>
      </c>
      <c r="F788" t="s">
        <v>3267</v>
      </c>
      <c r="G788" t="s">
        <v>215</v>
      </c>
      <c r="H788" t="s">
        <v>123</v>
      </c>
      <c r="I788" t="s">
        <v>147</v>
      </c>
      <c r="J788">
        <v>3</v>
      </c>
      <c r="K788">
        <v>5.7983399999999999E-4</v>
      </c>
      <c r="L788">
        <v>0.71434600000000004</v>
      </c>
      <c r="M788">
        <v>1.8995599999999999</v>
      </c>
      <c r="N788" t="s">
        <v>248</v>
      </c>
      <c r="O788">
        <v>45</v>
      </c>
      <c r="P788" t="s">
        <v>3268</v>
      </c>
      <c r="Q788" t="s">
        <v>3269</v>
      </c>
      <c r="R788" t="s">
        <v>128</v>
      </c>
      <c r="S788" t="s">
        <v>83</v>
      </c>
      <c r="T788" t="s">
        <v>84</v>
      </c>
      <c r="U788" t="s">
        <v>62</v>
      </c>
      <c r="V788" t="s">
        <v>85</v>
      </c>
      <c r="W788" t="s">
        <v>64</v>
      </c>
      <c r="X788">
        <v>0</v>
      </c>
      <c r="Y788">
        <v>0</v>
      </c>
      <c r="Z788">
        <v>0</v>
      </c>
      <c r="AB788">
        <v>0</v>
      </c>
      <c r="AC788">
        <v>1495</v>
      </c>
      <c r="AD788">
        <v>0</v>
      </c>
      <c r="AE788">
        <v>-1</v>
      </c>
      <c r="AF788" t="s">
        <v>3265</v>
      </c>
      <c r="AG788" t="s">
        <v>143</v>
      </c>
      <c r="AH788" t="s">
        <v>244</v>
      </c>
      <c r="AI788" t="s">
        <v>59</v>
      </c>
      <c r="AJ788">
        <v>2</v>
      </c>
      <c r="AK788">
        <v>0</v>
      </c>
      <c r="AL788">
        <v>0</v>
      </c>
      <c r="AM788">
        <v>1113158.20878117</v>
      </c>
      <c r="AN788">
        <v>0</v>
      </c>
      <c r="AO788">
        <v>1113158.20878117</v>
      </c>
      <c r="AP788">
        <v>3896053.7307341201</v>
      </c>
      <c r="AQ788">
        <v>0</v>
      </c>
      <c r="AR788">
        <v>0</v>
      </c>
      <c r="AS788">
        <v>0</v>
      </c>
      <c r="AT788">
        <v>0</v>
      </c>
      <c r="AU788">
        <v>0</v>
      </c>
      <c r="AV788">
        <v>0</v>
      </c>
      <c r="AW788" s="1">
        <v>15584214.9229364</v>
      </c>
      <c r="AX788">
        <v>0</v>
      </c>
      <c r="AY788">
        <v>0</v>
      </c>
      <c r="AZ788">
        <v>0</v>
      </c>
      <c r="BA788">
        <v>0</v>
      </c>
      <c r="BB788">
        <v>0</v>
      </c>
      <c r="BC788">
        <v>0</v>
      </c>
      <c r="BD788">
        <v>0</v>
      </c>
      <c r="BE788">
        <v>0</v>
      </c>
      <c r="BF788" t="s">
        <v>3266</v>
      </c>
      <c r="BG788" t="s">
        <v>3270</v>
      </c>
      <c r="BH788" t="s">
        <v>66</v>
      </c>
      <c r="BJ788" t="s">
        <v>3267</v>
      </c>
      <c r="BK788" t="s">
        <v>215</v>
      </c>
      <c r="BL788" t="s">
        <v>123</v>
      </c>
      <c r="BM788" t="s">
        <v>147</v>
      </c>
      <c r="BN788" t="b">
        <v>1</v>
      </c>
      <c r="BO788">
        <v>3</v>
      </c>
      <c r="BP788">
        <v>5.7983399999999999E-4</v>
      </c>
      <c r="BQ788">
        <v>0.71434600000000004</v>
      </c>
      <c r="BR788">
        <v>1.8995599999999999</v>
      </c>
      <c r="BS788">
        <v>1495</v>
      </c>
      <c r="BT788">
        <v>0</v>
      </c>
      <c r="BU788" t="s">
        <v>67</v>
      </c>
      <c r="BV788">
        <v>1</v>
      </c>
      <c r="BW788">
        <v>0</v>
      </c>
      <c r="BX788">
        <v>1</v>
      </c>
      <c r="BY788">
        <v>305.24759999999998</v>
      </c>
      <c r="BZ788">
        <v>0</v>
      </c>
      <c r="CA788" t="s">
        <v>248</v>
      </c>
      <c r="CB788">
        <v>305.24759999999998</v>
      </c>
      <c r="CC788" t="s">
        <v>68</v>
      </c>
      <c r="CD788">
        <v>3.7254</v>
      </c>
      <c r="CE788">
        <v>3.7254</v>
      </c>
      <c r="CF788" t="b">
        <v>0</v>
      </c>
      <c r="CG788">
        <v>1</v>
      </c>
      <c r="CH788">
        <v>1495</v>
      </c>
      <c r="CI788">
        <v>45</v>
      </c>
      <c r="CJ788" t="s">
        <v>3268</v>
      </c>
      <c r="CK788" t="s">
        <v>3269</v>
      </c>
      <c r="CL788">
        <v>0</v>
      </c>
      <c r="CM788" s="1">
        <v>15584214.9229364</v>
      </c>
      <c r="CN788" t="s">
        <v>128</v>
      </c>
      <c r="CQ788">
        <v>0</v>
      </c>
      <c r="CR788" t="s">
        <v>59</v>
      </c>
    </row>
    <row r="789" spans="1:96" x14ac:dyDescent="0.55000000000000004">
      <c r="A789" t="s">
        <v>116</v>
      </c>
      <c r="B789" t="s">
        <v>564</v>
      </c>
      <c r="C789" t="s">
        <v>143</v>
      </c>
      <c r="D789" t="s">
        <v>374</v>
      </c>
      <c r="E789" t="s">
        <v>565</v>
      </c>
      <c r="F789" t="s">
        <v>566</v>
      </c>
      <c r="G789" t="s">
        <v>247</v>
      </c>
      <c r="H789" t="s">
        <v>123</v>
      </c>
      <c r="I789" t="s">
        <v>147</v>
      </c>
      <c r="J789">
        <v>3</v>
      </c>
      <c r="K789">
        <v>3.9672900000000002E-4</v>
      </c>
      <c r="L789">
        <v>0.94357199999999997</v>
      </c>
      <c r="M789">
        <v>1.71617999999999</v>
      </c>
      <c r="N789" t="s">
        <v>567</v>
      </c>
      <c r="O789">
        <v>8</v>
      </c>
      <c r="P789" t="s">
        <v>568</v>
      </c>
      <c r="Q789" t="s">
        <v>569</v>
      </c>
      <c r="R789" t="s">
        <v>128</v>
      </c>
      <c r="S789" t="s">
        <v>83</v>
      </c>
      <c r="T789" t="s">
        <v>518</v>
      </c>
      <c r="U789" t="s">
        <v>62</v>
      </c>
      <c r="V789" t="s">
        <v>198</v>
      </c>
      <c r="W789" t="s">
        <v>64</v>
      </c>
      <c r="X789">
        <v>3.1578947368421</v>
      </c>
      <c r="Y789">
        <v>0.21393762183235801</v>
      </c>
      <c r="Z789">
        <v>0</v>
      </c>
      <c r="AB789">
        <v>0.31666666666666599</v>
      </c>
      <c r="AC789">
        <v>141</v>
      </c>
      <c r="AD789">
        <v>0</v>
      </c>
      <c r="AE789">
        <v>30</v>
      </c>
      <c r="AF789" t="s">
        <v>564</v>
      </c>
      <c r="AG789" t="s">
        <v>143</v>
      </c>
      <c r="AH789" t="s">
        <v>374</v>
      </c>
      <c r="AI789" t="s">
        <v>59</v>
      </c>
      <c r="AJ789">
        <v>4</v>
      </c>
      <c r="AK789">
        <v>7</v>
      </c>
      <c r="AL789">
        <v>0</v>
      </c>
      <c r="AM789">
        <v>1079036.52395845</v>
      </c>
      <c r="AN789">
        <v>0</v>
      </c>
      <c r="AO789">
        <v>1079036.52395845</v>
      </c>
      <c r="AP789">
        <v>3776627.8338545999</v>
      </c>
      <c r="AQ789">
        <v>0</v>
      </c>
      <c r="AR789">
        <v>0</v>
      </c>
      <c r="AS789">
        <v>0</v>
      </c>
      <c r="AT789">
        <v>0</v>
      </c>
      <c r="AU789">
        <v>0</v>
      </c>
      <c r="AV789">
        <v>0</v>
      </c>
      <c r="AW789">
        <v>0</v>
      </c>
      <c r="AX789">
        <v>4307630.7786907498</v>
      </c>
      <c r="AY789" s="1">
        <v>10798880.556727599</v>
      </c>
      <c r="AZ789">
        <v>0</v>
      </c>
      <c r="BA789">
        <v>0</v>
      </c>
      <c r="BB789">
        <v>0</v>
      </c>
      <c r="BC789">
        <v>0</v>
      </c>
      <c r="BD789">
        <v>0</v>
      </c>
      <c r="BE789">
        <v>0</v>
      </c>
      <c r="BF789" t="s">
        <v>565</v>
      </c>
      <c r="BG789" t="s">
        <v>570</v>
      </c>
      <c r="BH789" t="s">
        <v>424</v>
      </c>
      <c r="BJ789" t="s">
        <v>566</v>
      </c>
      <c r="BK789" t="s">
        <v>247</v>
      </c>
      <c r="BL789" t="s">
        <v>123</v>
      </c>
      <c r="BM789" t="s">
        <v>147</v>
      </c>
      <c r="BN789" t="b">
        <v>0</v>
      </c>
      <c r="BO789">
        <v>3</v>
      </c>
      <c r="BP789">
        <v>3.9672900000000002E-4</v>
      </c>
      <c r="BQ789">
        <v>0.94357199999999997</v>
      </c>
      <c r="BR789">
        <v>1.71617999999999</v>
      </c>
      <c r="BS789">
        <v>141</v>
      </c>
      <c r="BT789">
        <v>2.5</v>
      </c>
      <c r="BU789" t="s">
        <v>67</v>
      </c>
      <c r="BV789">
        <v>2</v>
      </c>
      <c r="BW789">
        <v>0</v>
      </c>
      <c r="BX789">
        <v>4</v>
      </c>
      <c r="BY789">
        <v>231.1704</v>
      </c>
      <c r="BZ789">
        <v>0</v>
      </c>
      <c r="CA789" t="s">
        <v>567</v>
      </c>
      <c r="CB789">
        <v>231.1704</v>
      </c>
      <c r="CC789">
        <v>0.56842105263157805</v>
      </c>
      <c r="CD789">
        <v>1.2645</v>
      </c>
      <c r="CE789">
        <v>1.2645</v>
      </c>
      <c r="CF789" t="b">
        <v>0</v>
      </c>
      <c r="CG789">
        <v>0</v>
      </c>
      <c r="CH789">
        <v>141</v>
      </c>
      <c r="CI789">
        <v>8</v>
      </c>
      <c r="CJ789" t="s">
        <v>568</v>
      </c>
      <c r="CK789" t="s">
        <v>569</v>
      </c>
      <c r="CL789">
        <v>76</v>
      </c>
      <c r="CM789" s="1">
        <v>15106511.335418399</v>
      </c>
      <c r="CN789" t="s">
        <v>128</v>
      </c>
      <c r="CQ789">
        <v>0.25</v>
      </c>
      <c r="CR789" t="s">
        <v>59</v>
      </c>
    </row>
    <row r="790" spans="1:96" x14ac:dyDescent="0.55000000000000004">
      <c r="A790" t="s">
        <v>116</v>
      </c>
      <c r="B790" t="s">
        <v>417</v>
      </c>
      <c r="C790" t="s">
        <v>143</v>
      </c>
      <c r="D790" t="s">
        <v>418</v>
      </c>
      <c r="E790" t="s">
        <v>419</v>
      </c>
      <c r="F790" t="s">
        <v>128</v>
      </c>
      <c r="G790" t="s">
        <v>420</v>
      </c>
      <c r="H790" t="s">
        <v>123</v>
      </c>
      <c r="I790" t="s">
        <v>147</v>
      </c>
      <c r="J790">
        <v>3</v>
      </c>
      <c r="K790">
        <v>5.0964399999999998E-3</v>
      </c>
      <c r="L790">
        <v>0.98077099999999995</v>
      </c>
      <c r="M790">
        <v>20.7864</v>
      </c>
      <c r="N790" t="s">
        <v>421</v>
      </c>
      <c r="O790">
        <v>6</v>
      </c>
      <c r="P790" t="s">
        <v>128</v>
      </c>
      <c r="Q790" t="s">
        <v>422</v>
      </c>
      <c r="R790" t="s">
        <v>128</v>
      </c>
      <c r="S790" t="s">
        <v>83</v>
      </c>
      <c r="T790" t="s">
        <v>380</v>
      </c>
      <c r="U790" t="s">
        <v>62</v>
      </c>
      <c r="V790" t="s">
        <v>381</v>
      </c>
      <c r="W790" t="s">
        <v>64</v>
      </c>
      <c r="X790">
        <v>2.6315789473684199</v>
      </c>
      <c r="Y790">
        <v>0.31237816764132498</v>
      </c>
      <c r="Z790">
        <v>0</v>
      </c>
      <c r="AB790">
        <v>0.37999999999999901</v>
      </c>
      <c r="AC790">
        <v>71</v>
      </c>
      <c r="AD790">
        <v>0.3</v>
      </c>
      <c r="AE790">
        <v>30</v>
      </c>
      <c r="AF790" t="s">
        <v>417</v>
      </c>
      <c r="AG790" t="s">
        <v>143</v>
      </c>
      <c r="AH790" t="s">
        <v>418</v>
      </c>
      <c r="AI790" t="s">
        <v>59</v>
      </c>
      <c r="AJ790">
        <v>5</v>
      </c>
      <c r="AK790">
        <v>6</v>
      </c>
      <c r="AL790">
        <v>0</v>
      </c>
      <c r="AM790">
        <v>1004657.5589157999</v>
      </c>
      <c r="AN790">
        <v>0</v>
      </c>
      <c r="AO790">
        <v>1004657.5589157999</v>
      </c>
      <c r="AP790">
        <v>3516301.4562053098</v>
      </c>
      <c r="AQ790">
        <v>0</v>
      </c>
      <c r="AR790">
        <v>0</v>
      </c>
      <c r="AS790">
        <v>0</v>
      </c>
      <c r="AT790">
        <v>0</v>
      </c>
      <c r="AU790">
        <v>0</v>
      </c>
      <c r="AV790">
        <v>0</v>
      </c>
      <c r="AW790">
        <v>0</v>
      </c>
      <c r="AX790">
        <v>0</v>
      </c>
      <c r="AY790" s="1">
        <v>14065205.8248212</v>
      </c>
      <c r="AZ790">
        <v>0</v>
      </c>
      <c r="BA790">
        <v>0</v>
      </c>
      <c r="BB790">
        <v>0</v>
      </c>
      <c r="BC790">
        <v>0</v>
      </c>
      <c r="BD790">
        <v>0</v>
      </c>
      <c r="BE790">
        <v>0</v>
      </c>
      <c r="BF790" t="s">
        <v>419</v>
      </c>
      <c r="BG790" t="s">
        <v>423</v>
      </c>
      <c r="BH790" t="s">
        <v>424</v>
      </c>
      <c r="BJ790" t="s">
        <v>128</v>
      </c>
      <c r="BK790" t="s">
        <v>420</v>
      </c>
      <c r="BL790" t="s">
        <v>123</v>
      </c>
      <c r="BM790" t="s">
        <v>147</v>
      </c>
      <c r="BN790" t="b">
        <v>0</v>
      </c>
      <c r="BO790">
        <v>3</v>
      </c>
      <c r="BP790">
        <v>5.0964399999999998E-3</v>
      </c>
      <c r="BQ790">
        <v>0.98077099999999995</v>
      </c>
      <c r="BR790">
        <v>20.7864</v>
      </c>
      <c r="BS790">
        <v>71</v>
      </c>
      <c r="BT790">
        <v>3.8</v>
      </c>
      <c r="BU790" t="s">
        <v>67</v>
      </c>
      <c r="BV790">
        <v>1</v>
      </c>
      <c r="BW790">
        <v>0</v>
      </c>
      <c r="BX790">
        <v>5</v>
      </c>
      <c r="BY790">
        <v>245.18610000000001</v>
      </c>
      <c r="BZ790">
        <v>0</v>
      </c>
      <c r="CA790" t="s">
        <v>421</v>
      </c>
      <c r="CB790">
        <v>245.18610000000001</v>
      </c>
      <c r="CC790">
        <v>0.673684210526315</v>
      </c>
      <c r="CD790">
        <v>1.6294999999999999</v>
      </c>
      <c r="CE790">
        <v>1.6294999999999999</v>
      </c>
      <c r="CF790" t="b">
        <v>0</v>
      </c>
      <c r="CG790">
        <v>0</v>
      </c>
      <c r="CH790">
        <v>71</v>
      </c>
      <c r="CI790">
        <v>6</v>
      </c>
      <c r="CJ790" t="s">
        <v>128</v>
      </c>
      <c r="CK790" t="s">
        <v>422</v>
      </c>
      <c r="CL790">
        <v>124</v>
      </c>
      <c r="CM790" s="1">
        <v>14065205.8248212</v>
      </c>
      <c r="CN790" t="s">
        <v>128</v>
      </c>
      <c r="CQ790">
        <v>0.32727272727272699</v>
      </c>
      <c r="CR790" t="s">
        <v>59</v>
      </c>
    </row>
    <row r="791" spans="1:96" hidden="1" x14ac:dyDescent="0.55000000000000004">
      <c r="S791" t="s">
        <v>79</v>
      </c>
      <c r="T791" t="s">
        <v>80</v>
      </c>
      <c r="U791" t="s">
        <v>62</v>
      </c>
      <c r="V791" t="s">
        <v>81</v>
      </c>
      <c r="W791" t="s">
        <v>64</v>
      </c>
      <c r="X791">
        <v>0</v>
      </c>
      <c r="Y791">
        <v>0</v>
      </c>
      <c r="Z791">
        <v>0</v>
      </c>
      <c r="AB791">
        <v>0</v>
      </c>
      <c r="AC791">
        <v>1332</v>
      </c>
      <c r="AD791">
        <v>0</v>
      </c>
      <c r="AE791">
        <v>-1</v>
      </c>
      <c r="AI791" t="s">
        <v>59</v>
      </c>
      <c r="AJ791">
        <v>2</v>
      </c>
      <c r="AK791">
        <v>0</v>
      </c>
      <c r="AL791">
        <v>0</v>
      </c>
      <c r="AM791">
        <v>2012272.6068776201</v>
      </c>
      <c r="AN791">
        <v>0</v>
      </c>
      <c r="AO791">
        <v>2012272.6068776201</v>
      </c>
      <c r="AP791">
        <v>0</v>
      </c>
      <c r="AQ791">
        <v>0</v>
      </c>
      <c r="AR791">
        <v>0</v>
      </c>
      <c r="AS791">
        <v>0</v>
      </c>
      <c r="AT791">
        <v>0</v>
      </c>
      <c r="AU791">
        <v>0</v>
      </c>
      <c r="AV791">
        <v>0</v>
      </c>
      <c r="AW791">
        <v>0</v>
      </c>
      <c r="AX791">
        <v>0</v>
      </c>
      <c r="AY791">
        <v>0</v>
      </c>
      <c r="AZ791" s="1">
        <v>28171816.496286701</v>
      </c>
      <c r="BA791">
        <v>0</v>
      </c>
      <c r="BB791">
        <v>0</v>
      </c>
      <c r="BC791">
        <v>0</v>
      </c>
      <c r="BD791">
        <v>0</v>
      </c>
      <c r="BE791">
        <v>7042954.1240716903</v>
      </c>
      <c r="BG791" t="s">
        <v>2164</v>
      </c>
      <c r="BH791" t="s">
        <v>66</v>
      </c>
      <c r="BN791" t="b">
        <v>1</v>
      </c>
      <c r="BS791">
        <v>1332</v>
      </c>
      <c r="BT791">
        <v>0</v>
      </c>
      <c r="BU791" t="s">
        <v>67</v>
      </c>
      <c r="BV791">
        <v>1</v>
      </c>
      <c r="BW791">
        <v>0</v>
      </c>
      <c r="BX791">
        <v>1</v>
      </c>
      <c r="BY791">
        <v>445.29239999999999</v>
      </c>
      <c r="BZ791">
        <v>0</v>
      </c>
      <c r="CB791">
        <v>445.29239999999999</v>
      </c>
      <c r="CC791" t="s">
        <v>68</v>
      </c>
      <c r="CD791">
        <v>3.8378000000000001</v>
      </c>
      <c r="CE791">
        <v>3.8378000000000001</v>
      </c>
      <c r="CF791" t="b">
        <v>0</v>
      </c>
      <c r="CG791">
        <v>1</v>
      </c>
      <c r="CH791">
        <v>1332</v>
      </c>
      <c r="CL791">
        <v>0</v>
      </c>
      <c r="CM791" s="1">
        <v>28171816.496286701</v>
      </c>
      <c r="CQ791">
        <v>0</v>
      </c>
      <c r="CR791" t="s">
        <v>59</v>
      </c>
    </row>
    <row r="792" spans="1:96" x14ac:dyDescent="0.55000000000000004">
      <c r="A792" t="s">
        <v>116</v>
      </c>
      <c r="B792" t="s">
        <v>1856</v>
      </c>
      <c r="C792" t="s">
        <v>143</v>
      </c>
      <c r="D792" t="s">
        <v>244</v>
      </c>
      <c r="E792" t="s">
        <v>1857</v>
      </c>
      <c r="F792" t="s">
        <v>128</v>
      </c>
      <c r="G792" t="s">
        <v>818</v>
      </c>
      <c r="H792" t="s">
        <v>123</v>
      </c>
      <c r="I792" t="s">
        <v>147</v>
      </c>
      <c r="J792">
        <v>3</v>
      </c>
      <c r="K792">
        <v>0</v>
      </c>
      <c r="L792">
        <v>0.89938399999999996</v>
      </c>
      <c r="M792">
        <v>0</v>
      </c>
      <c r="N792" t="s">
        <v>248</v>
      </c>
      <c r="O792">
        <v>9</v>
      </c>
      <c r="P792" t="s">
        <v>128</v>
      </c>
      <c r="Q792" t="s">
        <v>1858</v>
      </c>
      <c r="R792" t="s">
        <v>128</v>
      </c>
      <c r="S792" t="s">
        <v>83</v>
      </c>
      <c r="T792" t="s">
        <v>380</v>
      </c>
      <c r="U792" t="s">
        <v>62</v>
      </c>
      <c r="V792" t="s">
        <v>381</v>
      </c>
      <c r="W792" t="s">
        <v>64</v>
      </c>
      <c r="X792">
        <v>1.9285714285714199</v>
      </c>
      <c r="Y792">
        <v>0.69230769230769196</v>
      </c>
      <c r="Z792">
        <v>0</v>
      </c>
      <c r="AB792">
        <v>0.51851851851851805</v>
      </c>
      <c r="AC792">
        <v>66</v>
      </c>
      <c r="AD792">
        <v>0.1</v>
      </c>
      <c r="AE792">
        <v>67</v>
      </c>
      <c r="AF792" t="s">
        <v>1856</v>
      </c>
      <c r="AG792" t="s">
        <v>143</v>
      </c>
      <c r="AH792" t="s">
        <v>244</v>
      </c>
      <c r="AI792" t="s">
        <v>59</v>
      </c>
      <c r="AJ792">
        <v>5</v>
      </c>
      <c r="AK792">
        <v>4</v>
      </c>
      <c r="AL792">
        <v>0</v>
      </c>
      <c r="AM792">
        <v>1003926.84299535</v>
      </c>
      <c r="AN792">
        <v>0</v>
      </c>
      <c r="AO792">
        <v>1003926.84299535</v>
      </c>
      <c r="AP792">
        <v>3513743.9504837398</v>
      </c>
      <c r="AQ792">
        <v>0</v>
      </c>
      <c r="AR792">
        <v>0</v>
      </c>
      <c r="AS792">
        <v>0</v>
      </c>
      <c r="AT792">
        <v>0</v>
      </c>
      <c r="AU792">
        <v>0</v>
      </c>
      <c r="AV792">
        <v>0</v>
      </c>
      <c r="AW792">
        <v>0</v>
      </c>
      <c r="AX792">
        <v>0</v>
      </c>
      <c r="AY792" s="1">
        <v>14054975.8019349</v>
      </c>
      <c r="AZ792">
        <v>0</v>
      </c>
      <c r="BA792">
        <v>0</v>
      </c>
      <c r="BB792">
        <v>0</v>
      </c>
      <c r="BC792">
        <v>0</v>
      </c>
      <c r="BD792">
        <v>0</v>
      </c>
      <c r="BE792">
        <v>0</v>
      </c>
      <c r="BF792" t="s">
        <v>1857</v>
      </c>
      <c r="BG792" t="s">
        <v>1859</v>
      </c>
      <c r="BH792" t="s">
        <v>342</v>
      </c>
      <c r="BJ792" t="s">
        <v>128</v>
      </c>
      <c r="BK792" t="s">
        <v>818</v>
      </c>
      <c r="BL792" t="s">
        <v>123</v>
      </c>
      <c r="BM792" t="s">
        <v>147</v>
      </c>
      <c r="BN792" t="b">
        <v>0</v>
      </c>
      <c r="BO792">
        <v>3</v>
      </c>
      <c r="BP792">
        <v>0</v>
      </c>
      <c r="BQ792">
        <v>0.89938399999999996</v>
      </c>
      <c r="BR792">
        <v>0</v>
      </c>
      <c r="BS792">
        <v>66</v>
      </c>
      <c r="BT792">
        <v>2.6</v>
      </c>
      <c r="BU792" t="s">
        <v>67</v>
      </c>
      <c r="BV792">
        <v>1</v>
      </c>
      <c r="BW792">
        <v>0</v>
      </c>
      <c r="BX792">
        <v>5</v>
      </c>
      <c r="BY792">
        <v>449.108</v>
      </c>
      <c r="BZ792">
        <v>0</v>
      </c>
      <c r="CA792" t="s">
        <v>248</v>
      </c>
      <c r="CB792">
        <v>449.108</v>
      </c>
      <c r="CC792">
        <v>0.81428571428571395</v>
      </c>
      <c r="CD792">
        <v>2.0240999999999998</v>
      </c>
      <c r="CE792">
        <v>2.0240999999999998</v>
      </c>
      <c r="CF792" t="b">
        <v>0</v>
      </c>
      <c r="CG792">
        <v>0</v>
      </c>
      <c r="CH792">
        <v>66</v>
      </c>
      <c r="CI792">
        <v>9</v>
      </c>
      <c r="CJ792" t="s">
        <v>128</v>
      </c>
      <c r="CK792" t="s">
        <v>1858</v>
      </c>
      <c r="CL792">
        <v>140</v>
      </c>
      <c r="CM792" s="1">
        <v>14054975.8019349</v>
      </c>
      <c r="CN792" t="s">
        <v>128</v>
      </c>
      <c r="CQ792">
        <v>0.25</v>
      </c>
      <c r="CR792" t="s">
        <v>59</v>
      </c>
    </row>
    <row r="793" spans="1:96" x14ac:dyDescent="0.55000000000000004">
      <c r="A793" t="s">
        <v>242</v>
      </c>
      <c r="B793" t="s">
        <v>917</v>
      </c>
      <c r="C793" t="s">
        <v>294</v>
      </c>
      <c r="D793" t="s">
        <v>918</v>
      </c>
      <c r="E793" t="s">
        <v>919</v>
      </c>
      <c r="F793" t="s">
        <v>920</v>
      </c>
      <c r="G793" t="s">
        <v>122</v>
      </c>
      <c r="H793" t="s">
        <v>179</v>
      </c>
      <c r="I793" t="s">
        <v>147</v>
      </c>
      <c r="J793">
        <v>3</v>
      </c>
      <c r="K793" s="1">
        <v>4.5776399999999998E-5</v>
      </c>
      <c r="L793">
        <v>0.89950599999999903</v>
      </c>
      <c r="M793">
        <v>0.30695099999999997</v>
      </c>
      <c r="N793" t="s">
        <v>298</v>
      </c>
      <c r="O793">
        <v>13</v>
      </c>
      <c r="P793" t="s">
        <v>921</v>
      </c>
      <c r="Q793" t="s">
        <v>922</v>
      </c>
      <c r="R793" t="s">
        <v>128</v>
      </c>
      <c r="S793" t="s">
        <v>83</v>
      </c>
      <c r="T793" t="s">
        <v>84</v>
      </c>
      <c r="U793" t="s">
        <v>62</v>
      </c>
      <c r="V793" t="s">
        <v>85</v>
      </c>
      <c r="W793" t="s">
        <v>64</v>
      </c>
      <c r="X793">
        <v>1.5</v>
      </c>
      <c r="Y793">
        <v>0</v>
      </c>
      <c r="Z793">
        <v>0</v>
      </c>
      <c r="AB793">
        <v>0.66666666666666596</v>
      </c>
      <c r="AC793">
        <v>1502</v>
      </c>
      <c r="AD793">
        <v>0</v>
      </c>
      <c r="AE793">
        <v>214</v>
      </c>
      <c r="AF793" t="s">
        <v>917</v>
      </c>
      <c r="AG793" t="s">
        <v>294</v>
      </c>
      <c r="AH793" t="s">
        <v>918</v>
      </c>
      <c r="AI793" t="s">
        <v>59</v>
      </c>
      <c r="AJ793">
        <v>1</v>
      </c>
      <c r="AK793">
        <v>2</v>
      </c>
      <c r="AL793">
        <v>0</v>
      </c>
      <c r="AM793">
        <v>995952.853956279</v>
      </c>
      <c r="AN793">
        <v>0</v>
      </c>
      <c r="AO793">
        <v>995952.853956279</v>
      </c>
      <c r="AP793">
        <v>3485834.9888469698</v>
      </c>
      <c r="AQ793">
        <v>0</v>
      </c>
      <c r="AR793">
        <v>0</v>
      </c>
      <c r="AS793">
        <v>0</v>
      </c>
      <c r="AT793">
        <v>0</v>
      </c>
      <c r="AU793">
        <v>0</v>
      </c>
      <c r="AV793">
        <v>0</v>
      </c>
      <c r="AW793" s="1">
        <v>13943339.9553879</v>
      </c>
      <c r="AX793">
        <v>0</v>
      </c>
      <c r="AY793">
        <v>0</v>
      </c>
      <c r="AZ793">
        <v>0</v>
      </c>
      <c r="BA793">
        <v>0</v>
      </c>
      <c r="BB793">
        <v>0</v>
      </c>
      <c r="BC793">
        <v>0</v>
      </c>
      <c r="BD793">
        <v>0</v>
      </c>
      <c r="BE793">
        <v>0</v>
      </c>
      <c r="BF793" t="s">
        <v>919</v>
      </c>
      <c r="BG793" t="s">
        <v>1434</v>
      </c>
      <c r="BH793" t="s">
        <v>1433</v>
      </c>
      <c r="BJ793" t="s">
        <v>920</v>
      </c>
      <c r="BK793" t="s">
        <v>122</v>
      </c>
      <c r="BL793" t="s">
        <v>179</v>
      </c>
      <c r="BM793" t="s">
        <v>147</v>
      </c>
      <c r="BN793" t="b">
        <v>0</v>
      </c>
      <c r="BO793">
        <v>3</v>
      </c>
      <c r="BP793" s="1">
        <v>4.5776399999999998E-5</v>
      </c>
      <c r="BQ793">
        <v>0.89950599999999903</v>
      </c>
      <c r="BR793">
        <v>0.30695099999999997</v>
      </c>
      <c r="BS793">
        <v>1502</v>
      </c>
      <c r="BT793">
        <v>2</v>
      </c>
      <c r="BU793" t="s">
        <v>67</v>
      </c>
      <c r="BV793">
        <v>1</v>
      </c>
      <c r="BW793">
        <v>0</v>
      </c>
      <c r="BX793">
        <v>1</v>
      </c>
      <c r="BY793">
        <v>149.13249999999999</v>
      </c>
      <c r="BZ793">
        <v>0</v>
      </c>
      <c r="CA793" t="s">
        <v>298</v>
      </c>
      <c r="CB793">
        <v>149.13249999999999</v>
      </c>
      <c r="CC793">
        <v>0.75</v>
      </c>
      <c r="CD793">
        <v>5.9272999999999998</v>
      </c>
      <c r="CE793">
        <v>5.9272999999999998</v>
      </c>
      <c r="CF793" t="b">
        <v>0</v>
      </c>
      <c r="CG793">
        <v>0</v>
      </c>
      <c r="CH793">
        <v>1502</v>
      </c>
      <c r="CI793">
        <v>13</v>
      </c>
      <c r="CJ793" t="s">
        <v>921</v>
      </c>
      <c r="CK793" t="s">
        <v>922</v>
      </c>
      <c r="CL793">
        <v>0</v>
      </c>
      <c r="CM793" s="1">
        <v>13943339.9553879</v>
      </c>
      <c r="CN793" t="s">
        <v>128</v>
      </c>
      <c r="CQ793">
        <v>0</v>
      </c>
      <c r="CR793" t="s">
        <v>59</v>
      </c>
    </row>
    <row r="794" spans="1:96" hidden="1" x14ac:dyDescent="0.55000000000000004">
      <c r="S794" t="s">
        <v>79</v>
      </c>
      <c r="T794" t="s">
        <v>318</v>
      </c>
      <c r="U794" t="s">
        <v>62</v>
      </c>
      <c r="V794" t="s">
        <v>319</v>
      </c>
      <c r="W794" t="s">
        <v>64</v>
      </c>
      <c r="X794">
        <v>1</v>
      </c>
      <c r="Y794">
        <v>5.5555555555555497E-2</v>
      </c>
      <c r="Z794">
        <v>0</v>
      </c>
      <c r="AB794">
        <v>1</v>
      </c>
      <c r="AC794">
        <v>943</v>
      </c>
      <c r="AD794">
        <v>0.83333333333333304</v>
      </c>
      <c r="AE794">
        <v>168</v>
      </c>
      <c r="AI794" t="s">
        <v>59</v>
      </c>
      <c r="AJ794">
        <v>4</v>
      </c>
      <c r="AK794">
        <v>1</v>
      </c>
      <c r="AL794">
        <v>0</v>
      </c>
      <c r="AM794">
        <v>1181407.13143072</v>
      </c>
      <c r="AN794">
        <v>0</v>
      </c>
      <c r="AO794">
        <v>1181407.13143072</v>
      </c>
      <c r="AP794">
        <v>0</v>
      </c>
      <c r="AQ794" s="1">
        <v>14185276.1627423</v>
      </c>
      <c r="AR794">
        <v>0</v>
      </c>
      <c r="AS794">
        <v>2354423.6772877499</v>
      </c>
      <c r="AT794">
        <v>0</v>
      </c>
      <c r="AU794">
        <v>0</v>
      </c>
      <c r="AV794">
        <v>0</v>
      </c>
      <c r="AW794">
        <v>0</v>
      </c>
      <c r="AX794">
        <v>0</v>
      </c>
      <c r="AY794">
        <v>0</v>
      </c>
      <c r="AZ794">
        <v>0</v>
      </c>
      <c r="BA794">
        <v>0</v>
      </c>
      <c r="BB794">
        <v>0</v>
      </c>
      <c r="BC794">
        <v>0</v>
      </c>
      <c r="BD794">
        <v>0</v>
      </c>
      <c r="BE794">
        <v>4134924.9600075199</v>
      </c>
      <c r="BG794" t="s">
        <v>2169</v>
      </c>
      <c r="BH794" t="s">
        <v>101</v>
      </c>
      <c r="BN794" t="b">
        <v>0</v>
      </c>
      <c r="BS794">
        <v>943</v>
      </c>
      <c r="BT794">
        <v>3.5</v>
      </c>
      <c r="BU794" t="s">
        <v>67</v>
      </c>
      <c r="BV794">
        <v>2</v>
      </c>
      <c r="BW794">
        <v>0</v>
      </c>
      <c r="BX794">
        <v>4</v>
      </c>
      <c r="BY794">
        <v>175.1481</v>
      </c>
      <c r="BZ794">
        <v>0</v>
      </c>
      <c r="CB794">
        <v>175.1481</v>
      </c>
      <c r="CC794">
        <v>1</v>
      </c>
      <c r="CD794">
        <v>2.2269999999999999</v>
      </c>
      <c r="CE794">
        <v>2.2269999999999999</v>
      </c>
      <c r="CF794" t="b">
        <v>0</v>
      </c>
      <c r="CG794">
        <v>0</v>
      </c>
      <c r="CH794">
        <v>943</v>
      </c>
      <c r="CL794">
        <v>2</v>
      </c>
      <c r="CM794" s="1">
        <v>16539699.8400301</v>
      </c>
      <c r="CQ794">
        <v>0.875</v>
      </c>
      <c r="CR794" t="s">
        <v>59</v>
      </c>
    </row>
    <row r="795" spans="1:96" hidden="1" x14ac:dyDescent="0.55000000000000004">
      <c r="S795" t="s">
        <v>74</v>
      </c>
      <c r="T795" t="s">
        <v>170</v>
      </c>
      <c r="U795" t="s">
        <v>62</v>
      </c>
      <c r="V795" t="s">
        <v>171</v>
      </c>
      <c r="W795" t="s">
        <v>64</v>
      </c>
      <c r="X795">
        <v>4.4895833333333304</v>
      </c>
      <c r="Y795">
        <v>1.41124743251401E-2</v>
      </c>
      <c r="Z795">
        <v>0</v>
      </c>
      <c r="AB795">
        <v>0.222737819025522</v>
      </c>
      <c r="AC795">
        <v>491</v>
      </c>
      <c r="AD795">
        <v>0.57777777777777695</v>
      </c>
      <c r="AE795">
        <v>4</v>
      </c>
      <c r="AI795" t="s">
        <v>59</v>
      </c>
      <c r="AJ795">
        <v>10</v>
      </c>
      <c r="AK795">
        <v>12</v>
      </c>
      <c r="AL795">
        <v>2333202.2783948001</v>
      </c>
      <c r="AM795">
        <v>3358968.2833958799</v>
      </c>
      <c r="AN795">
        <v>0</v>
      </c>
      <c r="AO795">
        <v>3358968.2833958799</v>
      </c>
      <c r="AP795">
        <v>0</v>
      </c>
      <c r="AQ795">
        <v>0</v>
      </c>
      <c r="AR795">
        <v>0</v>
      </c>
      <c r="AS795" s="1">
        <v>15712318.592300801</v>
      </c>
      <c r="AT795">
        <v>0</v>
      </c>
      <c r="AU795">
        <v>0</v>
      </c>
      <c r="AV795">
        <v>0</v>
      </c>
      <c r="AW795">
        <v>0</v>
      </c>
      <c r="AX795">
        <v>0</v>
      </c>
      <c r="AY795">
        <v>0</v>
      </c>
      <c r="AZ795" s="1">
        <v>10755925.287013</v>
      </c>
      <c r="BA795">
        <v>6999606.8351844</v>
      </c>
      <c r="BB795">
        <v>0</v>
      </c>
      <c r="BC795" s="1">
        <v>13557705.2530441</v>
      </c>
      <c r="BD795">
        <v>0</v>
      </c>
      <c r="BE795" s="1">
        <v>10006487.283089399</v>
      </c>
      <c r="BG795" t="s">
        <v>2170</v>
      </c>
      <c r="BH795" t="s">
        <v>196</v>
      </c>
      <c r="BN795" t="b">
        <v>0</v>
      </c>
      <c r="BS795">
        <v>491</v>
      </c>
      <c r="BT795">
        <v>8</v>
      </c>
      <c r="BU795" t="s">
        <v>67</v>
      </c>
      <c r="BV795">
        <v>4</v>
      </c>
      <c r="BW795">
        <v>0</v>
      </c>
      <c r="BX795">
        <v>10</v>
      </c>
      <c r="BY795">
        <v>349.25299999999999</v>
      </c>
      <c r="BZ795">
        <v>0</v>
      </c>
      <c r="CB795">
        <v>349.25299999999999</v>
      </c>
      <c r="CC795">
        <v>0.65104166666666596</v>
      </c>
      <c r="CD795">
        <v>4.5282999999999998</v>
      </c>
      <c r="CE795">
        <v>4.5282999999999998</v>
      </c>
      <c r="CF795" t="b">
        <v>0</v>
      </c>
      <c r="CG795">
        <v>0</v>
      </c>
      <c r="CH795">
        <v>491</v>
      </c>
      <c r="CL795">
        <v>1298</v>
      </c>
      <c r="CM795" s="1">
        <v>47025555.967542298</v>
      </c>
      <c r="CQ795">
        <v>0.4</v>
      </c>
      <c r="CR795" t="s">
        <v>59</v>
      </c>
    </row>
    <row r="796" spans="1:96" hidden="1" x14ac:dyDescent="0.55000000000000004">
      <c r="S796" t="s">
        <v>79</v>
      </c>
      <c r="T796" t="s">
        <v>219</v>
      </c>
      <c r="U796" t="s">
        <v>62</v>
      </c>
      <c r="V796" t="s">
        <v>220</v>
      </c>
      <c r="W796" t="s">
        <v>64</v>
      </c>
      <c r="X796">
        <v>1.4</v>
      </c>
      <c r="Y796">
        <v>2.2222222222222199E-2</v>
      </c>
      <c r="Z796">
        <v>0</v>
      </c>
      <c r="AB796">
        <v>0.71428571428571397</v>
      </c>
      <c r="AC796">
        <v>897</v>
      </c>
      <c r="AD796">
        <v>0.86666666666666603</v>
      </c>
      <c r="AE796">
        <v>121</v>
      </c>
      <c r="AI796" t="s">
        <v>59</v>
      </c>
      <c r="AJ796">
        <v>6</v>
      </c>
      <c r="AK796">
        <v>2</v>
      </c>
      <c r="AL796">
        <v>0</v>
      </c>
      <c r="AM796">
        <v>280568.52957184397</v>
      </c>
      <c r="AN796">
        <v>0</v>
      </c>
      <c r="AO796">
        <v>280568.52957184397</v>
      </c>
      <c r="AP796">
        <v>0</v>
      </c>
      <c r="AQ796">
        <v>0</v>
      </c>
      <c r="AR796">
        <v>0</v>
      </c>
      <c r="AS796">
        <v>3927959.4140058202</v>
      </c>
      <c r="AT796">
        <v>0</v>
      </c>
      <c r="AU796">
        <v>0</v>
      </c>
      <c r="AV796">
        <v>0</v>
      </c>
      <c r="AW796">
        <v>0</v>
      </c>
      <c r="AX796">
        <v>0</v>
      </c>
      <c r="AY796">
        <v>0</v>
      </c>
      <c r="AZ796">
        <v>0</v>
      </c>
      <c r="BA796">
        <v>0</v>
      </c>
      <c r="BB796">
        <v>0</v>
      </c>
      <c r="BC796">
        <v>0</v>
      </c>
      <c r="BD796">
        <v>0</v>
      </c>
      <c r="BE796">
        <v>981989.85350145597</v>
      </c>
      <c r="BG796" t="s">
        <v>2171</v>
      </c>
      <c r="BH796" t="s">
        <v>615</v>
      </c>
      <c r="BN796" t="b">
        <v>0</v>
      </c>
      <c r="BS796">
        <v>897</v>
      </c>
      <c r="BT796">
        <v>7.3333333333333304</v>
      </c>
      <c r="BU796" t="s">
        <v>67</v>
      </c>
      <c r="BV796">
        <v>1</v>
      </c>
      <c r="BW796">
        <v>0</v>
      </c>
      <c r="BX796">
        <v>6</v>
      </c>
      <c r="BY796">
        <v>443.27929999999998</v>
      </c>
      <c r="BZ796">
        <v>0</v>
      </c>
      <c r="CB796">
        <v>443.27929999999998</v>
      </c>
      <c r="CC796">
        <v>0.95555555555555505</v>
      </c>
      <c r="CD796">
        <v>5.3597999999999999</v>
      </c>
      <c r="CE796">
        <v>5.3597999999999999</v>
      </c>
      <c r="CF796" t="b">
        <v>0</v>
      </c>
      <c r="CG796">
        <v>0</v>
      </c>
      <c r="CH796">
        <v>897</v>
      </c>
      <c r="CL796">
        <v>8</v>
      </c>
      <c r="CM796">
        <v>3927959.4140058202</v>
      </c>
      <c r="CQ796">
        <v>0.73333333333333295</v>
      </c>
      <c r="CR796" t="s">
        <v>59</v>
      </c>
    </row>
    <row r="797" spans="1:96" hidden="1" x14ac:dyDescent="0.55000000000000004">
      <c r="S797" t="s">
        <v>69</v>
      </c>
      <c r="T797" t="s">
        <v>150</v>
      </c>
      <c r="U797" t="s">
        <v>62</v>
      </c>
      <c r="V797" t="s">
        <v>151</v>
      </c>
      <c r="W797" t="s">
        <v>64</v>
      </c>
      <c r="X797">
        <v>0</v>
      </c>
      <c r="Y797">
        <v>0</v>
      </c>
      <c r="Z797">
        <v>0</v>
      </c>
      <c r="AB797">
        <v>0</v>
      </c>
      <c r="AC797">
        <v>1760</v>
      </c>
      <c r="AD797">
        <v>0</v>
      </c>
      <c r="AE797">
        <v>-1</v>
      </c>
      <c r="AI797" t="s">
        <v>59</v>
      </c>
      <c r="AJ797">
        <v>2</v>
      </c>
      <c r="AK797">
        <v>0</v>
      </c>
      <c r="AL797">
        <v>4945210.2651820397</v>
      </c>
      <c r="AM797">
        <v>1059687.9139675801</v>
      </c>
      <c r="AN797">
        <v>0</v>
      </c>
      <c r="AO797">
        <v>1059687.9139675801</v>
      </c>
      <c r="AP797">
        <v>0</v>
      </c>
      <c r="AQ797">
        <v>0</v>
      </c>
      <c r="AR797">
        <v>0</v>
      </c>
      <c r="AS797">
        <v>0</v>
      </c>
      <c r="AT797">
        <v>0</v>
      </c>
      <c r="AU797">
        <v>0</v>
      </c>
      <c r="AV797" s="1">
        <v>14835630.7955461</v>
      </c>
      <c r="AW797">
        <v>0</v>
      </c>
      <c r="AX797">
        <v>0</v>
      </c>
      <c r="AY797">
        <v>0</v>
      </c>
      <c r="AZ797">
        <v>0</v>
      </c>
      <c r="BA797">
        <v>0</v>
      </c>
      <c r="BB797">
        <v>0</v>
      </c>
      <c r="BC797">
        <v>0</v>
      </c>
      <c r="BD797">
        <v>0</v>
      </c>
      <c r="BE797">
        <v>0</v>
      </c>
      <c r="BG797" t="s">
        <v>2172</v>
      </c>
      <c r="BH797" t="s">
        <v>66</v>
      </c>
      <c r="BN797" t="b">
        <v>1</v>
      </c>
      <c r="BS797">
        <v>1760</v>
      </c>
      <c r="BT797">
        <v>0</v>
      </c>
      <c r="BU797" t="s">
        <v>67</v>
      </c>
      <c r="BV797">
        <v>1</v>
      </c>
      <c r="BW797">
        <v>0</v>
      </c>
      <c r="BX797">
        <v>1</v>
      </c>
      <c r="BY797">
        <v>292.19060000000002</v>
      </c>
      <c r="BZ797">
        <v>0</v>
      </c>
      <c r="CB797">
        <v>292.19060000000002</v>
      </c>
      <c r="CC797" t="s">
        <v>68</v>
      </c>
      <c r="CD797">
        <v>3.5901999999999998</v>
      </c>
      <c r="CE797">
        <v>3.5901999999999998</v>
      </c>
      <c r="CF797" t="b">
        <v>0</v>
      </c>
      <c r="CG797">
        <v>1</v>
      </c>
      <c r="CH797">
        <v>1760</v>
      </c>
      <c r="CL797">
        <v>0</v>
      </c>
      <c r="CM797" s="1">
        <v>14835630.7955461</v>
      </c>
      <c r="CQ797">
        <v>0</v>
      </c>
      <c r="CR797" t="s">
        <v>59</v>
      </c>
    </row>
    <row r="798" spans="1:96" x14ac:dyDescent="0.55000000000000004">
      <c r="A798" t="s">
        <v>242</v>
      </c>
      <c r="B798" t="s">
        <v>866</v>
      </c>
      <c r="C798" t="s">
        <v>143</v>
      </c>
      <c r="D798" t="s">
        <v>244</v>
      </c>
      <c r="E798" t="s">
        <v>2193</v>
      </c>
      <c r="F798" t="s">
        <v>868</v>
      </c>
      <c r="G798" t="s">
        <v>215</v>
      </c>
      <c r="H798" t="s">
        <v>123</v>
      </c>
      <c r="I798" t="s">
        <v>147</v>
      </c>
      <c r="J798">
        <v>3</v>
      </c>
      <c r="K798">
        <v>3.0517599999999999E-4</v>
      </c>
      <c r="L798">
        <v>0.90428899999999901</v>
      </c>
      <c r="M798">
        <v>1.7225599999999901</v>
      </c>
      <c r="N798" t="s">
        <v>248</v>
      </c>
      <c r="O798">
        <v>22</v>
      </c>
      <c r="P798" t="s">
        <v>869</v>
      </c>
      <c r="Q798" t="s">
        <v>2194</v>
      </c>
      <c r="R798" t="s">
        <v>128</v>
      </c>
      <c r="S798" t="s">
        <v>1050</v>
      </c>
      <c r="T798" t="s">
        <v>2195</v>
      </c>
      <c r="U798" t="s">
        <v>62</v>
      </c>
      <c r="V798" t="s">
        <v>2196</v>
      </c>
      <c r="W798" t="s">
        <v>64</v>
      </c>
      <c r="X798">
        <v>2.5882352941176401</v>
      </c>
      <c r="Y798">
        <v>0.22794117647058801</v>
      </c>
      <c r="Z798">
        <v>0</v>
      </c>
      <c r="AB798">
        <v>0.38636363636363602</v>
      </c>
      <c r="AC798">
        <v>223</v>
      </c>
      <c r="AD798">
        <v>0.16666666666666599</v>
      </c>
      <c r="AE798">
        <v>54</v>
      </c>
      <c r="AF798" t="s">
        <v>866</v>
      </c>
      <c r="AG798" t="s">
        <v>143</v>
      </c>
      <c r="AH798" t="s">
        <v>244</v>
      </c>
      <c r="AI798" t="s">
        <v>59</v>
      </c>
      <c r="AJ798">
        <v>4</v>
      </c>
      <c r="AK798">
        <v>5</v>
      </c>
      <c r="AL798">
        <v>0</v>
      </c>
      <c r="AM798">
        <v>1864519.25906231</v>
      </c>
      <c r="AN798">
        <v>0</v>
      </c>
      <c r="AO798">
        <v>1864519.25906231</v>
      </c>
      <c r="AP798">
        <v>3330710.42725104</v>
      </c>
      <c r="AQ798">
        <v>0</v>
      </c>
      <c r="AR798">
        <v>6324813.5798643399</v>
      </c>
      <c r="AS798">
        <v>0</v>
      </c>
      <c r="AT798">
        <v>0</v>
      </c>
      <c r="AU798">
        <v>0</v>
      </c>
      <c r="AV798">
        <v>0</v>
      </c>
      <c r="AW798">
        <v>5570725.5523413001</v>
      </c>
      <c r="AX798">
        <v>3870525.5919616702</v>
      </c>
      <c r="AY798">
        <v>3881590.5647012</v>
      </c>
      <c r="AZ798">
        <v>3233406.5529991998</v>
      </c>
      <c r="BA798">
        <v>0</v>
      </c>
      <c r="BB798">
        <v>0</v>
      </c>
      <c r="BC798">
        <v>3222207.7850047299</v>
      </c>
      <c r="BD798">
        <v>0</v>
      </c>
      <c r="BE798">
        <v>1613903.5845009801</v>
      </c>
      <c r="BF798" t="s">
        <v>2193</v>
      </c>
      <c r="BG798" t="s">
        <v>2197</v>
      </c>
      <c r="BH798" t="s">
        <v>236</v>
      </c>
      <c r="BJ798" t="s">
        <v>868</v>
      </c>
      <c r="BK798" t="s">
        <v>215</v>
      </c>
      <c r="BL798" t="s">
        <v>123</v>
      </c>
      <c r="BM798" t="s">
        <v>147</v>
      </c>
      <c r="BN798" t="b">
        <v>0</v>
      </c>
      <c r="BO798">
        <v>3</v>
      </c>
      <c r="BP798">
        <v>3.0517599999999999E-4</v>
      </c>
      <c r="BQ798">
        <v>0.90428899999999901</v>
      </c>
      <c r="BR798">
        <v>1.7225599999999901</v>
      </c>
      <c r="BS798">
        <v>223</v>
      </c>
      <c r="BT798">
        <v>4.25</v>
      </c>
      <c r="BU798" t="s">
        <v>67</v>
      </c>
      <c r="BV798">
        <v>6</v>
      </c>
      <c r="BW798">
        <v>0</v>
      </c>
      <c r="BX798">
        <v>4</v>
      </c>
      <c r="BY798">
        <v>177.16370000000001</v>
      </c>
      <c r="BZ798">
        <v>0</v>
      </c>
      <c r="CA798" t="s">
        <v>248</v>
      </c>
      <c r="CB798">
        <v>177.16370000000001</v>
      </c>
      <c r="CC798">
        <v>0.77310924369747902</v>
      </c>
      <c r="CD798">
        <v>5.7263999999999999</v>
      </c>
      <c r="CE798">
        <v>5.7263999999999999</v>
      </c>
      <c r="CF798" t="b">
        <v>0</v>
      </c>
      <c r="CG798">
        <v>0</v>
      </c>
      <c r="CH798">
        <v>223</v>
      </c>
      <c r="CI798">
        <v>22</v>
      </c>
      <c r="CJ798" t="s">
        <v>869</v>
      </c>
      <c r="CK798" t="s">
        <v>2194</v>
      </c>
      <c r="CL798">
        <v>96</v>
      </c>
      <c r="CM798" s="1">
        <v>26103269.626872402</v>
      </c>
      <c r="CN798" t="s">
        <v>128</v>
      </c>
      <c r="CQ798">
        <v>0.46875</v>
      </c>
      <c r="CR798" t="s">
        <v>59</v>
      </c>
    </row>
    <row r="799" spans="1:96" hidden="1" x14ac:dyDescent="0.55000000000000004">
      <c r="S799" t="s">
        <v>79</v>
      </c>
      <c r="T799" t="s">
        <v>98</v>
      </c>
      <c r="U799" t="s">
        <v>62</v>
      </c>
      <c r="V799" t="s">
        <v>99</v>
      </c>
      <c r="W799" t="s">
        <v>64</v>
      </c>
      <c r="X799">
        <v>5.1875</v>
      </c>
      <c r="Y799">
        <v>2.7337968192084E-3</v>
      </c>
      <c r="Z799">
        <v>0</v>
      </c>
      <c r="AB799">
        <v>0.19277108433734899</v>
      </c>
      <c r="AC799">
        <v>671</v>
      </c>
      <c r="AD799">
        <v>0.7</v>
      </c>
      <c r="AE799">
        <v>4</v>
      </c>
      <c r="AI799" t="s">
        <v>59</v>
      </c>
      <c r="AJ799">
        <v>5</v>
      </c>
      <c r="AK799">
        <v>14</v>
      </c>
      <c r="AL799">
        <v>0</v>
      </c>
      <c r="AM799">
        <v>3936827.4453397002</v>
      </c>
      <c r="AN799">
        <v>0</v>
      </c>
      <c r="AO799">
        <v>3936827.4453397002</v>
      </c>
      <c r="AP799">
        <v>0</v>
      </c>
      <c r="AQ799">
        <v>0</v>
      </c>
      <c r="AR799">
        <v>0</v>
      </c>
      <c r="AS799" s="1">
        <v>24412147.022277799</v>
      </c>
      <c r="AT799">
        <v>0</v>
      </c>
      <c r="AU799">
        <v>0</v>
      </c>
      <c r="AV799">
        <v>0</v>
      </c>
      <c r="AW799">
        <v>0</v>
      </c>
      <c r="AX799">
        <v>0</v>
      </c>
      <c r="AY799">
        <v>0</v>
      </c>
      <c r="AZ799">
        <v>0</v>
      </c>
      <c r="BA799">
        <v>0</v>
      </c>
      <c r="BB799">
        <v>0</v>
      </c>
      <c r="BC799" s="1">
        <v>30703437.212478001</v>
      </c>
      <c r="BD799">
        <v>0</v>
      </c>
      <c r="BE799" s="1">
        <v>13778896.0586889</v>
      </c>
      <c r="BG799" t="s">
        <v>2177</v>
      </c>
      <c r="BH799" t="s">
        <v>196</v>
      </c>
      <c r="BN799" t="b">
        <v>0</v>
      </c>
      <c r="BS799">
        <v>671</v>
      </c>
      <c r="BT799">
        <v>7.8</v>
      </c>
      <c r="BU799" t="s">
        <v>67</v>
      </c>
      <c r="BV799">
        <v>2</v>
      </c>
      <c r="BW799">
        <v>0</v>
      </c>
      <c r="BX799">
        <v>5</v>
      </c>
      <c r="BY799">
        <v>413.26850000000002</v>
      </c>
      <c r="BZ799">
        <v>0</v>
      </c>
      <c r="CB799">
        <v>413.26850000000002</v>
      </c>
      <c r="CC799">
        <v>0.58125000000000004</v>
      </c>
      <c r="CD799">
        <v>4.6898999999999997</v>
      </c>
      <c r="CE799">
        <v>4.6898999999999997</v>
      </c>
      <c r="CF799" t="b">
        <v>0</v>
      </c>
      <c r="CG799">
        <v>0</v>
      </c>
      <c r="CH799">
        <v>671</v>
      </c>
      <c r="CL799">
        <v>236</v>
      </c>
      <c r="CM799" s="1">
        <v>55115584.234755903</v>
      </c>
      <c r="CQ799">
        <v>0.45882352941176402</v>
      </c>
      <c r="CR799" t="s">
        <v>59</v>
      </c>
    </row>
    <row r="800" spans="1:96" hidden="1" x14ac:dyDescent="0.55000000000000004">
      <c r="S800" t="s">
        <v>69</v>
      </c>
      <c r="T800" t="s">
        <v>150</v>
      </c>
      <c r="U800" t="s">
        <v>62</v>
      </c>
      <c r="V800" t="s">
        <v>151</v>
      </c>
      <c r="W800" t="s">
        <v>64</v>
      </c>
      <c r="X800">
        <v>0</v>
      </c>
      <c r="Y800">
        <v>0</v>
      </c>
      <c r="Z800">
        <v>0</v>
      </c>
      <c r="AB800">
        <v>0</v>
      </c>
      <c r="AC800">
        <v>1772</v>
      </c>
      <c r="AD800">
        <v>0</v>
      </c>
      <c r="AE800">
        <v>-1</v>
      </c>
      <c r="AI800" t="s">
        <v>59</v>
      </c>
      <c r="AJ800">
        <v>2</v>
      </c>
      <c r="AK800">
        <v>0</v>
      </c>
      <c r="AL800">
        <v>1377210.2850333799</v>
      </c>
      <c r="AM800">
        <v>295116.48965001001</v>
      </c>
      <c r="AN800">
        <v>0</v>
      </c>
      <c r="AO800">
        <v>295116.48965001001</v>
      </c>
      <c r="AP800">
        <v>0</v>
      </c>
      <c r="AQ800">
        <v>0</v>
      </c>
      <c r="AR800">
        <v>0</v>
      </c>
      <c r="AS800">
        <v>0</v>
      </c>
      <c r="AT800">
        <v>0</v>
      </c>
      <c r="AU800">
        <v>0</v>
      </c>
      <c r="AV800">
        <v>4131630.85510014</v>
      </c>
      <c r="AW800">
        <v>0</v>
      </c>
      <c r="AX800">
        <v>0</v>
      </c>
      <c r="AY800">
        <v>0</v>
      </c>
      <c r="AZ800">
        <v>0</v>
      </c>
      <c r="BA800">
        <v>0</v>
      </c>
      <c r="BB800">
        <v>0</v>
      </c>
      <c r="BC800">
        <v>0</v>
      </c>
      <c r="BD800">
        <v>0</v>
      </c>
      <c r="BE800">
        <v>0</v>
      </c>
      <c r="BG800" t="s">
        <v>2178</v>
      </c>
      <c r="BH800" t="s">
        <v>66</v>
      </c>
      <c r="BN800" t="b">
        <v>1</v>
      </c>
      <c r="BS800">
        <v>1772</v>
      </c>
      <c r="BT800">
        <v>0</v>
      </c>
      <c r="BU800" t="s">
        <v>67</v>
      </c>
      <c r="BV800">
        <v>1</v>
      </c>
      <c r="BW800">
        <v>0</v>
      </c>
      <c r="BX800">
        <v>1</v>
      </c>
      <c r="BY800">
        <v>294.20650000000001</v>
      </c>
      <c r="BZ800">
        <v>0</v>
      </c>
      <c r="CB800">
        <v>294.20650000000001</v>
      </c>
      <c r="CC800" t="s">
        <v>68</v>
      </c>
      <c r="CD800">
        <v>3.0552999999999999</v>
      </c>
      <c r="CE800">
        <v>3.0552999999999999</v>
      </c>
      <c r="CF800" t="b">
        <v>0</v>
      </c>
      <c r="CG800">
        <v>1</v>
      </c>
      <c r="CH800">
        <v>1772</v>
      </c>
      <c r="CL800">
        <v>0</v>
      </c>
      <c r="CM800">
        <v>4131630.85510014</v>
      </c>
      <c r="CQ800">
        <v>0</v>
      </c>
      <c r="CR800" t="s">
        <v>59</v>
      </c>
    </row>
    <row r="801" spans="1:96" hidden="1" x14ac:dyDescent="0.55000000000000004">
      <c r="S801" t="s">
        <v>79</v>
      </c>
      <c r="T801" t="s">
        <v>200</v>
      </c>
      <c r="U801" t="s">
        <v>62</v>
      </c>
      <c r="V801" t="s">
        <v>201</v>
      </c>
      <c r="W801" t="s">
        <v>64</v>
      </c>
      <c r="X801">
        <v>0</v>
      </c>
      <c r="Y801">
        <v>0</v>
      </c>
      <c r="Z801">
        <v>0</v>
      </c>
      <c r="AB801">
        <v>0</v>
      </c>
      <c r="AC801">
        <v>1639</v>
      </c>
      <c r="AD801">
        <v>0</v>
      </c>
      <c r="AE801">
        <v>-1</v>
      </c>
      <c r="AI801" t="s">
        <v>59</v>
      </c>
      <c r="AJ801">
        <v>2</v>
      </c>
      <c r="AK801">
        <v>0</v>
      </c>
      <c r="AL801">
        <v>0</v>
      </c>
      <c r="AM801">
        <v>177882.75254689</v>
      </c>
      <c r="AN801">
        <v>0</v>
      </c>
      <c r="AO801">
        <v>177882.75254689</v>
      </c>
      <c r="AP801">
        <v>0</v>
      </c>
      <c r="AQ801">
        <v>2490358.5356564699</v>
      </c>
      <c r="AR801">
        <v>0</v>
      </c>
      <c r="AS801">
        <v>0</v>
      </c>
      <c r="AT801">
        <v>0</v>
      </c>
      <c r="AU801">
        <v>0</v>
      </c>
      <c r="AV801">
        <v>0</v>
      </c>
      <c r="AW801">
        <v>0</v>
      </c>
      <c r="AX801">
        <v>0</v>
      </c>
      <c r="AY801">
        <v>0</v>
      </c>
      <c r="AZ801">
        <v>0</v>
      </c>
      <c r="BA801">
        <v>0</v>
      </c>
      <c r="BB801">
        <v>0</v>
      </c>
      <c r="BC801">
        <v>0</v>
      </c>
      <c r="BD801">
        <v>0</v>
      </c>
      <c r="BE801">
        <v>622589.633914117</v>
      </c>
      <c r="BG801" t="s">
        <v>2179</v>
      </c>
      <c r="BH801" t="s">
        <v>66</v>
      </c>
      <c r="BN801" t="b">
        <v>1</v>
      </c>
      <c r="BS801">
        <v>1639</v>
      </c>
      <c r="BT801">
        <v>0</v>
      </c>
      <c r="BU801" t="s">
        <v>67</v>
      </c>
      <c r="BV801">
        <v>1</v>
      </c>
      <c r="BW801">
        <v>0</v>
      </c>
      <c r="BX801">
        <v>1</v>
      </c>
      <c r="BY801">
        <v>478.35270000000003</v>
      </c>
      <c r="BZ801">
        <v>0</v>
      </c>
      <c r="CB801">
        <v>478.35270000000003</v>
      </c>
      <c r="CC801" t="s">
        <v>68</v>
      </c>
      <c r="CD801">
        <v>4.0096999999999996</v>
      </c>
      <c r="CE801">
        <v>4.0096999999999996</v>
      </c>
      <c r="CF801" t="b">
        <v>0</v>
      </c>
      <c r="CG801">
        <v>1</v>
      </c>
      <c r="CH801">
        <v>1639</v>
      </c>
      <c r="CL801">
        <v>0</v>
      </c>
      <c r="CM801">
        <v>2490358.5356564699</v>
      </c>
      <c r="CQ801">
        <v>0</v>
      </c>
      <c r="CR801" t="s">
        <v>59</v>
      </c>
    </row>
    <row r="802" spans="1:96" hidden="1" x14ac:dyDescent="0.55000000000000004">
      <c r="S802" t="s">
        <v>83</v>
      </c>
      <c r="T802" t="s">
        <v>380</v>
      </c>
      <c r="U802" t="s">
        <v>62</v>
      </c>
      <c r="V802" t="s">
        <v>381</v>
      </c>
      <c r="W802" t="s">
        <v>64</v>
      </c>
      <c r="X802">
        <v>0</v>
      </c>
      <c r="Y802">
        <v>0</v>
      </c>
      <c r="Z802">
        <v>0</v>
      </c>
      <c r="AB802">
        <v>0</v>
      </c>
      <c r="AC802">
        <v>300</v>
      </c>
      <c r="AD802">
        <v>0</v>
      </c>
      <c r="AE802">
        <v>-1</v>
      </c>
      <c r="AI802" t="s">
        <v>59</v>
      </c>
      <c r="AJ802">
        <v>2</v>
      </c>
      <c r="AK802">
        <v>0</v>
      </c>
      <c r="AL802">
        <v>0</v>
      </c>
      <c r="AM802">
        <v>147615.256082062</v>
      </c>
      <c r="AN802">
        <v>0</v>
      </c>
      <c r="AO802">
        <v>147615.256082062</v>
      </c>
      <c r="AP802">
        <v>516653.39628722001</v>
      </c>
      <c r="AQ802">
        <v>0</v>
      </c>
      <c r="AR802">
        <v>0</v>
      </c>
      <c r="AS802">
        <v>0</v>
      </c>
      <c r="AT802">
        <v>0</v>
      </c>
      <c r="AU802">
        <v>0</v>
      </c>
      <c r="AV802">
        <v>0</v>
      </c>
      <c r="AW802">
        <v>0</v>
      </c>
      <c r="AX802">
        <v>0</v>
      </c>
      <c r="AY802">
        <v>2066613.58514888</v>
      </c>
      <c r="AZ802">
        <v>0</v>
      </c>
      <c r="BA802">
        <v>0</v>
      </c>
      <c r="BB802">
        <v>0</v>
      </c>
      <c r="BC802">
        <v>0</v>
      </c>
      <c r="BD802">
        <v>0</v>
      </c>
      <c r="BE802">
        <v>0</v>
      </c>
      <c r="BG802" t="s">
        <v>2180</v>
      </c>
      <c r="BH802" t="s">
        <v>66</v>
      </c>
      <c r="BN802" t="b">
        <v>1</v>
      </c>
      <c r="BS802">
        <v>300</v>
      </c>
      <c r="BT802">
        <v>0</v>
      </c>
      <c r="BU802" t="s">
        <v>67</v>
      </c>
      <c r="BV802">
        <v>1</v>
      </c>
      <c r="BW802">
        <v>0</v>
      </c>
      <c r="BX802">
        <v>1</v>
      </c>
      <c r="BY802">
        <v>511.33960000000002</v>
      </c>
      <c r="BZ802">
        <v>0</v>
      </c>
      <c r="CB802">
        <v>511.33960000000002</v>
      </c>
      <c r="CC802" t="s">
        <v>68</v>
      </c>
      <c r="CD802">
        <v>3.895</v>
      </c>
      <c r="CE802">
        <v>3.895</v>
      </c>
      <c r="CF802" t="b">
        <v>0</v>
      </c>
      <c r="CG802">
        <v>1</v>
      </c>
      <c r="CH802">
        <v>300</v>
      </c>
      <c r="CL802">
        <v>0</v>
      </c>
      <c r="CM802">
        <v>2066613.58514888</v>
      </c>
      <c r="CQ802">
        <v>0</v>
      </c>
      <c r="CR802" t="s">
        <v>59</v>
      </c>
    </row>
    <row r="803" spans="1:96" x14ac:dyDescent="0.55000000000000004">
      <c r="A803" t="s">
        <v>173</v>
      </c>
      <c r="B803" t="s">
        <v>266</v>
      </c>
      <c r="C803" t="s">
        <v>143</v>
      </c>
      <c r="D803" t="s">
        <v>267</v>
      </c>
      <c r="E803" t="s">
        <v>268</v>
      </c>
      <c r="F803" t="s">
        <v>269</v>
      </c>
      <c r="G803" t="s">
        <v>122</v>
      </c>
      <c r="H803" t="s">
        <v>123</v>
      </c>
      <c r="I803" t="s">
        <v>147</v>
      </c>
      <c r="J803">
        <v>1</v>
      </c>
      <c r="K803">
        <v>5.9509299999999999E-4</v>
      </c>
      <c r="L803">
        <v>0.88902199999999998</v>
      </c>
      <c r="M803">
        <v>2.9289099999999899</v>
      </c>
      <c r="N803" t="s">
        <v>270</v>
      </c>
      <c r="O803">
        <v>23</v>
      </c>
      <c r="P803" t="s">
        <v>271</v>
      </c>
      <c r="Q803" t="s">
        <v>272</v>
      </c>
      <c r="R803" t="s">
        <v>128</v>
      </c>
      <c r="S803" t="s">
        <v>208</v>
      </c>
      <c r="T803" t="s">
        <v>1466</v>
      </c>
      <c r="U803" t="s">
        <v>62</v>
      </c>
      <c r="V803" t="s">
        <v>327</v>
      </c>
      <c r="W803" t="s">
        <v>64</v>
      </c>
      <c r="X803">
        <v>4.125</v>
      </c>
      <c r="Y803">
        <v>7.5354609929078002E-3</v>
      </c>
      <c r="Z803">
        <v>0</v>
      </c>
      <c r="AB803">
        <v>0.24242424242424199</v>
      </c>
      <c r="AC803">
        <v>224</v>
      </c>
      <c r="AD803">
        <v>0.9</v>
      </c>
      <c r="AE803">
        <v>39</v>
      </c>
      <c r="AF803" t="s">
        <v>266</v>
      </c>
      <c r="AG803" t="s">
        <v>143</v>
      </c>
      <c r="AH803" t="s">
        <v>267</v>
      </c>
      <c r="AI803" t="s">
        <v>59</v>
      </c>
      <c r="AJ803">
        <v>5</v>
      </c>
      <c r="AK803">
        <v>7</v>
      </c>
      <c r="AL803">
        <v>0</v>
      </c>
      <c r="AM803">
        <v>1402123.3566046001</v>
      </c>
      <c r="AN803">
        <v>0</v>
      </c>
      <c r="AO803">
        <v>1402123.3566046001</v>
      </c>
      <c r="AP803">
        <v>3175361.2753220298</v>
      </c>
      <c r="AQ803">
        <v>0</v>
      </c>
      <c r="AR803">
        <v>0</v>
      </c>
      <c r="AS803">
        <v>0</v>
      </c>
      <c r="AT803">
        <v>0</v>
      </c>
      <c r="AU803">
        <v>0</v>
      </c>
      <c r="AV803">
        <v>0</v>
      </c>
      <c r="AW803">
        <v>5841043.59558775</v>
      </c>
      <c r="AX803">
        <v>2976756.2314845198</v>
      </c>
      <c r="AY803">
        <v>3883645.2742158701</v>
      </c>
      <c r="AZ803">
        <v>6928281.8911762899</v>
      </c>
      <c r="BA803">
        <v>0</v>
      </c>
      <c r="BB803">
        <v>0</v>
      </c>
      <c r="BC803">
        <v>0</v>
      </c>
      <c r="BD803">
        <v>0</v>
      </c>
      <c r="BE803">
        <v>1732070.4727940699</v>
      </c>
      <c r="BF803" t="s">
        <v>268</v>
      </c>
      <c r="BG803" t="s">
        <v>1467</v>
      </c>
      <c r="BH803" t="s">
        <v>94</v>
      </c>
      <c r="BJ803" t="s">
        <v>269</v>
      </c>
      <c r="BK803" t="s">
        <v>122</v>
      </c>
      <c r="BL803" t="s">
        <v>123</v>
      </c>
      <c r="BM803" t="s">
        <v>147</v>
      </c>
      <c r="BN803" t="b">
        <v>0</v>
      </c>
      <c r="BO803">
        <v>1</v>
      </c>
      <c r="BP803">
        <v>5.9509299999999999E-4</v>
      </c>
      <c r="BQ803">
        <v>0.88902199999999998</v>
      </c>
      <c r="BR803">
        <v>2.9289099999999899</v>
      </c>
      <c r="BS803">
        <v>224</v>
      </c>
      <c r="BT803">
        <v>7.8</v>
      </c>
      <c r="BU803" t="s">
        <v>67</v>
      </c>
      <c r="BV803">
        <v>4</v>
      </c>
      <c r="BW803">
        <v>0</v>
      </c>
      <c r="BX803">
        <v>5</v>
      </c>
      <c r="BY803">
        <v>203.17959999999999</v>
      </c>
      <c r="BZ803">
        <v>0</v>
      </c>
      <c r="CA803" t="s">
        <v>270</v>
      </c>
      <c r="CB803">
        <v>203.17959999999999</v>
      </c>
      <c r="CC803">
        <v>0.6875</v>
      </c>
      <c r="CD803">
        <v>5.9146999999999998</v>
      </c>
      <c r="CE803">
        <v>5.9146999999999998</v>
      </c>
      <c r="CF803" t="b">
        <v>0</v>
      </c>
      <c r="CG803">
        <v>0</v>
      </c>
      <c r="CH803">
        <v>224</v>
      </c>
      <c r="CI803">
        <v>23</v>
      </c>
      <c r="CJ803" t="s">
        <v>271</v>
      </c>
      <c r="CK803" t="s">
        <v>272</v>
      </c>
      <c r="CL803">
        <v>72</v>
      </c>
      <c r="CM803" s="1">
        <v>19629726.992464401</v>
      </c>
      <c r="CN803" t="s">
        <v>128</v>
      </c>
      <c r="CQ803">
        <v>0.65</v>
      </c>
      <c r="CR803" t="s">
        <v>59</v>
      </c>
    </row>
    <row r="804" spans="1:96" hidden="1" x14ac:dyDescent="0.55000000000000004">
      <c r="S804" t="s">
        <v>74</v>
      </c>
      <c r="T804" t="s">
        <v>2186</v>
      </c>
      <c r="U804" t="s">
        <v>62</v>
      </c>
      <c r="V804" t="s">
        <v>2187</v>
      </c>
      <c r="W804" t="s">
        <v>64</v>
      </c>
      <c r="X804">
        <v>1</v>
      </c>
      <c r="Y804">
        <v>0</v>
      </c>
      <c r="Z804">
        <v>0</v>
      </c>
      <c r="AB804">
        <v>1</v>
      </c>
      <c r="AC804">
        <v>440</v>
      </c>
      <c r="AD804">
        <v>0</v>
      </c>
      <c r="AE804">
        <v>100</v>
      </c>
      <c r="AI804" t="s">
        <v>59</v>
      </c>
      <c r="AJ804">
        <v>1</v>
      </c>
      <c r="AK804">
        <v>1</v>
      </c>
      <c r="AL804">
        <v>3589008.4311895701</v>
      </c>
      <c r="AM804">
        <v>2212935.72755562</v>
      </c>
      <c r="AN804">
        <v>0</v>
      </c>
      <c r="AO804">
        <v>2212935.72755562</v>
      </c>
      <c r="AP804">
        <v>0</v>
      </c>
      <c r="AQ804">
        <v>3662455.5635571899</v>
      </c>
      <c r="AR804">
        <v>0</v>
      </c>
      <c r="AS804">
        <v>0</v>
      </c>
      <c r="AT804">
        <v>0</v>
      </c>
      <c r="AU804">
        <v>0</v>
      </c>
      <c r="AV804">
        <v>0</v>
      </c>
      <c r="AW804">
        <v>0</v>
      </c>
      <c r="AX804">
        <v>0</v>
      </c>
      <c r="AY804">
        <v>0</v>
      </c>
      <c r="AZ804">
        <v>0</v>
      </c>
      <c r="BA804" s="1">
        <v>10767025.293568701</v>
      </c>
      <c r="BB804">
        <v>0</v>
      </c>
      <c r="BC804" s="1">
        <v>16551619.3286527</v>
      </c>
      <c r="BD804">
        <v>0</v>
      </c>
      <c r="BE804">
        <v>5053518.7230524896</v>
      </c>
      <c r="BG804" t="s">
        <v>2188</v>
      </c>
      <c r="BH804" t="s">
        <v>1528</v>
      </c>
      <c r="BN804" t="b">
        <v>0</v>
      </c>
      <c r="BS804">
        <v>440</v>
      </c>
      <c r="BT804">
        <v>1</v>
      </c>
      <c r="BU804" t="s">
        <v>67</v>
      </c>
      <c r="BV804">
        <v>3</v>
      </c>
      <c r="BW804">
        <v>0</v>
      </c>
      <c r="BX804">
        <v>1</v>
      </c>
      <c r="BY804">
        <v>255.2105</v>
      </c>
      <c r="BZ804">
        <v>0</v>
      </c>
      <c r="CB804">
        <v>255.2105</v>
      </c>
      <c r="CC804">
        <v>1</v>
      </c>
      <c r="CD804">
        <v>5.0156999999999998</v>
      </c>
      <c r="CE804">
        <v>5.0156999999999998</v>
      </c>
      <c r="CF804" t="b">
        <v>0</v>
      </c>
      <c r="CG804">
        <v>0</v>
      </c>
      <c r="CH804">
        <v>440</v>
      </c>
      <c r="CL804">
        <v>0</v>
      </c>
      <c r="CM804" s="1">
        <v>30981100.185778599</v>
      </c>
      <c r="CQ804">
        <v>0</v>
      </c>
      <c r="CR804" t="s">
        <v>59</v>
      </c>
    </row>
    <row r="805" spans="1:96" hidden="1" x14ac:dyDescent="0.55000000000000004">
      <c r="S805" t="s">
        <v>79</v>
      </c>
      <c r="T805" t="s">
        <v>593</v>
      </c>
      <c r="U805" t="s">
        <v>62</v>
      </c>
      <c r="V805" t="s">
        <v>594</v>
      </c>
      <c r="W805" t="s">
        <v>64</v>
      </c>
      <c r="X805">
        <v>0</v>
      </c>
      <c r="Y805">
        <v>0</v>
      </c>
      <c r="Z805">
        <v>0</v>
      </c>
      <c r="AB805">
        <v>0</v>
      </c>
      <c r="AC805">
        <v>1387</v>
      </c>
      <c r="AD805">
        <v>0</v>
      </c>
      <c r="AE805">
        <v>-1</v>
      </c>
      <c r="AI805" t="s">
        <v>59</v>
      </c>
      <c r="AJ805">
        <v>2</v>
      </c>
      <c r="AK805">
        <v>0</v>
      </c>
      <c r="AL805">
        <v>0</v>
      </c>
      <c r="AM805">
        <v>254484.29512681899</v>
      </c>
      <c r="AN805">
        <v>0</v>
      </c>
      <c r="AO805">
        <v>254484.29512681899</v>
      </c>
      <c r="AP805">
        <v>0</v>
      </c>
      <c r="AQ805">
        <v>1206504.0620576099</v>
      </c>
      <c r="AR805">
        <v>0</v>
      </c>
      <c r="AS805">
        <v>0</v>
      </c>
      <c r="AT805">
        <v>0</v>
      </c>
      <c r="AU805">
        <v>0</v>
      </c>
      <c r="AV805">
        <v>0</v>
      </c>
      <c r="AW805">
        <v>0</v>
      </c>
      <c r="AX805">
        <v>0</v>
      </c>
      <c r="AY805">
        <v>0</v>
      </c>
      <c r="AZ805">
        <v>2356276.0697178501</v>
      </c>
      <c r="BA805">
        <v>0</v>
      </c>
      <c r="BB805">
        <v>0</v>
      </c>
      <c r="BC805">
        <v>0</v>
      </c>
      <c r="BD805">
        <v>0</v>
      </c>
      <c r="BE805">
        <v>890695.03294386703</v>
      </c>
      <c r="BG805" t="s">
        <v>2189</v>
      </c>
      <c r="BH805" t="s">
        <v>66</v>
      </c>
      <c r="BN805" t="b">
        <v>1</v>
      </c>
      <c r="BS805">
        <v>1387</v>
      </c>
      <c r="BT805">
        <v>0</v>
      </c>
      <c r="BU805" t="s">
        <v>67</v>
      </c>
      <c r="BV805">
        <v>2</v>
      </c>
      <c r="BW805">
        <v>0</v>
      </c>
      <c r="BX805">
        <v>1</v>
      </c>
      <c r="BY805">
        <v>622.27739999999994</v>
      </c>
      <c r="BZ805">
        <v>0</v>
      </c>
      <c r="CB805">
        <v>622.27739999999994</v>
      </c>
      <c r="CC805" t="s">
        <v>68</v>
      </c>
      <c r="CD805">
        <v>6.3356000000000003</v>
      </c>
      <c r="CE805">
        <v>6.3356000000000003</v>
      </c>
      <c r="CF805" t="b">
        <v>0</v>
      </c>
      <c r="CG805">
        <v>1</v>
      </c>
      <c r="CH805">
        <v>1387</v>
      </c>
      <c r="CL805">
        <v>0</v>
      </c>
      <c r="CM805">
        <v>3562780.1317754602</v>
      </c>
      <c r="CQ805">
        <v>0</v>
      </c>
      <c r="CR805" t="s">
        <v>59</v>
      </c>
    </row>
    <row r="806" spans="1:96" hidden="1" x14ac:dyDescent="0.55000000000000004">
      <c r="S806" t="s">
        <v>153</v>
      </c>
      <c r="T806" t="s">
        <v>2190</v>
      </c>
      <c r="U806" t="s">
        <v>62</v>
      </c>
      <c r="V806" t="s">
        <v>2191</v>
      </c>
      <c r="W806" t="s">
        <v>64</v>
      </c>
      <c r="X806">
        <v>0</v>
      </c>
      <c r="Y806">
        <v>0</v>
      </c>
      <c r="Z806">
        <v>0</v>
      </c>
      <c r="AB806">
        <v>0</v>
      </c>
      <c r="AC806">
        <v>333</v>
      </c>
      <c r="AD806">
        <v>0</v>
      </c>
      <c r="AE806">
        <v>-1</v>
      </c>
      <c r="AI806" t="s">
        <v>59</v>
      </c>
      <c r="AJ806">
        <v>2</v>
      </c>
      <c r="AK806">
        <v>0</v>
      </c>
      <c r="AL806">
        <v>0</v>
      </c>
      <c r="AM806">
        <v>1892384.23842847</v>
      </c>
      <c r="AN806">
        <v>800820.21048328094</v>
      </c>
      <c r="AO806">
        <v>1892384.23842847</v>
      </c>
      <c r="AP806">
        <v>3494704.2141281399</v>
      </c>
      <c r="AQ806">
        <v>4164390.4166635601</v>
      </c>
      <c r="AR806">
        <v>3151644.36932253</v>
      </c>
      <c r="AS806">
        <v>3596887.2745334399</v>
      </c>
      <c r="AT806">
        <v>3053355.3304216499</v>
      </c>
      <c r="AU806">
        <v>0</v>
      </c>
      <c r="AV806">
        <v>0</v>
      </c>
      <c r="AW806">
        <v>3165729.6128877001</v>
      </c>
      <c r="AX806">
        <v>4542546.2612728598</v>
      </c>
      <c r="AY806">
        <v>3217185.6519303299</v>
      </c>
      <c r="AZ806">
        <v>0</v>
      </c>
      <c r="BA806">
        <v>0</v>
      </c>
      <c r="BB806">
        <v>0</v>
      </c>
      <c r="BC806">
        <v>0</v>
      </c>
      <c r="BD806">
        <v>1601640.42096656</v>
      </c>
      <c r="BE806">
        <v>1940319.4227992501</v>
      </c>
      <c r="BG806" t="s">
        <v>2192</v>
      </c>
      <c r="BH806" t="s">
        <v>66</v>
      </c>
      <c r="BN806" t="b">
        <v>1</v>
      </c>
      <c r="BS806">
        <v>333</v>
      </c>
      <c r="BT806">
        <v>0</v>
      </c>
      <c r="BU806" t="s">
        <v>67</v>
      </c>
      <c r="BV806">
        <v>9</v>
      </c>
      <c r="BW806">
        <v>0</v>
      </c>
      <c r="BX806">
        <v>1</v>
      </c>
      <c r="BY806">
        <v>172.976</v>
      </c>
      <c r="BZ806">
        <v>0</v>
      </c>
      <c r="CB806">
        <v>172.976</v>
      </c>
      <c r="CC806" t="s">
        <v>68</v>
      </c>
      <c r="CD806">
        <v>0.44440000000000002</v>
      </c>
      <c r="CE806">
        <v>0.44440000000000002</v>
      </c>
      <c r="CF806" t="b">
        <v>0</v>
      </c>
      <c r="CG806">
        <v>1</v>
      </c>
      <c r="CH806">
        <v>333</v>
      </c>
      <c r="CL806">
        <v>0</v>
      </c>
      <c r="CM806" s="1">
        <v>37795638.791959703</v>
      </c>
      <c r="CQ806">
        <v>0</v>
      </c>
      <c r="CR806" t="s">
        <v>59</v>
      </c>
    </row>
    <row r="807" spans="1:96" x14ac:dyDescent="0.55000000000000004">
      <c r="A807" t="s">
        <v>756</v>
      </c>
      <c r="B807" t="s">
        <v>1415</v>
      </c>
      <c r="C807" t="s">
        <v>143</v>
      </c>
      <c r="D807" t="s">
        <v>758</v>
      </c>
      <c r="E807" t="s">
        <v>1416</v>
      </c>
      <c r="F807" t="s">
        <v>1417</v>
      </c>
      <c r="G807" t="s">
        <v>761</v>
      </c>
      <c r="H807" t="s">
        <v>123</v>
      </c>
      <c r="I807" t="s">
        <v>147</v>
      </c>
      <c r="J807">
        <v>3</v>
      </c>
      <c r="K807">
        <v>7.0190399999999896E-4</v>
      </c>
      <c r="L807">
        <v>0.856262999999999</v>
      </c>
      <c r="M807">
        <v>1.4651000000000001</v>
      </c>
      <c r="N807" t="s">
        <v>762</v>
      </c>
      <c r="O807">
        <v>6</v>
      </c>
      <c r="P807" t="s">
        <v>1418</v>
      </c>
      <c r="Q807" t="s">
        <v>1419</v>
      </c>
      <c r="R807" t="s">
        <v>128</v>
      </c>
      <c r="S807" t="s">
        <v>1420</v>
      </c>
      <c r="T807" t="s">
        <v>1421</v>
      </c>
      <c r="U807" t="s">
        <v>62</v>
      </c>
      <c r="V807" t="s">
        <v>1422</v>
      </c>
      <c r="W807" t="s">
        <v>64</v>
      </c>
      <c r="X807">
        <v>5.55555555555555</v>
      </c>
      <c r="Y807">
        <v>0</v>
      </c>
      <c r="Z807">
        <v>0</v>
      </c>
      <c r="AB807">
        <v>0.18</v>
      </c>
      <c r="AC807">
        <v>1467</v>
      </c>
      <c r="AD807">
        <v>1</v>
      </c>
      <c r="AE807">
        <v>22</v>
      </c>
      <c r="AF807" t="s">
        <v>1415</v>
      </c>
      <c r="AG807" t="s">
        <v>143</v>
      </c>
      <c r="AH807" t="s">
        <v>758</v>
      </c>
      <c r="AI807" t="s">
        <v>59</v>
      </c>
      <c r="AJ807">
        <v>2</v>
      </c>
      <c r="AK807">
        <v>11</v>
      </c>
      <c r="AL807">
        <v>0</v>
      </c>
      <c r="AM807">
        <v>1676567.36720617</v>
      </c>
      <c r="AN807">
        <v>5885840.1737327203</v>
      </c>
      <c r="AO807">
        <v>1676567.36720617</v>
      </c>
      <c r="AP807">
        <v>2925065.6983552398</v>
      </c>
      <c r="AQ807">
        <v>0</v>
      </c>
      <c r="AR807">
        <v>0</v>
      </c>
      <c r="AS807">
        <v>0</v>
      </c>
      <c r="AT807">
        <v>0</v>
      </c>
      <c r="AU807">
        <v>0</v>
      </c>
      <c r="AV807">
        <v>0</v>
      </c>
      <c r="AW807">
        <v>0</v>
      </c>
      <c r="AX807" s="1">
        <v>11700262.7934209</v>
      </c>
      <c r="AY807">
        <v>0</v>
      </c>
      <c r="AZ807">
        <v>0</v>
      </c>
      <c r="BA807">
        <v>0</v>
      </c>
      <c r="BB807">
        <v>0</v>
      </c>
      <c r="BC807">
        <v>0</v>
      </c>
      <c r="BD807" s="1">
        <v>11771680.3474654</v>
      </c>
      <c r="BE807">
        <v>0</v>
      </c>
      <c r="BF807" t="s">
        <v>1416</v>
      </c>
      <c r="BG807" t="s">
        <v>1423</v>
      </c>
      <c r="BH807" t="s">
        <v>141</v>
      </c>
      <c r="BJ807" t="s">
        <v>1417</v>
      </c>
      <c r="BK807" t="s">
        <v>761</v>
      </c>
      <c r="BL807" t="s">
        <v>123</v>
      </c>
      <c r="BM807" t="s">
        <v>147</v>
      </c>
      <c r="BN807" t="b">
        <v>0</v>
      </c>
      <c r="BO807">
        <v>3</v>
      </c>
      <c r="BP807">
        <v>7.0190399999999896E-4</v>
      </c>
      <c r="BQ807">
        <v>0.856262999999999</v>
      </c>
      <c r="BR807">
        <v>1.4651000000000001</v>
      </c>
      <c r="BS807">
        <v>1467</v>
      </c>
      <c r="BT807">
        <v>5.5</v>
      </c>
      <c r="BU807" t="s">
        <v>67</v>
      </c>
      <c r="BV807">
        <v>2</v>
      </c>
      <c r="BW807">
        <v>0</v>
      </c>
      <c r="BX807">
        <v>2</v>
      </c>
      <c r="BY807">
        <v>479.08229999999998</v>
      </c>
      <c r="BZ807">
        <v>0</v>
      </c>
      <c r="CA807" t="s">
        <v>762</v>
      </c>
      <c r="CB807">
        <v>479.08229999999998</v>
      </c>
      <c r="CC807">
        <v>0.43055555555555503</v>
      </c>
      <c r="CD807">
        <v>1.7099</v>
      </c>
      <c r="CE807">
        <v>1.7099</v>
      </c>
      <c r="CF807" t="b">
        <v>0</v>
      </c>
      <c r="CG807">
        <v>0</v>
      </c>
      <c r="CH807">
        <v>1467</v>
      </c>
      <c r="CI807">
        <v>6</v>
      </c>
      <c r="CJ807" t="s">
        <v>1418</v>
      </c>
      <c r="CK807" t="s">
        <v>1419</v>
      </c>
      <c r="CL807">
        <v>0</v>
      </c>
      <c r="CM807" s="1">
        <v>23471943.1408864</v>
      </c>
      <c r="CN807" t="s">
        <v>128</v>
      </c>
      <c r="CQ807">
        <v>0.6875</v>
      </c>
      <c r="CR807" t="s">
        <v>59</v>
      </c>
    </row>
    <row r="808" spans="1:96" x14ac:dyDescent="0.55000000000000004">
      <c r="A808" t="s">
        <v>116</v>
      </c>
      <c r="B808" t="s">
        <v>3206</v>
      </c>
      <c r="C808" t="s">
        <v>143</v>
      </c>
      <c r="D808" t="s">
        <v>3207</v>
      </c>
      <c r="E808" t="s">
        <v>3208</v>
      </c>
      <c r="F808" t="s">
        <v>128</v>
      </c>
      <c r="G808" t="s">
        <v>420</v>
      </c>
      <c r="H808" t="s">
        <v>123</v>
      </c>
      <c r="I808" t="s">
        <v>147</v>
      </c>
      <c r="J808">
        <v>3</v>
      </c>
      <c r="K808">
        <v>3.9978000000000001E-3</v>
      </c>
      <c r="L808">
        <v>0.74659699999999996</v>
      </c>
      <c r="M808">
        <v>18.244</v>
      </c>
      <c r="N808" t="s">
        <v>3209</v>
      </c>
      <c r="O808">
        <v>15</v>
      </c>
      <c r="P808" t="s">
        <v>128</v>
      </c>
      <c r="Q808" t="s">
        <v>3210</v>
      </c>
      <c r="R808" t="s">
        <v>128</v>
      </c>
      <c r="S808" t="s">
        <v>83</v>
      </c>
      <c r="T808" t="s">
        <v>518</v>
      </c>
      <c r="U808" t="s">
        <v>62</v>
      </c>
      <c r="V808" t="s">
        <v>198</v>
      </c>
      <c r="W808" t="s">
        <v>64</v>
      </c>
      <c r="X808">
        <v>3.3157894736842102</v>
      </c>
      <c r="Y808">
        <v>6.3352826510721201E-3</v>
      </c>
      <c r="Z808">
        <v>0</v>
      </c>
      <c r="AB808">
        <v>0.30158730158730102</v>
      </c>
      <c r="AC808">
        <v>252</v>
      </c>
      <c r="AD808">
        <v>0.66666666666666596</v>
      </c>
      <c r="AE808">
        <v>30</v>
      </c>
      <c r="AF808" t="s">
        <v>3206</v>
      </c>
      <c r="AG808" t="s">
        <v>143</v>
      </c>
      <c r="AH808" t="s">
        <v>3207</v>
      </c>
      <c r="AI808" t="s">
        <v>59</v>
      </c>
      <c r="AJ808">
        <v>3</v>
      </c>
      <c r="AK808">
        <v>7</v>
      </c>
      <c r="AL808">
        <v>0</v>
      </c>
      <c r="AM808">
        <v>807981.58172885899</v>
      </c>
      <c r="AN808">
        <v>0</v>
      </c>
      <c r="AO808">
        <v>807981.58172885899</v>
      </c>
      <c r="AP808">
        <v>2827935.536051</v>
      </c>
      <c r="AQ808">
        <v>0</v>
      </c>
      <c r="AR808">
        <v>0</v>
      </c>
      <c r="AS808">
        <v>0</v>
      </c>
      <c r="AT808">
        <v>0</v>
      </c>
      <c r="AU808">
        <v>0</v>
      </c>
      <c r="AV808">
        <v>0</v>
      </c>
      <c r="AW808">
        <v>0</v>
      </c>
      <c r="AX808">
        <v>2031090.7047468701</v>
      </c>
      <c r="AY808">
        <v>9280651.4394571502</v>
      </c>
      <c r="AZ808">
        <v>0</v>
      </c>
      <c r="BA808">
        <v>0</v>
      </c>
      <c r="BB808">
        <v>0</v>
      </c>
      <c r="BC808">
        <v>0</v>
      </c>
      <c r="BD808">
        <v>0</v>
      </c>
      <c r="BE808">
        <v>0</v>
      </c>
      <c r="BF808" t="s">
        <v>3208</v>
      </c>
      <c r="BG808" t="s">
        <v>3211</v>
      </c>
      <c r="BH808" t="s">
        <v>424</v>
      </c>
      <c r="BJ808" t="s">
        <v>128</v>
      </c>
      <c r="BK808" t="s">
        <v>420</v>
      </c>
      <c r="BL808" t="s">
        <v>123</v>
      </c>
      <c r="BM808" t="s">
        <v>147</v>
      </c>
      <c r="BN808" t="b">
        <v>0</v>
      </c>
      <c r="BO808">
        <v>3</v>
      </c>
      <c r="BP808">
        <v>3.9978000000000001E-3</v>
      </c>
      <c r="BQ808">
        <v>0.74659699999999996</v>
      </c>
      <c r="BR808">
        <v>18.244</v>
      </c>
      <c r="BS808">
        <v>252</v>
      </c>
      <c r="BT808">
        <v>4</v>
      </c>
      <c r="BU808" t="s">
        <v>67</v>
      </c>
      <c r="BV808">
        <v>2</v>
      </c>
      <c r="BW808">
        <v>0</v>
      </c>
      <c r="BX808">
        <v>3</v>
      </c>
      <c r="BY808">
        <v>219.13399999999999</v>
      </c>
      <c r="BZ808">
        <v>0</v>
      </c>
      <c r="CA808" t="s">
        <v>3209</v>
      </c>
      <c r="CB808">
        <v>219.13399999999999</v>
      </c>
      <c r="CC808">
        <v>0.53684210526315701</v>
      </c>
      <c r="CD808">
        <v>0.49330000000000002</v>
      </c>
      <c r="CE808">
        <v>0.49330000000000002</v>
      </c>
      <c r="CF808" t="b">
        <v>0</v>
      </c>
      <c r="CG808">
        <v>0</v>
      </c>
      <c r="CH808">
        <v>252</v>
      </c>
      <c r="CI808">
        <v>15</v>
      </c>
      <c r="CJ808" t="s">
        <v>128</v>
      </c>
      <c r="CK808" t="s">
        <v>3210</v>
      </c>
      <c r="CL808">
        <v>6</v>
      </c>
      <c r="CM808" s="1">
        <v>11311742.144204</v>
      </c>
      <c r="CN808" t="s">
        <v>128</v>
      </c>
      <c r="CQ808">
        <v>0.5</v>
      </c>
      <c r="CR808" t="s">
        <v>59</v>
      </c>
    </row>
    <row r="809" spans="1:96" hidden="1" x14ac:dyDescent="0.55000000000000004">
      <c r="S809" t="s">
        <v>79</v>
      </c>
      <c r="T809" t="s">
        <v>80</v>
      </c>
      <c r="U809" t="s">
        <v>62</v>
      </c>
      <c r="V809" t="s">
        <v>81</v>
      </c>
      <c r="W809" t="s">
        <v>64</v>
      </c>
      <c r="X809">
        <v>3.8958333333333299</v>
      </c>
      <c r="Y809">
        <v>7.1373264063901806E-2</v>
      </c>
      <c r="Z809">
        <v>0</v>
      </c>
      <c r="AB809">
        <v>0.25668449197860899</v>
      </c>
      <c r="AC809">
        <v>1279</v>
      </c>
      <c r="AD809">
        <v>0.19047619047618999</v>
      </c>
      <c r="AE809">
        <v>4</v>
      </c>
      <c r="AI809" t="s">
        <v>59</v>
      </c>
      <c r="AJ809">
        <v>7</v>
      </c>
      <c r="AK809">
        <v>11</v>
      </c>
      <c r="AL809">
        <v>0</v>
      </c>
      <c r="AM809" s="1">
        <v>30051225.663965601</v>
      </c>
      <c r="AN809">
        <v>0</v>
      </c>
      <c r="AO809" s="1">
        <v>30051225.663965601</v>
      </c>
      <c r="AP809">
        <v>0</v>
      </c>
      <c r="AQ809">
        <v>0</v>
      </c>
      <c r="AR809">
        <v>0</v>
      </c>
      <c r="AS809">
        <v>0</v>
      </c>
      <c r="AT809">
        <v>0</v>
      </c>
      <c r="AU809">
        <v>0</v>
      </c>
      <c r="AV809">
        <v>0</v>
      </c>
      <c r="AW809">
        <v>0</v>
      </c>
      <c r="AX809">
        <v>0</v>
      </c>
      <c r="AY809">
        <v>0</v>
      </c>
      <c r="AZ809" s="1">
        <v>420717159.29551899</v>
      </c>
      <c r="BA809">
        <v>0</v>
      </c>
      <c r="BB809">
        <v>0</v>
      </c>
      <c r="BC809">
        <v>0</v>
      </c>
      <c r="BD809">
        <v>0</v>
      </c>
      <c r="BE809" s="1">
        <v>105179289.823879</v>
      </c>
      <c r="BG809" t="s">
        <v>2201</v>
      </c>
      <c r="BH809" t="s">
        <v>196</v>
      </c>
      <c r="BN809" t="b">
        <v>0</v>
      </c>
      <c r="BS809">
        <v>1279</v>
      </c>
      <c r="BT809">
        <v>8</v>
      </c>
      <c r="BU809" t="s">
        <v>67</v>
      </c>
      <c r="BV809">
        <v>1</v>
      </c>
      <c r="BW809">
        <v>0</v>
      </c>
      <c r="BX809">
        <v>7</v>
      </c>
      <c r="BY809">
        <v>369.27879999999999</v>
      </c>
      <c r="BZ809">
        <v>0</v>
      </c>
      <c r="CB809">
        <v>369.27879999999999</v>
      </c>
      <c r="CC809">
        <v>0.71041666666666603</v>
      </c>
      <c r="CD809">
        <v>5.6176000000000004</v>
      </c>
      <c r="CE809">
        <v>5.6176000000000004</v>
      </c>
      <c r="CF809" t="b">
        <v>0</v>
      </c>
      <c r="CG809">
        <v>0</v>
      </c>
      <c r="CH809">
        <v>1279</v>
      </c>
      <c r="CL809">
        <v>5838</v>
      </c>
      <c r="CM809" s="1">
        <v>420717159.29551899</v>
      </c>
      <c r="CQ809">
        <v>0.25714285714285701</v>
      </c>
      <c r="CR809" t="s">
        <v>59</v>
      </c>
    </row>
    <row r="810" spans="1:96" hidden="1" x14ac:dyDescent="0.55000000000000004">
      <c r="S810" t="s">
        <v>102</v>
      </c>
      <c r="T810" t="s">
        <v>600</v>
      </c>
      <c r="U810" t="s">
        <v>62</v>
      </c>
      <c r="V810" t="s">
        <v>601</v>
      </c>
      <c r="W810" t="s">
        <v>64</v>
      </c>
      <c r="X810">
        <v>1.8</v>
      </c>
      <c r="Y810">
        <v>0</v>
      </c>
      <c r="Z810">
        <v>0</v>
      </c>
      <c r="AB810">
        <v>0.55555555555555503</v>
      </c>
      <c r="AC810">
        <v>169</v>
      </c>
      <c r="AD810">
        <v>1</v>
      </c>
      <c r="AE810">
        <v>94</v>
      </c>
      <c r="AI810" t="s">
        <v>59</v>
      </c>
      <c r="AJ810">
        <v>5</v>
      </c>
      <c r="AK810">
        <v>3</v>
      </c>
      <c r="AL810">
        <v>3759256.1376996101</v>
      </c>
      <c r="AM810" s="1">
        <v>10037110.895919699</v>
      </c>
      <c r="AN810">
        <v>8802460.4875987992</v>
      </c>
      <c r="AO810" s="1">
        <v>10037110.895919699</v>
      </c>
      <c r="AP810" s="1">
        <v>11026577.4941222</v>
      </c>
      <c r="AQ810" s="1">
        <v>29842491.753455099</v>
      </c>
      <c r="AR810">
        <v>4133148.3134471201</v>
      </c>
      <c r="AS810" s="1">
        <v>13295345.964920999</v>
      </c>
      <c r="AT810">
        <v>8817370.7460528705</v>
      </c>
      <c r="AU810">
        <v>3716841.9204219501</v>
      </c>
      <c r="AV810">
        <v>0</v>
      </c>
      <c r="AW810">
        <v>7071434.2160419496</v>
      </c>
      <c r="AX810" s="1">
        <v>14674764.208949899</v>
      </c>
      <c r="AY810" s="1">
        <v>13542740.8054443</v>
      </c>
      <c r="AZ810" s="1">
        <v>12900097.996528801</v>
      </c>
      <c r="BA810">
        <v>7560926.4926768905</v>
      </c>
      <c r="BB810">
        <v>9906081.9816885702</v>
      </c>
      <c r="BC810">
        <v>7359469.1497392701</v>
      </c>
      <c r="BD810">
        <v>7698838.99350903</v>
      </c>
      <c r="BE810" s="1">
        <v>15849351.216161</v>
      </c>
      <c r="BG810" t="s">
        <v>2202</v>
      </c>
      <c r="BH810" t="s">
        <v>582</v>
      </c>
      <c r="BN810" t="b">
        <v>0</v>
      </c>
      <c r="BS810">
        <v>169</v>
      </c>
      <c r="BT810">
        <v>7.6</v>
      </c>
      <c r="BU810" t="s">
        <v>67</v>
      </c>
      <c r="BV810">
        <v>13</v>
      </c>
      <c r="BW810">
        <v>0</v>
      </c>
      <c r="BX810">
        <v>5</v>
      </c>
      <c r="BY810">
        <v>128.01939999999999</v>
      </c>
      <c r="BZ810">
        <v>0</v>
      </c>
      <c r="CB810">
        <v>128.01939999999999</v>
      </c>
      <c r="CC810">
        <v>0.91999999999999904</v>
      </c>
      <c r="CD810">
        <v>0.33179999999999998</v>
      </c>
      <c r="CE810">
        <v>0.33179999999999998</v>
      </c>
      <c r="CF810" t="b">
        <v>0</v>
      </c>
      <c r="CG810">
        <v>0</v>
      </c>
      <c r="CH810">
        <v>169</v>
      </c>
      <c r="CL810">
        <v>0</v>
      </c>
      <c r="CM810" s="1">
        <v>140519552.54287699</v>
      </c>
      <c r="CQ810">
        <v>0.58461538461538398</v>
      </c>
      <c r="CR810" t="s">
        <v>59</v>
      </c>
    </row>
    <row r="811" spans="1:96" hidden="1" x14ac:dyDescent="0.55000000000000004">
      <c r="S811" t="s">
        <v>79</v>
      </c>
      <c r="T811" t="s">
        <v>472</v>
      </c>
      <c r="U811" t="s">
        <v>62</v>
      </c>
      <c r="V811" t="s">
        <v>473</v>
      </c>
      <c r="W811" t="s">
        <v>64</v>
      </c>
      <c r="X811">
        <v>3.6666666666666599</v>
      </c>
      <c r="Y811">
        <v>0.105939716312056</v>
      </c>
      <c r="Z811">
        <v>0</v>
      </c>
      <c r="AB811">
        <v>0.27272727272727199</v>
      </c>
      <c r="AC811">
        <v>931</v>
      </c>
      <c r="AD811">
        <v>0.33333333333333298</v>
      </c>
      <c r="AE811">
        <v>39</v>
      </c>
      <c r="AI811" t="s">
        <v>59</v>
      </c>
      <c r="AJ811">
        <v>3</v>
      </c>
      <c r="AK811">
        <v>8</v>
      </c>
      <c r="AL811">
        <v>0</v>
      </c>
      <c r="AM811">
        <v>857345.58898869599</v>
      </c>
      <c r="AN811">
        <v>0</v>
      </c>
      <c r="AO811">
        <v>857345.58898869599</v>
      </c>
      <c r="AP811">
        <v>0</v>
      </c>
      <c r="AQ811">
        <v>0</v>
      </c>
      <c r="AR811">
        <v>0</v>
      </c>
      <c r="AS811">
        <v>3661701.9941047798</v>
      </c>
      <c r="AT811">
        <v>0</v>
      </c>
      <c r="AU811">
        <v>0</v>
      </c>
      <c r="AV811">
        <v>0</v>
      </c>
      <c r="AW811">
        <v>0</v>
      </c>
      <c r="AX811">
        <v>0</v>
      </c>
      <c r="AY811">
        <v>0</v>
      </c>
      <c r="AZ811">
        <v>8341136.2517369604</v>
      </c>
      <c r="BA811">
        <v>0</v>
      </c>
      <c r="BB811">
        <v>0</v>
      </c>
      <c r="BC811">
        <v>0</v>
      </c>
      <c r="BD811">
        <v>0</v>
      </c>
      <c r="BE811">
        <v>3000709.5614604298</v>
      </c>
      <c r="BG811" t="s">
        <v>2203</v>
      </c>
      <c r="BH811" t="s">
        <v>94</v>
      </c>
      <c r="BN811" t="b">
        <v>0</v>
      </c>
      <c r="BS811">
        <v>931</v>
      </c>
      <c r="BT811">
        <v>5.6666666666666599</v>
      </c>
      <c r="BU811" t="s">
        <v>67</v>
      </c>
      <c r="BV811">
        <v>2</v>
      </c>
      <c r="BW811">
        <v>0</v>
      </c>
      <c r="BX811">
        <v>3</v>
      </c>
      <c r="BY811">
        <v>257.22649999999999</v>
      </c>
      <c r="BZ811">
        <v>0</v>
      </c>
      <c r="CB811">
        <v>257.22649999999999</v>
      </c>
      <c r="CC811">
        <v>0.73333333333333295</v>
      </c>
      <c r="CD811">
        <v>4.2541000000000002</v>
      </c>
      <c r="CE811">
        <v>4.2541000000000002</v>
      </c>
      <c r="CF811" t="b">
        <v>0</v>
      </c>
      <c r="CG811">
        <v>0</v>
      </c>
      <c r="CH811">
        <v>931</v>
      </c>
      <c r="CL811">
        <v>714</v>
      </c>
      <c r="CM811" s="1">
        <v>12002838.245841701</v>
      </c>
      <c r="CQ811">
        <v>0.38095238095237999</v>
      </c>
      <c r="CR811" t="s">
        <v>59</v>
      </c>
    </row>
    <row r="812" spans="1:96" x14ac:dyDescent="0.55000000000000004">
      <c r="A812" t="s">
        <v>242</v>
      </c>
      <c r="B812" t="s">
        <v>1324</v>
      </c>
      <c r="C812" t="s">
        <v>294</v>
      </c>
      <c r="D812" t="s">
        <v>1325</v>
      </c>
      <c r="E812" t="s">
        <v>1326</v>
      </c>
      <c r="F812" t="s">
        <v>1327</v>
      </c>
      <c r="G812" t="s">
        <v>122</v>
      </c>
      <c r="H812" t="s">
        <v>179</v>
      </c>
      <c r="I812" t="s">
        <v>147</v>
      </c>
      <c r="J812">
        <v>3</v>
      </c>
      <c r="K812">
        <v>0</v>
      </c>
      <c r="L812">
        <v>0.95636699999999997</v>
      </c>
      <c r="M812">
        <v>0</v>
      </c>
      <c r="N812" t="s">
        <v>298</v>
      </c>
      <c r="O812">
        <v>17</v>
      </c>
      <c r="P812" t="s">
        <v>1328</v>
      </c>
      <c r="Q812" t="s">
        <v>1329</v>
      </c>
      <c r="R812" t="s">
        <v>128</v>
      </c>
      <c r="S812" t="s">
        <v>83</v>
      </c>
      <c r="T812" t="s">
        <v>197</v>
      </c>
      <c r="U812" t="s">
        <v>62</v>
      </c>
      <c r="V812" t="s">
        <v>198</v>
      </c>
      <c r="W812" t="s">
        <v>64</v>
      </c>
      <c r="X812">
        <v>1.25</v>
      </c>
      <c r="Y812">
        <v>0</v>
      </c>
      <c r="Z812">
        <v>0</v>
      </c>
      <c r="AB812">
        <v>0.8</v>
      </c>
      <c r="AC812">
        <v>201</v>
      </c>
      <c r="AD812">
        <v>1</v>
      </c>
      <c r="AE812">
        <v>99</v>
      </c>
      <c r="AF812" t="s">
        <v>1324</v>
      </c>
      <c r="AG812" t="s">
        <v>294</v>
      </c>
      <c r="AH812" t="s">
        <v>1325</v>
      </c>
      <c r="AI812" t="s">
        <v>59</v>
      </c>
      <c r="AJ812">
        <v>3</v>
      </c>
      <c r="AK812">
        <v>2</v>
      </c>
      <c r="AL812">
        <v>0</v>
      </c>
      <c r="AM812">
        <v>774443.31973466696</v>
      </c>
      <c r="AN812">
        <v>0</v>
      </c>
      <c r="AO812">
        <v>774443.31973466696</v>
      </c>
      <c r="AP812">
        <v>2710551.6190713299</v>
      </c>
      <c r="AQ812">
        <v>0</v>
      </c>
      <c r="AR812">
        <v>0</v>
      </c>
      <c r="AS812">
        <v>0</v>
      </c>
      <c r="AT812">
        <v>0</v>
      </c>
      <c r="AU812">
        <v>0</v>
      </c>
      <c r="AV812">
        <v>0</v>
      </c>
      <c r="AW812">
        <v>3854699.8677551299</v>
      </c>
      <c r="AX812">
        <v>4087875.6503325198</v>
      </c>
      <c r="AY812">
        <v>2899630.9581976798</v>
      </c>
      <c r="AZ812">
        <v>0</v>
      </c>
      <c r="BA812">
        <v>0</v>
      </c>
      <c r="BB812">
        <v>0</v>
      </c>
      <c r="BC812">
        <v>0</v>
      </c>
      <c r="BD812">
        <v>0</v>
      </c>
      <c r="BE812">
        <v>0</v>
      </c>
      <c r="BF812" t="s">
        <v>1326</v>
      </c>
      <c r="BG812" t="s">
        <v>1330</v>
      </c>
      <c r="BH812" t="s">
        <v>1331</v>
      </c>
      <c r="BJ812" t="s">
        <v>1327</v>
      </c>
      <c r="BK812" t="s">
        <v>122</v>
      </c>
      <c r="BL812" t="s">
        <v>179</v>
      </c>
      <c r="BM812" t="s">
        <v>147</v>
      </c>
      <c r="BN812" t="b">
        <v>0</v>
      </c>
      <c r="BO812">
        <v>3</v>
      </c>
      <c r="BP812">
        <v>0</v>
      </c>
      <c r="BQ812">
        <v>0.95636699999999997</v>
      </c>
      <c r="BR812">
        <v>0</v>
      </c>
      <c r="BS812">
        <v>201</v>
      </c>
      <c r="BT812">
        <v>3.3333333333333299</v>
      </c>
      <c r="BU812" t="s">
        <v>67</v>
      </c>
      <c r="BV812">
        <v>3</v>
      </c>
      <c r="BW812">
        <v>0</v>
      </c>
      <c r="BX812">
        <v>3</v>
      </c>
      <c r="BY812">
        <v>193.08590000000001</v>
      </c>
      <c r="BZ812">
        <v>0</v>
      </c>
      <c r="CA812" t="s">
        <v>298</v>
      </c>
      <c r="CB812">
        <v>193.08590000000001</v>
      </c>
      <c r="CC812">
        <v>0.9375</v>
      </c>
      <c r="CD812">
        <v>1.3564000000000001</v>
      </c>
      <c r="CE812">
        <v>1.3564000000000001</v>
      </c>
      <c r="CF812" t="b">
        <v>0</v>
      </c>
      <c r="CG812">
        <v>0</v>
      </c>
      <c r="CH812">
        <v>201</v>
      </c>
      <c r="CI812">
        <v>17</v>
      </c>
      <c r="CJ812" t="s">
        <v>1328</v>
      </c>
      <c r="CK812" t="s">
        <v>1329</v>
      </c>
      <c r="CL812">
        <v>0</v>
      </c>
      <c r="CM812" s="1">
        <v>10842206.476285299</v>
      </c>
      <c r="CN812" t="s">
        <v>128</v>
      </c>
      <c r="CQ812">
        <v>0.83333333333333304</v>
      </c>
      <c r="CR812" t="s">
        <v>59</v>
      </c>
    </row>
    <row r="813" spans="1:96" hidden="1" x14ac:dyDescent="0.55000000000000004">
      <c r="S813" t="s">
        <v>74</v>
      </c>
      <c r="T813" t="s">
        <v>2186</v>
      </c>
      <c r="U813" t="s">
        <v>62</v>
      </c>
      <c r="V813" t="s">
        <v>2187</v>
      </c>
      <c r="W813" t="s">
        <v>64</v>
      </c>
      <c r="X813">
        <v>0</v>
      </c>
      <c r="Y813">
        <v>0</v>
      </c>
      <c r="Z813">
        <v>0</v>
      </c>
      <c r="AB813">
        <v>0</v>
      </c>
      <c r="AC813">
        <v>576</v>
      </c>
      <c r="AD813">
        <v>0</v>
      </c>
      <c r="AE813">
        <v>-1</v>
      </c>
      <c r="AI813" t="s">
        <v>59</v>
      </c>
      <c r="AJ813">
        <v>2</v>
      </c>
      <c r="AK813">
        <v>0</v>
      </c>
      <c r="AL813">
        <v>964289.45469878102</v>
      </c>
      <c r="AM813">
        <v>1106853.67287722</v>
      </c>
      <c r="AN813">
        <v>0</v>
      </c>
      <c r="AO813">
        <v>1106853.67287722</v>
      </c>
      <c r="AP813">
        <v>0</v>
      </c>
      <c r="AQ813">
        <v>4204159.8547052601</v>
      </c>
      <c r="AR813">
        <v>0</v>
      </c>
      <c r="AS813">
        <v>0</v>
      </c>
      <c r="AT813">
        <v>0</v>
      </c>
      <c r="AU813">
        <v>0</v>
      </c>
      <c r="AV813">
        <v>0</v>
      </c>
      <c r="AW813">
        <v>0</v>
      </c>
      <c r="AX813">
        <v>0</v>
      </c>
      <c r="AY813">
        <v>0</v>
      </c>
      <c r="AZ813">
        <v>0</v>
      </c>
      <c r="BA813">
        <v>2892868.3640963398</v>
      </c>
      <c r="BB813">
        <v>0</v>
      </c>
      <c r="BC813">
        <v>8398923.2014794908</v>
      </c>
      <c r="BD813">
        <v>0</v>
      </c>
      <c r="BE813">
        <v>3150770.7640461801</v>
      </c>
      <c r="BG813" t="s">
        <v>2205</v>
      </c>
      <c r="BH813" t="s">
        <v>66</v>
      </c>
      <c r="BN813" t="b">
        <v>1</v>
      </c>
      <c r="BS813">
        <v>576</v>
      </c>
      <c r="BT813">
        <v>0</v>
      </c>
      <c r="BU813" t="s">
        <v>67</v>
      </c>
      <c r="BV813">
        <v>3</v>
      </c>
      <c r="BW813">
        <v>0</v>
      </c>
      <c r="BX813">
        <v>1</v>
      </c>
      <c r="BY813">
        <v>284.13400000000001</v>
      </c>
      <c r="BZ813">
        <v>0</v>
      </c>
      <c r="CB813">
        <v>284.13400000000001</v>
      </c>
      <c r="CC813" t="s">
        <v>68</v>
      </c>
      <c r="CD813">
        <v>0.50519999999999998</v>
      </c>
      <c r="CE813">
        <v>0.50519999999999998</v>
      </c>
      <c r="CF813" t="b">
        <v>0</v>
      </c>
      <c r="CG813">
        <v>1</v>
      </c>
      <c r="CH813">
        <v>576</v>
      </c>
      <c r="CL813">
        <v>0</v>
      </c>
      <c r="CM813" s="1">
        <v>15495951.420281099</v>
      </c>
      <c r="CQ813">
        <v>0</v>
      </c>
      <c r="CR813" t="s">
        <v>59</v>
      </c>
    </row>
    <row r="814" spans="1:96" hidden="1" x14ac:dyDescent="0.55000000000000004">
      <c r="S814" t="s">
        <v>826</v>
      </c>
      <c r="T814" t="s">
        <v>1873</v>
      </c>
      <c r="U814" t="s">
        <v>62</v>
      </c>
      <c r="V814" t="s">
        <v>1874</v>
      </c>
      <c r="W814" t="s">
        <v>64</v>
      </c>
      <c r="X814">
        <v>0</v>
      </c>
      <c r="Y814">
        <v>0</v>
      </c>
      <c r="Z814">
        <v>0</v>
      </c>
      <c r="AB814">
        <v>0</v>
      </c>
      <c r="AC814">
        <v>243</v>
      </c>
      <c r="AD814">
        <v>0</v>
      </c>
      <c r="AE814">
        <v>-1</v>
      </c>
      <c r="AI814" t="s">
        <v>59</v>
      </c>
      <c r="AJ814">
        <v>2</v>
      </c>
      <c r="AK814">
        <v>0</v>
      </c>
      <c r="AL814">
        <v>817140.93118168903</v>
      </c>
      <c r="AM814">
        <v>778523.662188911</v>
      </c>
      <c r="AN814">
        <v>0</v>
      </c>
      <c r="AO814">
        <v>778523.662188911</v>
      </c>
      <c r="AP814">
        <v>2111977.1192749199</v>
      </c>
      <c r="AQ814">
        <v>0</v>
      </c>
      <c r="AR814">
        <v>0</v>
      </c>
      <c r="AS814">
        <v>0</v>
      </c>
      <c r="AT814">
        <v>0</v>
      </c>
      <c r="AU814">
        <v>2451422.7935450599</v>
      </c>
      <c r="AV814">
        <v>0</v>
      </c>
      <c r="AW814">
        <v>0</v>
      </c>
      <c r="AX814">
        <v>0</v>
      </c>
      <c r="AY814">
        <v>8447908.4770996906</v>
      </c>
      <c r="AZ814">
        <v>0</v>
      </c>
      <c r="BA814">
        <v>0</v>
      </c>
      <c r="BB814">
        <v>0</v>
      </c>
      <c r="BC814">
        <v>0</v>
      </c>
      <c r="BD814">
        <v>0</v>
      </c>
      <c r="BE814">
        <v>0</v>
      </c>
      <c r="BG814" t="s">
        <v>2206</v>
      </c>
      <c r="BH814" t="s">
        <v>66</v>
      </c>
      <c r="BN814" t="b">
        <v>1</v>
      </c>
      <c r="BS814">
        <v>243</v>
      </c>
      <c r="BT814">
        <v>0</v>
      </c>
      <c r="BU814" t="s">
        <v>67</v>
      </c>
      <c r="BV814">
        <v>2</v>
      </c>
      <c r="BW814">
        <v>0</v>
      </c>
      <c r="BX814">
        <v>1</v>
      </c>
      <c r="BY814">
        <v>885.20820000000003</v>
      </c>
      <c r="BZ814">
        <v>0</v>
      </c>
      <c r="CB814">
        <v>885.20820000000003</v>
      </c>
      <c r="CC814" t="s">
        <v>68</v>
      </c>
      <c r="CD814">
        <v>2.0379999999999998</v>
      </c>
      <c r="CE814">
        <v>2.0379999999999998</v>
      </c>
      <c r="CF814" t="b">
        <v>0</v>
      </c>
      <c r="CG814">
        <v>1</v>
      </c>
      <c r="CH814">
        <v>243</v>
      </c>
      <c r="CL814">
        <v>0</v>
      </c>
      <c r="CM814" s="1">
        <v>10899331.2706447</v>
      </c>
      <c r="CQ814">
        <v>0</v>
      </c>
      <c r="CR814" t="s">
        <v>59</v>
      </c>
    </row>
    <row r="815" spans="1:96" hidden="1" x14ac:dyDescent="0.55000000000000004">
      <c r="S815" t="s">
        <v>208</v>
      </c>
      <c r="T815" t="s">
        <v>1710</v>
      </c>
      <c r="U815" t="s">
        <v>62</v>
      </c>
      <c r="V815" t="s">
        <v>1631</v>
      </c>
      <c r="W815" t="s">
        <v>64</v>
      </c>
      <c r="X815">
        <v>0</v>
      </c>
      <c r="Y815">
        <v>0</v>
      </c>
      <c r="Z815">
        <v>0</v>
      </c>
      <c r="AB815">
        <v>0</v>
      </c>
      <c r="AC815">
        <v>1239</v>
      </c>
      <c r="AD815">
        <v>0</v>
      </c>
      <c r="AE815">
        <v>-1</v>
      </c>
      <c r="AI815" t="s">
        <v>59</v>
      </c>
      <c r="AJ815">
        <v>2</v>
      </c>
      <c r="AK815">
        <v>0</v>
      </c>
      <c r="AL815">
        <v>0</v>
      </c>
      <c r="AM815">
        <v>996141.00246028299</v>
      </c>
      <c r="AN815">
        <v>0</v>
      </c>
      <c r="AO815">
        <v>996141.00246028299</v>
      </c>
      <c r="AP815">
        <v>1731116.56461698</v>
      </c>
      <c r="AQ815">
        <v>0</v>
      </c>
      <c r="AR815">
        <v>0</v>
      </c>
      <c r="AS815">
        <v>0</v>
      </c>
      <c r="AT815">
        <v>0</v>
      </c>
      <c r="AU815">
        <v>0</v>
      </c>
      <c r="AV815">
        <v>0</v>
      </c>
      <c r="AW815">
        <v>0</v>
      </c>
      <c r="AX815">
        <v>6924466.2584679397</v>
      </c>
      <c r="AY815">
        <v>0</v>
      </c>
      <c r="AZ815">
        <v>0</v>
      </c>
      <c r="BA815">
        <v>0</v>
      </c>
      <c r="BB815">
        <v>0</v>
      </c>
      <c r="BC815">
        <v>7021507.7759760097</v>
      </c>
      <c r="BD815">
        <v>0</v>
      </c>
      <c r="BE815">
        <v>1755376.9439940001</v>
      </c>
      <c r="BG815" t="s">
        <v>2207</v>
      </c>
      <c r="BH815" t="s">
        <v>66</v>
      </c>
      <c r="BN815" t="b">
        <v>1</v>
      </c>
      <c r="BS815">
        <v>1239</v>
      </c>
      <c r="BT815">
        <v>0</v>
      </c>
      <c r="BU815" t="s">
        <v>67</v>
      </c>
      <c r="BV815">
        <v>2</v>
      </c>
      <c r="BW815">
        <v>0</v>
      </c>
      <c r="BX815">
        <v>1</v>
      </c>
      <c r="BY815">
        <v>351.0838</v>
      </c>
      <c r="BZ815">
        <v>0</v>
      </c>
      <c r="CB815">
        <v>351.0838</v>
      </c>
      <c r="CC815" t="s">
        <v>68</v>
      </c>
      <c r="CD815">
        <v>4.5743</v>
      </c>
      <c r="CE815">
        <v>4.5743</v>
      </c>
      <c r="CF815" t="b">
        <v>0</v>
      </c>
      <c r="CG815">
        <v>1</v>
      </c>
      <c r="CH815">
        <v>1239</v>
      </c>
      <c r="CL815">
        <v>0</v>
      </c>
      <c r="CM815" s="1">
        <v>13945974.0344439</v>
      </c>
      <c r="CQ815">
        <v>0</v>
      </c>
      <c r="CR815" t="s">
        <v>59</v>
      </c>
    </row>
    <row r="816" spans="1:96" x14ac:dyDescent="0.55000000000000004">
      <c r="A816" t="s">
        <v>242</v>
      </c>
      <c r="B816" t="s">
        <v>1992</v>
      </c>
      <c r="C816" t="s">
        <v>143</v>
      </c>
      <c r="D816" t="s">
        <v>374</v>
      </c>
      <c r="E816" t="s">
        <v>1993</v>
      </c>
      <c r="F816" t="s">
        <v>128</v>
      </c>
      <c r="G816" t="s">
        <v>818</v>
      </c>
      <c r="H816" t="s">
        <v>123</v>
      </c>
      <c r="I816" t="s">
        <v>147</v>
      </c>
      <c r="J816">
        <v>3</v>
      </c>
      <c r="K816">
        <v>1.00708E-3</v>
      </c>
      <c r="L816">
        <v>0.84917500000000001</v>
      </c>
      <c r="M816">
        <v>3.0976400000000002</v>
      </c>
      <c r="N816" t="s">
        <v>1994</v>
      </c>
      <c r="O816">
        <v>16</v>
      </c>
      <c r="P816" t="s">
        <v>128</v>
      </c>
      <c r="Q816" t="s">
        <v>1995</v>
      </c>
      <c r="R816" t="s">
        <v>128</v>
      </c>
      <c r="S816" t="s">
        <v>102</v>
      </c>
      <c r="T816" t="s">
        <v>1996</v>
      </c>
      <c r="U816" t="s">
        <v>62</v>
      </c>
      <c r="V816" t="s">
        <v>480</v>
      </c>
      <c r="W816" t="s">
        <v>64</v>
      </c>
      <c r="X816">
        <v>1.3333333333333299</v>
      </c>
      <c r="Y816">
        <v>6.6666666666666596E-2</v>
      </c>
      <c r="Z816">
        <v>0</v>
      </c>
      <c r="AB816">
        <v>0.75</v>
      </c>
      <c r="AC816">
        <v>310</v>
      </c>
      <c r="AD816">
        <v>0.66666666666666596</v>
      </c>
      <c r="AE816">
        <v>41</v>
      </c>
      <c r="AF816" t="s">
        <v>1992</v>
      </c>
      <c r="AG816" t="s">
        <v>143</v>
      </c>
      <c r="AH816" t="s">
        <v>374</v>
      </c>
      <c r="AI816" t="s">
        <v>59</v>
      </c>
      <c r="AJ816">
        <v>4</v>
      </c>
      <c r="AK816">
        <v>2</v>
      </c>
      <c r="AL816">
        <v>2623669.0407921998</v>
      </c>
      <c r="AM816">
        <v>2273889.11618863</v>
      </c>
      <c r="AN816">
        <v>983107.34916006902</v>
      </c>
      <c r="AO816">
        <v>2273889.11618863</v>
      </c>
      <c r="AP816">
        <v>2677366.9385419702</v>
      </c>
      <c r="AQ816">
        <v>0</v>
      </c>
      <c r="AR816">
        <v>7409083.6826860504</v>
      </c>
      <c r="AS816">
        <v>0</v>
      </c>
      <c r="AT816">
        <v>0</v>
      </c>
      <c r="AU816">
        <v>1561981.7506957599</v>
      </c>
      <c r="AV816">
        <v>6309025.3716808297</v>
      </c>
      <c r="AW816">
        <v>4036504.3066516598</v>
      </c>
      <c r="AX816">
        <v>1577134.51777597</v>
      </c>
      <c r="AY816">
        <v>5095828.9297402501</v>
      </c>
      <c r="AZ816">
        <v>0</v>
      </c>
      <c r="BA816">
        <v>0</v>
      </c>
      <c r="BB816">
        <v>0</v>
      </c>
      <c r="BC816">
        <v>3878674.3690901599</v>
      </c>
      <c r="BD816">
        <v>1966214.6983201299</v>
      </c>
      <c r="BE816">
        <v>969668.59227253997</v>
      </c>
      <c r="BF816" t="s">
        <v>1993</v>
      </c>
      <c r="BG816" t="s">
        <v>1997</v>
      </c>
      <c r="BH816" t="s">
        <v>317</v>
      </c>
      <c r="BJ816" t="s">
        <v>128</v>
      </c>
      <c r="BK816" t="s">
        <v>818</v>
      </c>
      <c r="BL816" t="s">
        <v>123</v>
      </c>
      <c r="BM816" t="s">
        <v>147</v>
      </c>
      <c r="BN816" t="b">
        <v>0</v>
      </c>
      <c r="BO816">
        <v>3</v>
      </c>
      <c r="BP816">
        <v>1.00708E-3</v>
      </c>
      <c r="BQ816">
        <v>0.84917500000000001</v>
      </c>
      <c r="BR816">
        <v>3.0976400000000002</v>
      </c>
      <c r="BS816">
        <v>310</v>
      </c>
      <c r="BT816">
        <v>3.75</v>
      </c>
      <c r="BU816" t="s">
        <v>67</v>
      </c>
      <c r="BV816">
        <v>8</v>
      </c>
      <c r="BW816">
        <v>0</v>
      </c>
      <c r="BX816">
        <v>4</v>
      </c>
      <c r="BY816">
        <v>325.113</v>
      </c>
      <c r="BZ816">
        <v>0</v>
      </c>
      <c r="CA816" t="s">
        <v>1994</v>
      </c>
      <c r="CB816">
        <v>325.113</v>
      </c>
      <c r="CC816">
        <v>0.94444444444444398</v>
      </c>
      <c r="CD816">
        <v>0.47120000000000001</v>
      </c>
      <c r="CE816">
        <v>0.47120000000000001</v>
      </c>
      <c r="CF816" t="b">
        <v>0</v>
      </c>
      <c r="CG816">
        <v>0</v>
      </c>
      <c r="CH816">
        <v>310</v>
      </c>
      <c r="CI816">
        <v>16</v>
      </c>
      <c r="CJ816" t="s">
        <v>128</v>
      </c>
      <c r="CK816" t="s">
        <v>1995</v>
      </c>
      <c r="CL816">
        <v>4</v>
      </c>
      <c r="CM816" s="1">
        <v>31834447.6266408</v>
      </c>
      <c r="CN816" t="s">
        <v>128</v>
      </c>
      <c r="CQ816">
        <v>0.625</v>
      </c>
      <c r="CR816" t="s">
        <v>59</v>
      </c>
    </row>
    <row r="817" spans="1:96" x14ac:dyDescent="0.55000000000000004">
      <c r="A817" t="s">
        <v>242</v>
      </c>
      <c r="B817" t="s">
        <v>1117</v>
      </c>
      <c r="C817" t="s">
        <v>294</v>
      </c>
      <c r="D817" t="s">
        <v>1118</v>
      </c>
      <c r="E817" t="s">
        <v>1119</v>
      </c>
      <c r="F817" t="s">
        <v>1120</v>
      </c>
      <c r="G817" t="s">
        <v>122</v>
      </c>
      <c r="H817" t="s">
        <v>179</v>
      </c>
      <c r="I817" t="s">
        <v>147</v>
      </c>
      <c r="J817">
        <v>3</v>
      </c>
      <c r="K817">
        <v>2.74658E-4</v>
      </c>
      <c r="L817">
        <v>0.80581400000000003</v>
      </c>
      <c r="M817">
        <v>0.58270900000000003</v>
      </c>
      <c r="N817" t="s">
        <v>298</v>
      </c>
      <c r="O817">
        <v>49</v>
      </c>
      <c r="P817" t="s">
        <v>1121</v>
      </c>
      <c r="Q817" t="s">
        <v>1122</v>
      </c>
      <c r="R817" t="s">
        <v>128</v>
      </c>
      <c r="S817" t="s">
        <v>238</v>
      </c>
      <c r="T817" t="s">
        <v>239</v>
      </c>
      <c r="U817" t="s">
        <v>62</v>
      </c>
      <c r="V817" t="s">
        <v>240</v>
      </c>
      <c r="W817" t="s">
        <v>64</v>
      </c>
      <c r="X817">
        <v>0</v>
      </c>
      <c r="Y817">
        <v>0</v>
      </c>
      <c r="Z817">
        <v>0</v>
      </c>
      <c r="AB817">
        <v>0</v>
      </c>
      <c r="AC817">
        <v>1520</v>
      </c>
      <c r="AD817">
        <v>0</v>
      </c>
      <c r="AE817">
        <v>-1</v>
      </c>
      <c r="AF817" t="s">
        <v>1117</v>
      </c>
      <c r="AG817" t="s">
        <v>294</v>
      </c>
      <c r="AH817" t="s">
        <v>1118</v>
      </c>
      <c r="AI817" t="s">
        <v>59</v>
      </c>
      <c r="AJ817">
        <v>2</v>
      </c>
      <c r="AK817">
        <v>0</v>
      </c>
      <c r="AL817">
        <v>0</v>
      </c>
      <c r="AM817">
        <v>2151675.45093991</v>
      </c>
      <c r="AN817">
        <v>0</v>
      </c>
      <c r="AO817">
        <v>2151675.45093991</v>
      </c>
      <c r="AP817">
        <v>2640075.4276899402</v>
      </c>
      <c r="AQ817">
        <v>0</v>
      </c>
      <c r="AR817" s="1">
        <v>19563154.602398898</v>
      </c>
      <c r="AS817">
        <v>0</v>
      </c>
      <c r="AT817">
        <v>0</v>
      </c>
      <c r="AU817">
        <v>0</v>
      </c>
      <c r="AV817">
        <v>0</v>
      </c>
      <c r="AW817">
        <v>7000406.6533548804</v>
      </c>
      <c r="AX817">
        <v>3559895.0574048799</v>
      </c>
      <c r="AY817">
        <v>0</v>
      </c>
      <c r="AZ817">
        <v>0</v>
      </c>
      <c r="BA817">
        <v>0</v>
      </c>
      <c r="BB817">
        <v>0</v>
      </c>
      <c r="BC817">
        <v>0</v>
      </c>
      <c r="BD817">
        <v>0</v>
      </c>
      <c r="BE817">
        <v>0</v>
      </c>
      <c r="BF817" t="s">
        <v>1119</v>
      </c>
      <c r="BG817" t="s">
        <v>1123</v>
      </c>
      <c r="BH817" t="s">
        <v>66</v>
      </c>
      <c r="BJ817" t="s">
        <v>1120</v>
      </c>
      <c r="BK817" t="s">
        <v>122</v>
      </c>
      <c r="BL817" t="s">
        <v>179</v>
      </c>
      <c r="BM817" t="s">
        <v>147</v>
      </c>
      <c r="BN817" t="b">
        <v>1</v>
      </c>
      <c r="BO817">
        <v>3</v>
      </c>
      <c r="BP817">
        <v>2.74658E-4</v>
      </c>
      <c r="BQ817">
        <v>0.80581400000000003</v>
      </c>
      <c r="BR817">
        <v>0.58270900000000003</v>
      </c>
      <c r="BS817">
        <v>1520</v>
      </c>
      <c r="BT817">
        <v>0</v>
      </c>
      <c r="BU817" t="s">
        <v>67</v>
      </c>
      <c r="BV817">
        <v>3</v>
      </c>
      <c r="BW817">
        <v>0</v>
      </c>
      <c r="BX817">
        <v>1</v>
      </c>
      <c r="BY817">
        <v>471.34660000000002</v>
      </c>
      <c r="BZ817">
        <v>0</v>
      </c>
      <c r="CA817" t="s">
        <v>298</v>
      </c>
      <c r="CB817">
        <v>471.34660000000002</v>
      </c>
      <c r="CC817" t="s">
        <v>68</v>
      </c>
      <c r="CD817">
        <v>4.3680000000000003</v>
      </c>
      <c r="CE817">
        <v>4.3680000000000003</v>
      </c>
      <c r="CF817" t="b">
        <v>0</v>
      </c>
      <c r="CG817">
        <v>1</v>
      </c>
      <c r="CH817">
        <v>1520</v>
      </c>
      <c r="CI817">
        <v>49</v>
      </c>
      <c r="CJ817" t="s">
        <v>1121</v>
      </c>
      <c r="CK817" t="s">
        <v>1122</v>
      </c>
      <c r="CL817">
        <v>0</v>
      </c>
      <c r="CM817" s="1">
        <v>30123456.313158698</v>
      </c>
      <c r="CN817" t="s">
        <v>128</v>
      </c>
      <c r="CQ817">
        <v>0</v>
      </c>
      <c r="CR817" t="s">
        <v>59</v>
      </c>
    </row>
    <row r="818" spans="1:96" hidden="1" x14ac:dyDescent="0.55000000000000004">
      <c r="S818" t="s">
        <v>69</v>
      </c>
      <c r="T818" t="s">
        <v>70</v>
      </c>
      <c r="U818" t="s">
        <v>62</v>
      </c>
      <c r="V818" t="s">
        <v>71</v>
      </c>
      <c r="W818" t="s">
        <v>64</v>
      </c>
      <c r="X818">
        <v>2.1666666666666599</v>
      </c>
      <c r="Y818">
        <v>0</v>
      </c>
      <c r="Z818">
        <v>0</v>
      </c>
      <c r="AB818">
        <v>0.46153846153846101</v>
      </c>
      <c r="AC818">
        <v>457</v>
      </c>
      <c r="AD818">
        <v>1</v>
      </c>
      <c r="AE818">
        <v>154</v>
      </c>
      <c r="AI818" t="s">
        <v>59</v>
      </c>
      <c r="AJ818">
        <v>2</v>
      </c>
      <c r="AK818">
        <v>4</v>
      </c>
      <c r="AL818">
        <v>2443120.03899336</v>
      </c>
      <c r="AM818">
        <v>523525.72264143499</v>
      </c>
      <c r="AN818">
        <v>0</v>
      </c>
      <c r="AO818">
        <v>523525.72264143499</v>
      </c>
      <c r="AP818">
        <v>0</v>
      </c>
      <c r="AQ818">
        <v>0</v>
      </c>
      <c r="AR818">
        <v>0</v>
      </c>
      <c r="AS818">
        <v>0</v>
      </c>
      <c r="AT818">
        <v>0</v>
      </c>
      <c r="AU818">
        <v>0</v>
      </c>
      <c r="AV818">
        <v>0</v>
      </c>
      <c r="AW818">
        <v>0</v>
      </c>
      <c r="AX818">
        <v>0</v>
      </c>
      <c r="AY818">
        <v>0</v>
      </c>
      <c r="AZ818">
        <v>0</v>
      </c>
      <c r="BA818">
        <v>7329360.1169800898</v>
      </c>
      <c r="BB818">
        <v>0</v>
      </c>
      <c r="BC818">
        <v>0</v>
      </c>
      <c r="BD818">
        <v>0</v>
      </c>
      <c r="BE818">
        <v>0</v>
      </c>
      <c r="BG818" t="s">
        <v>2217</v>
      </c>
      <c r="BH818" t="s">
        <v>1772</v>
      </c>
      <c r="BN818" t="b">
        <v>0</v>
      </c>
      <c r="BS818">
        <v>457</v>
      </c>
      <c r="BT818">
        <v>3.5</v>
      </c>
      <c r="BU818" t="s">
        <v>67</v>
      </c>
      <c r="BV818">
        <v>1</v>
      </c>
      <c r="BW818">
        <v>0</v>
      </c>
      <c r="BX818">
        <v>2</v>
      </c>
      <c r="BY818">
        <v>459.2226</v>
      </c>
      <c r="BZ818">
        <v>0</v>
      </c>
      <c r="CB818">
        <v>459.2226</v>
      </c>
      <c r="CC818">
        <v>0.70833333333333304</v>
      </c>
      <c r="CD818">
        <v>2.4114</v>
      </c>
      <c r="CE818">
        <v>2.4114</v>
      </c>
      <c r="CF818" t="b">
        <v>0</v>
      </c>
      <c r="CG818">
        <v>0</v>
      </c>
      <c r="CH818">
        <v>457</v>
      </c>
      <c r="CL818">
        <v>0</v>
      </c>
      <c r="CM818">
        <v>7329360.1169800898</v>
      </c>
      <c r="CQ818">
        <v>0.875</v>
      </c>
      <c r="CR818" t="s">
        <v>59</v>
      </c>
    </row>
    <row r="819" spans="1:96" hidden="1" x14ac:dyDescent="0.55000000000000004">
      <c r="S819" t="s">
        <v>79</v>
      </c>
      <c r="T819" t="s">
        <v>219</v>
      </c>
      <c r="U819" t="s">
        <v>62</v>
      </c>
      <c r="V819" t="s">
        <v>220</v>
      </c>
      <c r="W819" t="s">
        <v>64</v>
      </c>
      <c r="X819">
        <v>0</v>
      </c>
      <c r="Y819">
        <v>0</v>
      </c>
      <c r="Z819">
        <v>0</v>
      </c>
      <c r="AB819">
        <v>0</v>
      </c>
      <c r="AC819">
        <v>692</v>
      </c>
      <c r="AD819">
        <v>0</v>
      </c>
      <c r="AE819">
        <v>-1</v>
      </c>
      <c r="AI819" t="s">
        <v>59</v>
      </c>
      <c r="AJ819">
        <v>2</v>
      </c>
      <c r="AK819">
        <v>0</v>
      </c>
      <c r="AL819">
        <v>0</v>
      </c>
      <c r="AM819">
        <v>1711717.8338273</v>
      </c>
      <c r="AN819">
        <v>0</v>
      </c>
      <c r="AO819">
        <v>1711717.8338273</v>
      </c>
      <c r="AP819">
        <v>0</v>
      </c>
      <c r="AQ819">
        <v>0</v>
      </c>
      <c r="AR819">
        <v>0</v>
      </c>
      <c r="AS819" s="1">
        <v>23964049.6735822</v>
      </c>
      <c r="AT819">
        <v>0</v>
      </c>
      <c r="AU819">
        <v>0</v>
      </c>
      <c r="AV819">
        <v>0</v>
      </c>
      <c r="AW819">
        <v>0</v>
      </c>
      <c r="AX819">
        <v>0</v>
      </c>
      <c r="AY819">
        <v>0</v>
      </c>
      <c r="AZ819">
        <v>0</v>
      </c>
      <c r="BA819">
        <v>0</v>
      </c>
      <c r="BB819">
        <v>0</v>
      </c>
      <c r="BC819">
        <v>0</v>
      </c>
      <c r="BD819">
        <v>0</v>
      </c>
      <c r="BE819">
        <v>5991012.4183955695</v>
      </c>
      <c r="BG819" t="s">
        <v>2218</v>
      </c>
      <c r="BH819" t="s">
        <v>66</v>
      </c>
      <c r="BN819" t="b">
        <v>1</v>
      </c>
      <c r="BS819">
        <v>692</v>
      </c>
      <c r="BT819">
        <v>0</v>
      </c>
      <c r="BU819" t="s">
        <v>67</v>
      </c>
      <c r="BV819">
        <v>1</v>
      </c>
      <c r="BW819">
        <v>0</v>
      </c>
      <c r="BX819">
        <v>1</v>
      </c>
      <c r="BY819">
        <v>413.30279999999999</v>
      </c>
      <c r="BZ819">
        <v>0</v>
      </c>
      <c r="CB819">
        <v>413.30279999999999</v>
      </c>
      <c r="CC819" t="s">
        <v>68</v>
      </c>
      <c r="CD819">
        <v>4.4081000000000001</v>
      </c>
      <c r="CE819">
        <v>4.4081000000000001</v>
      </c>
      <c r="CF819" t="b">
        <v>0</v>
      </c>
      <c r="CG819">
        <v>1</v>
      </c>
      <c r="CH819">
        <v>692</v>
      </c>
      <c r="CL819">
        <v>0</v>
      </c>
      <c r="CM819" s="1">
        <v>23964049.6735822</v>
      </c>
      <c r="CQ819">
        <v>0</v>
      </c>
      <c r="CR819" t="s">
        <v>59</v>
      </c>
    </row>
    <row r="820" spans="1:96" hidden="1" x14ac:dyDescent="0.55000000000000004">
      <c r="S820" t="s">
        <v>83</v>
      </c>
      <c r="T820" t="s">
        <v>84</v>
      </c>
      <c r="U820" t="s">
        <v>62</v>
      </c>
      <c r="V820" t="s">
        <v>85</v>
      </c>
      <c r="W820" t="s">
        <v>64</v>
      </c>
      <c r="X820">
        <v>4.6764705882352899</v>
      </c>
      <c r="Y820">
        <v>0</v>
      </c>
      <c r="Z820">
        <v>0</v>
      </c>
      <c r="AB820">
        <v>0.213836477987421</v>
      </c>
      <c r="AC820">
        <v>1499</v>
      </c>
      <c r="AD820">
        <v>1</v>
      </c>
      <c r="AE820">
        <v>8</v>
      </c>
      <c r="AI820" t="s">
        <v>59</v>
      </c>
      <c r="AJ820">
        <v>2</v>
      </c>
      <c r="AK820">
        <v>8</v>
      </c>
      <c r="AL820">
        <v>0</v>
      </c>
      <c r="AM820">
        <v>1395195.31416924</v>
      </c>
      <c r="AN820">
        <v>0</v>
      </c>
      <c r="AO820">
        <v>1395195.31416924</v>
      </c>
      <c r="AP820">
        <v>4883183.5995923597</v>
      </c>
      <c r="AQ820">
        <v>0</v>
      </c>
      <c r="AR820">
        <v>0</v>
      </c>
      <c r="AS820">
        <v>0</v>
      </c>
      <c r="AT820">
        <v>0</v>
      </c>
      <c r="AU820">
        <v>0</v>
      </c>
      <c r="AV820">
        <v>0</v>
      </c>
      <c r="AW820" s="1">
        <v>19532734.398369402</v>
      </c>
      <c r="AX820">
        <v>0</v>
      </c>
      <c r="AY820">
        <v>0</v>
      </c>
      <c r="AZ820">
        <v>0</v>
      </c>
      <c r="BA820">
        <v>0</v>
      </c>
      <c r="BB820">
        <v>0</v>
      </c>
      <c r="BC820">
        <v>0</v>
      </c>
      <c r="BD820">
        <v>0</v>
      </c>
      <c r="BE820">
        <v>0</v>
      </c>
      <c r="BG820" t="s">
        <v>2219</v>
      </c>
      <c r="BH820" t="s">
        <v>87</v>
      </c>
      <c r="BN820" t="b">
        <v>0</v>
      </c>
      <c r="BS820">
        <v>1499</v>
      </c>
      <c r="BT820">
        <v>9.5</v>
      </c>
      <c r="BU820" t="s">
        <v>67</v>
      </c>
      <c r="BV820">
        <v>1</v>
      </c>
      <c r="BW820">
        <v>0</v>
      </c>
      <c r="BX820">
        <v>2</v>
      </c>
      <c r="BY820">
        <v>348.21660000000003</v>
      </c>
      <c r="BZ820">
        <v>0</v>
      </c>
      <c r="CB820">
        <v>348.21660000000003</v>
      </c>
      <c r="CC820">
        <v>0.63235294117647001</v>
      </c>
      <c r="CD820">
        <v>4.6651999999999996</v>
      </c>
      <c r="CE820">
        <v>4.6651999999999996</v>
      </c>
      <c r="CF820" t="b">
        <v>0</v>
      </c>
      <c r="CG820">
        <v>0</v>
      </c>
      <c r="CH820">
        <v>1499</v>
      </c>
      <c r="CL820">
        <v>0</v>
      </c>
      <c r="CM820" s="1">
        <v>19532734.398369402</v>
      </c>
      <c r="CQ820">
        <v>0.95</v>
      </c>
      <c r="CR820" t="s">
        <v>59</v>
      </c>
    </row>
    <row r="821" spans="1:96" hidden="1" x14ac:dyDescent="0.55000000000000004">
      <c r="S821" t="s">
        <v>69</v>
      </c>
      <c r="T821" t="s">
        <v>150</v>
      </c>
      <c r="U821" t="s">
        <v>62</v>
      </c>
      <c r="V821" t="s">
        <v>151</v>
      </c>
      <c r="W821" t="s">
        <v>64</v>
      </c>
      <c r="X821">
        <v>2</v>
      </c>
      <c r="Y821">
        <v>0</v>
      </c>
      <c r="Z821">
        <v>0</v>
      </c>
      <c r="AB821">
        <v>0.5</v>
      </c>
      <c r="AC821">
        <v>1729</v>
      </c>
      <c r="AD821">
        <v>1</v>
      </c>
      <c r="AE821">
        <v>34</v>
      </c>
      <c r="AI821" t="s">
        <v>59</v>
      </c>
      <c r="AJ821">
        <v>5</v>
      </c>
      <c r="AK821">
        <v>4</v>
      </c>
      <c r="AL821" s="1">
        <v>70744395.162906393</v>
      </c>
      <c r="AM821" s="1">
        <v>15159513.249194199</v>
      </c>
      <c r="AN821">
        <v>0</v>
      </c>
      <c r="AO821" s="1">
        <v>15159513.249194199</v>
      </c>
      <c r="AP821">
        <v>0</v>
      </c>
      <c r="AQ821">
        <v>0</v>
      </c>
      <c r="AR821">
        <v>0</v>
      </c>
      <c r="AS821">
        <v>0</v>
      </c>
      <c r="AT821">
        <v>0</v>
      </c>
      <c r="AU821">
        <v>0</v>
      </c>
      <c r="AV821" s="1">
        <v>212233185.48871899</v>
      </c>
      <c r="AW821">
        <v>0</v>
      </c>
      <c r="AX821">
        <v>0</v>
      </c>
      <c r="AY821">
        <v>0</v>
      </c>
      <c r="AZ821">
        <v>0</v>
      </c>
      <c r="BA821">
        <v>0</v>
      </c>
      <c r="BB821">
        <v>0</v>
      </c>
      <c r="BC821">
        <v>0</v>
      </c>
      <c r="BD821">
        <v>0</v>
      </c>
      <c r="BE821">
        <v>0</v>
      </c>
      <c r="BG821" t="s">
        <v>2220</v>
      </c>
      <c r="BH821" t="s">
        <v>184</v>
      </c>
      <c r="BN821" t="b">
        <v>0</v>
      </c>
      <c r="BS821">
        <v>1729</v>
      </c>
      <c r="BT821">
        <v>6.2</v>
      </c>
      <c r="BU821" t="s">
        <v>67</v>
      </c>
      <c r="BV821">
        <v>1</v>
      </c>
      <c r="BW821">
        <v>0</v>
      </c>
      <c r="BX821">
        <v>5</v>
      </c>
      <c r="BY821">
        <v>229.1224</v>
      </c>
      <c r="BZ821">
        <v>0</v>
      </c>
      <c r="CB821">
        <v>229.1224</v>
      </c>
      <c r="CC821">
        <v>0.88888888888888795</v>
      </c>
      <c r="CD821">
        <v>3.5901999999999998</v>
      </c>
      <c r="CE821">
        <v>3.5901999999999998</v>
      </c>
      <c r="CF821" t="b">
        <v>0</v>
      </c>
      <c r="CG821">
        <v>0</v>
      </c>
      <c r="CH821">
        <v>1729</v>
      </c>
      <c r="CL821">
        <v>0</v>
      </c>
      <c r="CM821" s="1">
        <v>212233185.48871899</v>
      </c>
      <c r="CQ821">
        <v>0.62</v>
      </c>
      <c r="CR821" t="s">
        <v>59</v>
      </c>
    </row>
    <row r="822" spans="1:96" hidden="1" x14ac:dyDescent="0.55000000000000004">
      <c r="S822" t="s">
        <v>102</v>
      </c>
      <c r="T822" t="s">
        <v>2221</v>
      </c>
      <c r="U822" t="s">
        <v>62</v>
      </c>
      <c r="V822" t="s">
        <v>2222</v>
      </c>
      <c r="W822" t="s">
        <v>64</v>
      </c>
      <c r="X822">
        <v>1</v>
      </c>
      <c r="Y822">
        <v>0</v>
      </c>
      <c r="Z822">
        <v>0</v>
      </c>
      <c r="AB822">
        <v>1</v>
      </c>
      <c r="AC822">
        <v>353</v>
      </c>
      <c r="AD822">
        <v>1</v>
      </c>
      <c r="AE822">
        <v>60</v>
      </c>
      <c r="AI822" t="s">
        <v>59</v>
      </c>
      <c r="AJ822">
        <v>2</v>
      </c>
      <c r="AK822">
        <v>1</v>
      </c>
      <c r="AL822">
        <v>1891713.27374986</v>
      </c>
      <c r="AM822">
        <v>1788367.2954232299</v>
      </c>
      <c r="AN822">
        <v>1489515.5244351099</v>
      </c>
      <c r="AO822">
        <v>1788367.2954232299</v>
      </c>
      <c r="AP822">
        <v>2496736.61545996</v>
      </c>
      <c r="AQ822">
        <v>0</v>
      </c>
      <c r="AR822">
        <v>2042228.78281496</v>
      </c>
      <c r="AS822">
        <v>0</v>
      </c>
      <c r="AT822">
        <v>2603211.4802668998</v>
      </c>
      <c r="AU822">
        <v>3403409.6711783898</v>
      </c>
      <c r="AV822">
        <v>2271730.15007118</v>
      </c>
      <c r="AW822">
        <v>2596900.9370014402</v>
      </c>
      <c r="AX822">
        <v>2645763.58591505</v>
      </c>
      <c r="AY822">
        <v>2141070.45865646</v>
      </c>
      <c r="AZ822">
        <v>2586398.2933215499</v>
      </c>
      <c r="BA822">
        <v>0</v>
      </c>
      <c r="BB822">
        <v>2979031.0488702301</v>
      </c>
      <c r="BC822">
        <v>1767397.7278291399</v>
      </c>
      <c r="BD822">
        <v>0</v>
      </c>
      <c r="BE822">
        <v>1088449.0052876701</v>
      </c>
      <c r="BG822" t="s">
        <v>2223</v>
      </c>
      <c r="BH822" t="s">
        <v>971</v>
      </c>
      <c r="BN822" t="b">
        <v>0</v>
      </c>
      <c r="BS822">
        <v>353</v>
      </c>
      <c r="BT822">
        <v>2</v>
      </c>
      <c r="BU822" t="s">
        <v>67</v>
      </c>
      <c r="BV822">
        <v>11</v>
      </c>
      <c r="BW822">
        <v>0</v>
      </c>
      <c r="BX822">
        <v>2</v>
      </c>
      <c r="BY822">
        <v>168.01339999999999</v>
      </c>
      <c r="BZ822">
        <v>0</v>
      </c>
      <c r="CB822">
        <v>168.01339999999999</v>
      </c>
      <c r="CC822">
        <v>1</v>
      </c>
      <c r="CD822">
        <v>0.51139999999999997</v>
      </c>
      <c r="CE822">
        <v>0.51139999999999997</v>
      </c>
      <c r="CF822" t="b">
        <v>0</v>
      </c>
      <c r="CG822">
        <v>0</v>
      </c>
      <c r="CH822">
        <v>353</v>
      </c>
      <c r="CL822">
        <v>0</v>
      </c>
      <c r="CM822" s="1">
        <v>44350202.966033697</v>
      </c>
      <c r="CQ822">
        <v>1</v>
      </c>
      <c r="CR822" t="s">
        <v>59</v>
      </c>
    </row>
    <row r="823" spans="1:96" hidden="1" x14ac:dyDescent="0.55000000000000004">
      <c r="A823" t="s">
        <v>116</v>
      </c>
      <c r="B823" t="s">
        <v>1757</v>
      </c>
      <c r="C823" t="s">
        <v>322</v>
      </c>
      <c r="D823" t="s">
        <v>1758</v>
      </c>
      <c r="E823" t="s">
        <v>1759</v>
      </c>
      <c r="F823" t="s">
        <v>1760</v>
      </c>
    </row>
    <row r="824" spans="1:96" hidden="1" x14ac:dyDescent="0.55000000000000004">
      <c r="S824" t="s">
        <v>262</v>
      </c>
      <c r="T824" t="s">
        <v>550</v>
      </c>
      <c r="U824" t="s">
        <v>62</v>
      </c>
      <c r="V824" t="s">
        <v>551</v>
      </c>
      <c r="W824" t="s">
        <v>64</v>
      </c>
      <c r="X824">
        <v>2.2857142857142798</v>
      </c>
      <c r="Y824">
        <v>0</v>
      </c>
      <c r="Z824">
        <v>0</v>
      </c>
      <c r="AB824">
        <v>0.4375</v>
      </c>
      <c r="AC824">
        <v>61</v>
      </c>
      <c r="AD824">
        <v>1</v>
      </c>
      <c r="AE824">
        <v>26</v>
      </c>
      <c r="AI824" t="s">
        <v>59</v>
      </c>
      <c r="AJ824">
        <v>2</v>
      </c>
      <c r="AK824">
        <v>4</v>
      </c>
      <c r="AL824" s="1">
        <v>13611990.0493416</v>
      </c>
      <c r="AM824" s="1">
        <v>16975623.014093999</v>
      </c>
      <c r="AN824">
        <v>0</v>
      </c>
      <c r="AO824" s="1">
        <v>16975623.014093999</v>
      </c>
      <c r="AP824" s="1">
        <v>27882615.399587698</v>
      </c>
      <c r="AQ824">
        <v>0</v>
      </c>
      <c r="AR824" s="1">
        <v>29935827.916487299</v>
      </c>
      <c r="AS824" s="1">
        <v>22564495.155003801</v>
      </c>
      <c r="AT824" s="1">
        <v>31188124.366342802</v>
      </c>
      <c r="AU824" s="1">
        <v>11275982.046948001</v>
      </c>
      <c r="AV824">
        <v>0</v>
      </c>
      <c r="AW824" s="1">
        <v>37403789.5609762</v>
      </c>
      <c r="AX824" s="1">
        <v>29181129.879057001</v>
      </c>
      <c r="AY824" s="1">
        <v>13757417.7919749</v>
      </c>
      <c r="AZ824">
        <v>0</v>
      </c>
      <c r="BA824" s="1">
        <v>29559988.1010768</v>
      </c>
      <c r="BB824">
        <v>0</v>
      </c>
      <c r="BC824" s="1">
        <v>32791967.379448898</v>
      </c>
      <c r="BD824">
        <v>0</v>
      </c>
      <c r="BE824" s="1">
        <v>13839115.633613201</v>
      </c>
      <c r="BG824" t="s">
        <v>2224</v>
      </c>
      <c r="BH824" t="s">
        <v>553</v>
      </c>
      <c r="BN824" t="b">
        <v>0</v>
      </c>
      <c r="BS824">
        <v>61</v>
      </c>
      <c r="BT824">
        <v>4</v>
      </c>
      <c r="BU824" t="s">
        <v>67</v>
      </c>
      <c r="BV824">
        <v>9</v>
      </c>
      <c r="BW824">
        <v>0</v>
      </c>
      <c r="BX824">
        <v>2</v>
      </c>
      <c r="BY824">
        <v>406.2072</v>
      </c>
      <c r="BZ824">
        <v>0</v>
      </c>
      <c r="CB824">
        <v>406.2072</v>
      </c>
      <c r="CC824">
        <v>0.74285714285714199</v>
      </c>
      <c r="CD824">
        <v>1.5621</v>
      </c>
      <c r="CE824">
        <v>1.5621</v>
      </c>
      <c r="CF824" t="b">
        <v>0</v>
      </c>
      <c r="CG824">
        <v>0</v>
      </c>
      <c r="CH824">
        <v>61</v>
      </c>
      <c r="CL824">
        <v>0</v>
      </c>
      <c r="CM824" s="1">
        <v>237658722.19731599</v>
      </c>
      <c r="CQ824">
        <v>1</v>
      </c>
      <c r="CR824" t="s">
        <v>59</v>
      </c>
    </row>
    <row r="825" spans="1:96" hidden="1" x14ac:dyDescent="0.55000000000000004">
      <c r="S825" t="s">
        <v>74</v>
      </c>
      <c r="T825" t="s">
        <v>110</v>
      </c>
      <c r="U825" t="s">
        <v>62</v>
      </c>
      <c r="V825" t="s">
        <v>111</v>
      </c>
      <c r="W825" t="s">
        <v>64</v>
      </c>
      <c r="X825">
        <v>0</v>
      </c>
      <c r="Y825">
        <v>0</v>
      </c>
      <c r="Z825">
        <v>0</v>
      </c>
      <c r="AB825">
        <v>0</v>
      </c>
      <c r="AC825">
        <v>552</v>
      </c>
      <c r="AD825">
        <v>0</v>
      </c>
      <c r="AE825">
        <v>-1</v>
      </c>
      <c r="AI825" t="s">
        <v>59</v>
      </c>
      <c r="AJ825">
        <v>2</v>
      </c>
      <c r="AK825">
        <v>0</v>
      </c>
      <c r="AL825">
        <v>841407.97143231705</v>
      </c>
      <c r="AM825">
        <v>1595495.59074648</v>
      </c>
      <c r="AN825">
        <v>0</v>
      </c>
      <c r="AO825">
        <v>1595495.59074648</v>
      </c>
      <c r="AP825">
        <v>0</v>
      </c>
      <c r="AQ825">
        <v>0</v>
      </c>
      <c r="AR825">
        <v>0</v>
      </c>
      <c r="AS825" s="1">
        <v>16694378.3047757</v>
      </c>
      <c r="AT825">
        <v>0</v>
      </c>
      <c r="AU825">
        <v>0</v>
      </c>
      <c r="AV825">
        <v>0</v>
      </c>
      <c r="AW825">
        <v>0</v>
      </c>
      <c r="AX825">
        <v>0</v>
      </c>
      <c r="AY825">
        <v>0</v>
      </c>
      <c r="AZ825">
        <v>0</v>
      </c>
      <c r="BA825">
        <v>2524223.9142969502</v>
      </c>
      <c r="BB825">
        <v>0</v>
      </c>
      <c r="BC825">
        <v>3118336.0513781002</v>
      </c>
      <c r="BD825">
        <v>0</v>
      </c>
      <c r="BE825">
        <v>4953178.5890384596</v>
      </c>
      <c r="BG825" t="s">
        <v>2225</v>
      </c>
      <c r="BH825" t="s">
        <v>66</v>
      </c>
      <c r="BN825" t="b">
        <v>1</v>
      </c>
      <c r="BS825">
        <v>552</v>
      </c>
      <c r="BT825">
        <v>0</v>
      </c>
      <c r="BU825" t="s">
        <v>67</v>
      </c>
      <c r="BV825">
        <v>3</v>
      </c>
      <c r="BW825">
        <v>0</v>
      </c>
      <c r="BX825">
        <v>1</v>
      </c>
      <c r="BY825">
        <v>367.26280000000003</v>
      </c>
      <c r="BZ825">
        <v>0</v>
      </c>
      <c r="CB825">
        <v>367.26280000000003</v>
      </c>
      <c r="CC825" t="s">
        <v>68</v>
      </c>
      <c r="CD825">
        <v>3.5918999999999999</v>
      </c>
      <c r="CE825">
        <v>3.5918999999999999</v>
      </c>
      <c r="CF825" t="b">
        <v>0</v>
      </c>
      <c r="CG825">
        <v>1</v>
      </c>
      <c r="CH825">
        <v>552</v>
      </c>
      <c r="CL825">
        <v>0</v>
      </c>
      <c r="CM825" s="1">
        <v>22336938.270450801</v>
      </c>
      <c r="CQ825">
        <v>0</v>
      </c>
      <c r="CR825" t="s">
        <v>59</v>
      </c>
    </row>
    <row r="826" spans="1:96" hidden="1" x14ac:dyDescent="0.55000000000000004">
      <c r="S826" t="s">
        <v>79</v>
      </c>
      <c r="T826" t="s">
        <v>80</v>
      </c>
      <c r="U826" t="s">
        <v>62</v>
      </c>
      <c r="V826" t="s">
        <v>81</v>
      </c>
      <c r="W826" t="s">
        <v>64</v>
      </c>
      <c r="X826">
        <v>1</v>
      </c>
      <c r="Y826">
        <v>0</v>
      </c>
      <c r="Z826">
        <v>0</v>
      </c>
      <c r="AB826">
        <v>1</v>
      </c>
      <c r="AC826">
        <v>1340</v>
      </c>
      <c r="AD826">
        <v>0</v>
      </c>
      <c r="AE826">
        <v>158</v>
      </c>
      <c r="AI826" t="s">
        <v>59</v>
      </c>
      <c r="AJ826">
        <v>1</v>
      </c>
      <c r="AK826">
        <v>1</v>
      </c>
      <c r="AL826">
        <v>0</v>
      </c>
      <c r="AM826">
        <v>920300.58904442901</v>
      </c>
      <c r="AN826">
        <v>0</v>
      </c>
      <c r="AO826">
        <v>920300.58904442901</v>
      </c>
      <c r="AP826">
        <v>0</v>
      </c>
      <c r="AQ826">
        <v>0</v>
      </c>
      <c r="AR826">
        <v>0</v>
      </c>
      <c r="AS826">
        <v>0</v>
      </c>
      <c r="AT826">
        <v>0</v>
      </c>
      <c r="AU826">
        <v>0</v>
      </c>
      <c r="AV826">
        <v>0</v>
      </c>
      <c r="AW826">
        <v>0</v>
      </c>
      <c r="AX826">
        <v>0</v>
      </c>
      <c r="AY826">
        <v>0</v>
      </c>
      <c r="AZ826" s="1">
        <v>12884208.246622</v>
      </c>
      <c r="BA826">
        <v>0</v>
      </c>
      <c r="BB826">
        <v>0</v>
      </c>
      <c r="BC826">
        <v>0</v>
      </c>
      <c r="BD826">
        <v>0</v>
      </c>
      <c r="BE826">
        <v>3221052.0616555</v>
      </c>
      <c r="BG826" t="s">
        <v>2226</v>
      </c>
      <c r="BH826" t="s">
        <v>2227</v>
      </c>
      <c r="BN826" t="b">
        <v>0</v>
      </c>
      <c r="BS826">
        <v>1340</v>
      </c>
      <c r="BT826">
        <v>1</v>
      </c>
      <c r="BU826" t="s">
        <v>67</v>
      </c>
      <c r="BV826">
        <v>1</v>
      </c>
      <c r="BW826">
        <v>0</v>
      </c>
      <c r="BX826">
        <v>1</v>
      </c>
      <c r="BY826">
        <v>496.32690000000002</v>
      </c>
      <c r="BZ826">
        <v>0</v>
      </c>
      <c r="CB826">
        <v>496.32690000000002</v>
      </c>
      <c r="CC826">
        <v>1</v>
      </c>
      <c r="CD826">
        <v>3.4344999999999999</v>
      </c>
      <c r="CE826">
        <v>3.4344999999999999</v>
      </c>
      <c r="CF826" t="b">
        <v>0</v>
      </c>
      <c r="CG826">
        <v>0</v>
      </c>
      <c r="CH826">
        <v>1340</v>
      </c>
      <c r="CL826">
        <v>0</v>
      </c>
      <c r="CM826" s="1">
        <v>12884208.246622</v>
      </c>
      <c r="CQ826">
        <v>0</v>
      </c>
      <c r="CR826" t="s">
        <v>59</v>
      </c>
    </row>
    <row r="827" spans="1:96" hidden="1" x14ac:dyDescent="0.55000000000000004">
      <c r="S827" t="s">
        <v>287</v>
      </c>
      <c r="T827" t="s">
        <v>2228</v>
      </c>
      <c r="U827" t="s">
        <v>62</v>
      </c>
      <c r="V827" t="s">
        <v>2229</v>
      </c>
      <c r="W827" t="s">
        <v>64</v>
      </c>
      <c r="X827">
        <v>0</v>
      </c>
      <c r="Y827">
        <v>0</v>
      </c>
      <c r="Z827">
        <v>0</v>
      </c>
      <c r="AB827">
        <v>0</v>
      </c>
      <c r="AC827">
        <v>197</v>
      </c>
      <c r="AD827">
        <v>0</v>
      </c>
      <c r="AE827">
        <v>-1</v>
      </c>
      <c r="AI827" t="s">
        <v>59</v>
      </c>
      <c r="AJ827">
        <v>2</v>
      </c>
      <c r="AK827">
        <v>0</v>
      </c>
      <c r="AL827">
        <v>4201579.7523245504</v>
      </c>
      <c r="AM827">
        <v>3255017.4593686298</v>
      </c>
      <c r="AN827">
        <v>5471048.9724586904</v>
      </c>
      <c r="AO827">
        <v>3255017.4593686298</v>
      </c>
      <c r="AP827">
        <v>3934565.4856998199</v>
      </c>
      <c r="AQ827">
        <v>0</v>
      </c>
      <c r="AR827">
        <v>0</v>
      </c>
      <c r="AS827">
        <v>0</v>
      </c>
      <c r="AT827">
        <v>6996301.4444737304</v>
      </c>
      <c r="AU827">
        <v>0</v>
      </c>
      <c r="AV827">
        <v>6003182.3840341298</v>
      </c>
      <c r="AW827">
        <v>3729226.02861766</v>
      </c>
      <c r="AX827">
        <v>0</v>
      </c>
      <c r="AY827">
        <v>5012734.4697078802</v>
      </c>
      <c r="AZ827">
        <v>0</v>
      </c>
      <c r="BA827">
        <v>6601556.8729395103</v>
      </c>
      <c r="BB827">
        <v>5475924.7799482597</v>
      </c>
      <c r="BC827">
        <v>6285145.2864704896</v>
      </c>
      <c r="BD827">
        <v>5466173.1649691202</v>
      </c>
      <c r="BE827">
        <v>1571286.3216176201</v>
      </c>
      <c r="BG827" t="s">
        <v>2230</v>
      </c>
      <c r="BH827" t="s">
        <v>66</v>
      </c>
      <c r="BN827" t="b">
        <v>1</v>
      </c>
      <c r="BS827">
        <v>197</v>
      </c>
      <c r="BT827">
        <v>0</v>
      </c>
      <c r="BU827" t="s">
        <v>67</v>
      </c>
      <c r="BV827">
        <v>8</v>
      </c>
      <c r="BW827">
        <v>0</v>
      </c>
      <c r="BX827">
        <v>1</v>
      </c>
      <c r="BY827">
        <v>404.13409999999999</v>
      </c>
      <c r="BZ827">
        <v>0</v>
      </c>
      <c r="CB827">
        <v>404.13409999999999</v>
      </c>
      <c r="CC827" t="s">
        <v>68</v>
      </c>
      <c r="CD827">
        <v>2.1637</v>
      </c>
      <c r="CE827">
        <v>2.1637</v>
      </c>
      <c r="CF827" t="b">
        <v>0</v>
      </c>
      <c r="CG827">
        <v>1</v>
      </c>
      <c r="CH827">
        <v>197</v>
      </c>
      <c r="CL827">
        <v>0</v>
      </c>
      <c r="CM827" s="1">
        <v>45570244.4311608</v>
      </c>
      <c r="CQ827">
        <v>0</v>
      </c>
      <c r="CR827" t="s">
        <v>59</v>
      </c>
    </row>
    <row r="828" spans="1:96" hidden="1" x14ac:dyDescent="0.55000000000000004">
      <c r="S828" t="s">
        <v>74</v>
      </c>
      <c r="T828" t="s">
        <v>170</v>
      </c>
      <c r="U828" t="s">
        <v>62</v>
      </c>
      <c r="V828" t="s">
        <v>171</v>
      </c>
      <c r="W828" t="s">
        <v>64</v>
      </c>
      <c r="X828">
        <v>0</v>
      </c>
      <c r="Y828">
        <v>0</v>
      </c>
      <c r="Z828">
        <v>0</v>
      </c>
      <c r="AB828">
        <v>0</v>
      </c>
      <c r="AC828">
        <v>396</v>
      </c>
      <c r="AD828">
        <v>0</v>
      </c>
      <c r="AE828">
        <v>-1</v>
      </c>
      <c r="AI828" t="s">
        <v>59</v>
      </c>
      <c r="AJ828">
        <v>2</v>
      </c>
      <c r="AK828">
        <v>0</v>
      </c>
      <c r="AL828" s="1">
        <v>16330893.133893801</v>
      </c>
      <c r="AM828" s="1">
        <v>20756994.982556898</v>
      </c>
      <c r="AN828">
        <v>0</v>
      </c>
      <c r="AO828" s="1">
        <v>20756994.982556898</v>
      </c>
      <c r="AP828">
        <v>0</v>
      </c>
      <c r="AQ828">
        <v>0</v>
      </c>
      <c r="AR828">
        <v>0</v>
      </c>
      <c r="AS828" s="1">
        <v>190082800.79928401</v>
      </c>
      <c r="AT828">
        <v>0</v>
      </c>
      <c r="AU828">
        <v>0</v>
      </c>
      <c r="AV828">
        <v>0</v>
      </c>
      <c r="AW828">
        <v>0</v>
      </c>
      <c r="AX828">
        <v>0</v>
      </c>
      <c r="AY828">
        <v>0</v>
      </c>
      <c r="AZ828">
        <v>4085474.09853493</v>
      </c>
      <c r="BA828" s="1">
        <v>48992679.401681401</v>
      </c>
      <c r="BB828">
        <v>0</v>
      </c>
      <c r="BC828" s="1">
        <v>47436975.456296302</v>
      </c>
      <c r="BD828">
        <v>0</v>
      </c>
      <c r="BE828" s="1">
        <v>60401312.588528797</v>
      </c>
      <c r="BG828" t="s">
        <v>2231</v>
      </c>
      <c r="BH828" t="s">
        <v>66</v>
      </c>
      <c r="BN828" t="b">
        <v>1</v>
      </c>
      <c r="BS828">
        <v>396</v>
      </c>
      <c r="BT828">
        <v>0</v>
      </c>
      <c r="BU828" t="s">
        <v>67</v>
      </c>
      <c r="BV828">
        <v>4</v>
      </c>
      <c r="BW828">
        <v>0</v>
      </c>
      <c r="BX828">
        <v>1</v>
      </c>
      <c r="BY828">
        <v>427.28210000000001</v>
      </c>
      <c r="BZ828">
        <v>0</v>
      </c>
      <c r="CB828">
        <v>427.28210000000001</v>
      </c>
      <c r="CC828" t="s">
        <v>68</v>
      </c>
      <c r="CD828">
        <v>4.5073999999999996</v>
      </c>
      <c r="CE828">
        <v>4.5073999999999996</v>
      </c>
      <c r="CF828" t="b">
        <v>0</v>
      </c>
      <c r="CG828">
        <v>1</v>
      </c>
      <c r="CH828">
        <v>396</v>
      </c>
      <c r="CL828">
        <v>0</v>
      </c>
      <c r="CM828" s="1">
        <v>290597929.75579602</v>
      </c>
      <c r="CQ828">
        <v>0</v>
      </c>
      <c r="CR828" t="s">
        <v>59</v>
      </c>
    </row>
    <row r="829" spans="1:96" hidden="1" x14ac:dyDescent="0.55000000000000004">
      <c r="S829" t="s">
        <v>79</v>
      </c>
      <c r="T829" t="s">
        <v>700</v>
      </c>
      <c r="U829" t="s">
        <v>62</v>
      </c>
      <c r="V829" t="s">
        <v>701</v>
      </c>
      <c r="W829" t="s">
        <v>64</v>
      </c>
      <c r="X829">
        <v>4.1666666666666599</v>
      </c>
      <c r="Y829">
        <v>0</v>
      </c>
      <c r="Z829">
        <v>0</v>
      </c>
      <c r="AB829">
        <v>0.24</v>
      </c>
      <c r="AC829">
        <v>1203</v>
      </c>
      <c r="AD829">
        <v>1</v>
      </c>
      <c r="AE829">
        <v>22</v>
      </c>
      <c r="AI829" t="s">
        <v>59</v>
      </c>
      <c r="AJ829">
        <v>3</v>
      </c>
      <c r="AK829">
        <v>8</v>
      </c>
      <c r="AL829">
        <v>0</v>
      </c>
      <c r="AM829">
        <v>689156.43585850694</v>
      </c>
      <c r="AN829">
        <v>0</v>
      </c>
      <c r="AO829">
        <v>689156.43585850694</v>
      </c>
      <c r="AP829">
        <v>0</v>
      </c>
      <c r="AQ829">
        <v>0</v>
      </c>
      <c r="AR829">
        <v>0</v>
      </c>
      <c r="AS829">
        <v>0</v>
      </c>
      <c r="AT829">
        <v>0</v>
      </c>
      <c r="AU829">
        <v>0</v>
      </c>
      <c r="AV829">
        <v>0</v>
      </c>
      <c r="AW829">
        <v>0</v>
      </c>
      <c r="AX829">
        <v>0</v>
      </c>
      <c r="AY829">
        <v>0</v>
      </c>
      <c r="AZ829">
        <v>0</v>
      </c>
      <c r="BA829">
        <v>0</v>
      </c>
      <c r="BB829">
        <v>0</v>
      </c>
      <c r="BC829">
        <v>9648190.1020190995</v>
      </c>
      <c r="BD829">
        <v>0</v>
      </c>
      <c r="BE829">
        <v>2412047.5255047702</v>
      </c>
      <c r="BG829" t="s">
        <v>2232</v>
      </c>
      <c r="BH829" t="s">
        <v>141</v>
      </c>
      <c r="BN829" t="b">
        <v>0</v>
      </c>
      <c r="BS829">
        <v>1203</v>
      </c>
      <c r="BT829">
        <v>5</v>
      </c>
      <c r="BU829" t="s">
        <v>67</v>
      </c>
      <c r="BV829">
        <v>1</v>
      </c>
      <c r="BW829">
        <v>0</v>
      </c>
      <c r="BX829">
        <v>3</v>
      </c>
      <c r="BY829">
        <v>315.08620000000002</v>
      </c>
      <c r="BZ829">
        <v>0</v>
      </c>
      <c r="CB829">
        <v>315.08620000000002</v>
      </c>
      <c r="CC829">
        <v>0.60416666666666596</v>
      </c>
      <c r="CD829">
        <v>6.24</v>
      </c>
      <c r="CE829">
        <v>6.24</v>
      </c>
      <c r="CF829" t="b">
        <v>0</v>
      </c>
      <c r="CG829">
        <v>0</v>
      </c>
      <c r="CH829">
        <v>1203</v>
      </c>
      <c r="CL829">
        <v>0</v>
      </c>
      <c r="CM829">
        <v>9648190.1020190995</v>
      </c>
      <c r="CQ829">
        <v>0.55555555555555503</v>
      </c>
      <c r="CR829" t="s">
        <v>59</v>
      </c>
    </row>
    <row r="830" spans="1:96" x14ac:dyDescent="0.55000000000000004">
      <c r="A830" t="s">
        <v>116</v>
      </c>
      <c r="B830" t="s">
        <v>253</v>
      </c>
      <c r="C830" t="s">
        <v>118</v>
      </c>
      <c r="D830" t="s">
        <v>254</v>
      </c>
      <c r="E830" t="s">
        <v>255</v>
      </c>
      <c r="F830" t="s">
        <v>256</v>
      </c>
      <c r="G830" t="s">
        <v>122</v>
      </c>
      <c r="H830" t="s">
        <v>123</v>
      </c>
      <c r="I830" t="s">
        <v>124</v>
      </c>
      <c r="J830">
        <v>3</v>
      </c>
      <c r="K830">
        <v>3.0517599999999999E-4</v>
      </c>
      <c r="L830">
        <v>0.95633299999999999</v>
      </c>
      <c r="M830">
        <v>1.5644799999999901</v>
      </c>
      <c r="N830" t="s">
        <v>125</v>
      </c>
      <c r="O830">
        <v>9</v>
      </c>
      <c r="P830" t="s">
        <v>257</v>
      </c>
      <c r="Q830" t="s">
        <v>258</v>
      </c>
      <c r="R830" t="s">
        <v>128</v>
      </c>
      <c r="S830" t="s">
        <v>165</v>
      </c>
      <c r="T830" t="s">
        <v>3007</v>
      </c>
      <c r="U830" t="s">
        <v>62</v>
      </c>
      <c r="V830" t="s">
        <v>3008</v>
      </c>
      <c r="W830" t="s">
        <v>64</v>
      </c>
      <c r="X830">
        <v>2.5849056603773501</v>
      </c>
      <c r="Y830">
        <v>0.100601700019021</v>
      </c>
      <c r="Z830">
        <v>0</v>
      </c>
      <c r="AB830">
        <v>0.386861313868613</v>
      </c>
      <c r="AC830">
        <v>1148</v>
      </c>
      <c r="AD830">
        <v>0.58333333333333304</v>
      </c>
      <c r="AE830">
        <v>24</v>
      </c>
      <c r="AF830" t="s">
        <v>253</v>
      </c>
      <c r="AG830" t="s">
        <v>118</v>
      </c>
      <c r="AH830" t="s">
        <v>254</v>
      </c>
      <c r="AI830" t="s">
        <v>59</v>
      </c>
      <c r="AJ830">
        <v>9</v>
      </c>
      <c r="AK830">
        <v>5</v>
      </c>
      <c r="AL830">
        <v>930359.14224299602</v>
      </c>
      <c r="AM830">
        <v>1211492.30855457</v>
      </c>
      <c r="AN830">
        <v>0</v>
      </c>
      <c r="AO830">
        <v>1211492.30855457</v>
      </c>
      <c r="AP830">
        <v>2570572.6982047898</v>
      </c>
      <c r="AQ830">
        <v>3887524.1002158602</v>
      </c>
      <c r="AR830">
        <v>0</v>
      </c>
      <c r="AS830">
        <v>0</v>
      </c>
      <c r="AT830">
        <v>0</v>
      </c>
      <c r="AU830">
        <v>2791077.4267289802</v>
      </c>
      <c r="AV830">
        <v>0</v>
      </c>
      <c r="AW830">
        <v>0</v>
      </c>
      <c r="AX830" s="1">
        <v>10282290.7928191</v>
      </c>
      <c r="AY830">
        <v>0</v>
      </c>
      <c r="AZ830">
        <v>0</v>
      </c>
      <c r="BA830">
        <v>0</v>
      </c>
      <c r="BB830">
        <v>0</v>
      </c>
      <c r="BC830">
        <v>0</v>
      </c>
      <c r="BD830">
        <v>0</v>
      </c>
      <c r="BE830">
        <v>971881.02505396504</v>
      </c>
      <c r="BF830" t="s">
        <v>255</v>
      </c>
      <c r="BG830" t="s">
        <v>3009</v>
      </c>
      <c r="BH830" t="s">
        <v>252</v>
      </c>
      <c r="BJ830" t="s">
        <v>256</v>
      </c>
      <c r="BK830" t="s">
        <v>122</v>
      </c>
      <c r="BL830" t="s">
        <v>123</v>
      </c>
      <c r="BM830" t="s">
        <v>124</v>
      </c>
      <c r="BN830" t="b">
        <v>0</v>
      </c>
      <c r="BO830">
        <v>3</v>
      </c>
      <c r="BP830">
        <v>3.0517599999999999E-4</v>
      </c>
      <c r="BQ830">
        <v>0.95633299999999999</v>
      </c>
      <c r="BR830">
        <v>1.5644799999999901</v>
      </c>
      <c r="BS830">
        <v>1148</v>
      </c>
      <c r="BT830">
        <v>8.2222222222222197</v>
      </c>
      <c r="BU830" t="s">
        <v>67</v>
      </c>
      <c r="BV830">
        <v>3</v>
      </c>
      <c r="BW830">
        <v>0</v>
      </c>
      <c r="BX830">
        <v>9</v>
      </c>
      <c r="BY830">
        <v>195.06530000000001</v>
      </c>
      <c r="BZ830">
        <v>0</v>
      </c>
      <c r="CA830" t="s">
        <v>125</v>
      </c>
      <c r="CB830">
        <v>195.06530000000001</v>
      </c>
      <c r="CC830">
        <v>0.855917667238421</v>
      </c>
      <c r="CD830">
        <v>2.4388000000000001</v>
      </c>
      <c r="CE830">
        <v>2.4388000000000001</v>
      </c>
      <c r="CF830" t="b">
        <v>0</v>
      </c>
      <c r="CG830">
        <v>0</v>
      </c>
      <c r="CH830">
        <v>1148</v>
      </c>
      <c r="CI830">
        <v>9</v>
      </c>
      <c r="CJ830" t="s">
        <v>257</v>
      </c>
      <c r="CK830" t="s">
        <v>258</v>
      </c>
      <c r="CL830">
        <v>5434</v>
      </c>
      <c r="CM830" s="1">
        <v>16960892.319763999</v>
      </c>
      <c r="CN830" t="s">
        <v>128</v>
      </c>
      <c r="CQ830">
        <v>0.342592592592592</v>
      </c>
      <c r="CR830" t="s">
        <v>59</v>
      </c>
    </row>
    <row r="831" spans="1:96" hidden="1" x14ac:dyDescent="0.55000000000000004">
      <c r="S831" t="s">
        <v>79</v>
      </c>
      <c r="T831" t="s">
        <v>200</v>
      </c>
      <c r="U831" t="s">
        <v>62</v>
      </c>
      <c r="V831" t="s">
        <v>201</v>
      </c>
      <c r="W831" t="s">
        <v>64</v>
      </c>
      <c r="X831">
        <v>0</v>
      </c>
      <c r="Y831">
        <v>0</v>
      </c>
      <c r="Z831">
        <v>0</v>
      </c>
      <c r="AB831">
        <v>0</v>
      </c>
      <c r="AC831">
        <v>1659</v>
      </c>
      <c r="AD831">
        <v>0</v>
      </c>
      <c r="AE831">
        <v>-1</v>
      </c>
      <c r="AI831" t="s">
        <v>59</v>
      </c>
      <c r="AJ831">
        <v>2</v>
      </c>
      <c r="AK831">
        <v>0</v>
      </c>
      <c r="AL831">
        <v>0</v>
      </c>
      <c r="AM831">
        <v>608917.68733971403</v>
      </c>
      <c r="AN831">
        <v>0</v>
      </c>
      <c r="AO831">
        <v>608917.68733971403</v>
      </c>
      <c r="AP831">
        <v>0</v>
      </c>
      <c r="AQ831">
        <v>8524847.6227559894</v>
      </c>
      <c r="AR831">
        <v>0</v>
      </c>
      <c r="AS831">
        <v>0</v>
      </c>
      <c r="AT831">
        <v>0</v>
      </c>
      <c r="AU831">
        <v>0</v>
      </c>
      <c r="AV831">
        <v>0</v>
      </c>
      <c r="AW831">
        <v>0</v>
      </c>
      <c r="AX831">
        <v>0</v>
      </c>
      <c r="AY831">
        <v>0</v>
      </c>
      <c r="AZ831">
        <v>0</v>
      </c>
      <c r="BA831">
        <v>0</v>
      </c>
      <c r="BB831">
        <v>0</v>
      </c>
      <c r="BC831">
        <v>0</v>
      </c>
      <c r="BD831">
        <v>0</v>
      </c>
      <c r="BE831">
        <v>2131211.9056889899</v>
      </c>
      <c r="BG831" t="s">
        <v>2238</v>
      </c>
      <c r="BH831" t="s">
        <v>66</v>
      </c>
      <c r="BN831" t="b">
        <v>1</v>
      </c>
      <c r="BS831">
        <v>1659</v>
      </c>
      <c r="BT831">
        <v>0</v>
      </c>
      <c r="BU831" t="s">
        <v>67</v>
      </c>
      <c r="BV831">
        <v>1</v>
      </c>
      <c r="BW831">
        <v>0</v>
      </c>
      <c r="BX831">
        <v>1</v>
      </c>
      <c r="BY831">
        <v>164.07400000000001</v>
      </c>
      <c r="BZ831">
        <v>0</v>
      </c>
      <c r="CB831">
        <v>164.07400000000001</v>
      </c>
      <c r="CC831" t="s">
        <v>68</v>
      </c>
      <c r="CD831">
        <v>0.53639999999999999</v>
      </c>
      <c r="CE831">
        <v>0.53639999999999999</v>
      </c>
      <c r="CF831" t="b">
        <v>0</v>
      </c>
      <c r="CG831">
        <v>1</v>
      </c>
      <c r="CH831">
        <v>1659</v>
      </c>
      <c r="CL831">
        <v>0</v>
      </c>
      <c r="CM831">
        <v>8524847.6227559894</v>
      </c>
      <c r="CQ831">
        <v>0</v>
      </c>
      <c r="CR831" t="s">
        <v>59</v>
      </c>
    </row>
    <row r="832" spans="1:96" hidden="1" x14ac:dyDescent="0.55000000000000004">
      <c r="S832" t="s">
        <v>79</v>
      </c>
      <c r="T832" t="s">
        <v>219</v>
      </c>
      <c r="U832" t="s">
        <v>62</v>
      </c>
      <c r="V832" t="s">
        <v>220</v>
      </c>
      <c r="W832" t="s">
        <v>64</v>
      </c>
      <c r="X832">
        <v>1</v>
      </c>
      <c r="Y832">
        <v>0</v>
      </c>
      <c r="Z832">
        <v>0</v>
      </c>
      <c r="AB832">
        <v>1</v>
      </c>
      <c r="AC832">
        <v>699</v>
      </c>
      <c r="AD832">
        <v>0</v>
      </c>
      <c r="AE832">
        <v>295</v>
      </c>
      <c r="AI832" t="s">
        <v>59</v>
      </c>
      <c r="AJ832">
        <v>1</v>
      </c>
      <c r="AK832">
        <v>1</v>
      </c>
      <c r="AL832">
        <v>0</v>
      </c>
      <c r="AM832">
        <v>1482312.36092349</v>
      </c>
      <c r="AN832">
        <v>0</v>
      </c>
      <c r="AO832">
        <v>1482312.36092349</v>
      </c>
      <c r="AP832">
        <v>0</v>
      </c>
      <c r="AQ832">
        <v>0</v>
      </c>
      <c r="AR832">
        <v>0</v>
      </c>
      <c r="AS832" s="1">
        <v>20752373.052928898</v>
      </c>
      <c r="AT832">
        <v>0</v>
      </c>
      <c r="AU832">
        <v>0</v>
      </c>
      <c r="AV832">
        <v>0</v>
      </c>
      <c r="AW832">
        <v>0</v>
      </c>
      <c r="AX832">
        <v>0</v>
      </c>
      <c r="AY832">
        <v>0</v>
      </c>
      <c r="AZ832">
        <v>0</v>
      </c>
      <c r="BA832">
        <v>0</v>
      </c>
      <c r="BB832">
        <v>0</v>
      </c>
      <c r="BC832">
        <v>0</v>
      </c>
      <c r="BD832">
        <v>0</v>
      </c>
      <c r="BE832">
        <v>5188093.2632322405</v>
      </c>
      <c r="BG832" t="s">
        <v>2239</v>
      </c>
      <c r="BH832" t="s">
        <v>2240</v>
      </c>
      <c r="BN832" t="b">
        <v>0</v>
      </c>
      <c r="BS832">
        <v>699</v>
      </c>
      <c r="BT832">
        <v>1</v>
      </c>
      <c r="BU832" t="s">
        <v>67</v>
      </c>
      <c r="BV832">
        <v>1</v>
      </c>
      <c r="BW832">
        <v>0</v>
      </c>
      <c r="BX832">
        <v>1</v>
      </c>
      <c r="BY832">
        <v>384.2629</v>
      </c>
      <c r="BZ832">
        <v>0</v>
      </c>
      <c r="CB832">
        <v>384.2629</v>
      </c>
      <c r="CC832">
        <v>1</v>
      </c>
      <c r="CD832">
        <v>3.5945</v>
      </c>
      <c r="CE832">
        <v>3.5945</v>
      </c>
      <c r="CF832" t="b">
        <v>0</v>
      </c>
      <c r="CG832">
        <v>0</v>
      </c>
      <c r="CH832">
        <v>699</v>
      </c>
      <c r="CL832">
        <v>0</v>
      </c>
      <c r="CM832" s="1">
        <v>20752373.052928898</v>
      </c>
      <c r="CQ832">
        <v>0</v>
      </c>
      <c r="CR832" t="s">
        <v>59</v>
      </c>
    </row>
    <row r="833" spans="1:96" hidden="1" x14ac:dyDescent="0.55000000000000004">
      <c r="S833" t="s">
        <v>74</v>
      </c>
      <c r="T833" t="s">
        <v>170</v>
      </c>
      <c r="U833" t="s">
        <v>62</v>
      </c>
      <c r="V833" t="s">
        <v>171</v>
      </c>
      <c r="W833" t="s">
        <v>64</v>
      </c>
      <c r="X833">
        <v>5.5</v>
      </c>
      <c r="Y833">
        <v>4.0204678362573097E-3</v>
      </c>
      <c r="Z833">
        <v>0</v>
      </c>
      <c r="AB833">
        <v>0.18181818181818099</v>
      </c>
      <c r="AC833">
        <v>426</v>
      </c>
      <c r="AD833">
        <v>0.66666666666666596</v>
      </c>
      <c r="AE833">
        <v>4</v>
      </c>
      <c r="AI833" t="s">
        <v>59</v>
      </c>
      <c r="AJ833">
        <v>3</v>
      </c>
      <c r="AK833">
        <v>9</v>
      </c>
      <c r="AL833">
        <v>4982674.2530088499</v>
      </c>
      <c r="AM833">
        <v>2473287.8187905899</v>
      </c>
      <c r="AN833">
        <v>0</v>
      </c>
      <c r="AO833">
        <v>2473287.8187905899</v>
      </c>
      <c r="AP833">
        <v>0</v>
      </c>
      <c r="AQ833">
        <v>0</v>
      </c>
      <c r="AR833">
        <v>0</v>
      </c>
      <c r="AS833">
        <v>5245923.3768150201</v>
      </c>
      <c r="AT833">
        <v>0</v>
      </c>
      <c r="AU833">
        <v>0</v>
      </c>
      <c r="AV833">
        <v>0</v>
      </c>
      <c r="AW833">
        <v>0</v>
      </c>
      <c r="AX833">
        <v>0</v>
      </c>
      <c r="AY833">
        <v>0</v>
      </c>
      <c r="AZ833">
        <v>7409317.0296949698</v>
      </c>
      <c r="BA833" s="1">
        <v>14948022.759026499</v>
      </c>
      <c r="BB833">
        <v>0</v>
      </c>
      <c r="BC833">
        <v>7022766.2975317398</v>
      </c>
      <c r="BD833">
        <v>0</v>
      </c>
      <c r="BE833">
        <v>4919501.6760104299</v>
      </c>
      <c r="BG833" t="s">
        <v>2241</v>
      </c>
      <c r="BH833" t="s">
        <v>196</v>
      </c>
      <c r="BN833" t="b">
        <v>0</v>
      </c>
      <c r="BS833">
        <v>426</v>
      </c>
      <c r="BT833">
        <v>5.3333333333333304</v>
      </c>
      <c r="BU833" t="s">
        <v>67</v>
      </c>
      <c r="BV833">
        <v>4</v>
      </c>
      <c r="BW833">
        <v>0</v>
      </c>
      <c r="BX833">
        <v>3</v>
      </c>
      <c r="BY833">
        <v>357.31529999999998</v>
      </c>
      <c r="BZ833">
        <v>0</v>
      </c>
      <c r="CB833">
        <v>357.31529999999998</v>
      </c>
      <c r="CC833">
        <v>0.55000000000000004</v>
      </c>
      <c r="CD833">
        <v>4.7488000000000001</v>
      </c>
      <c r="CE833">
        <v>4.7488000000000001</v>
      </c>
      <c r="CF833" t="b">
        <v>0</v>
      </c>
      <c r="CG833">
        <v>0</v>
      </c>
      <c r="CH833">
        <v>426</v>
      </c>
      <c r="CL833">
        <v>390</v>
      </c>
      <c r="CM833" s="1">
        <v>34626029.463068202</v>
      </c>
      <c r="CQ833">
        <v>0.66666666666666596</v>
      </c>
      <c r="CR833" t="s">
        <v>59</v>
      </c>
    </row>
    <row r="834" spans="1:96" hidden="1" x14ac:dyDescent="0.55000000000000004">
      <c r="S834" t="s">
        <v>69</v>
      </c>
      <c r="T834" t="s">
        <v>150</v>
      </c>
      <c r="U834" t="s">
        <v>62</v>
      </c>
      <c r="V834" t="s">
        <v>151</v>
      </c>
      <c r="W834" t="s">
        <v>64</v>
      </c>
      <c r="X834">
        <v>3.2857142857142798</v>
      </c>
      <c r="Y834">
        <v>0</v>
      </c>
      <c r="Z834">
        <v>0</v>
      </c>
      <c r="AB834">
        <v>0.30434782608695599</v>
      </c>
      <c r="AC834">
        <v>1748</v>
      </c>
      <c r="AD834">
        <v>0</v>
      </c>
      <c r="AE834">
        <v>34</v>
      </c>
      <c r="AI834" t="s">
        <v>59</v>
      </c>
      <c r="AJ834">
        <v>1</v>
      </c>
      <c r="AK834">
        <v>5</v>
      </c>
      <c r="AL834">
        <v>4745049.6958328197</v>
      </c>
      <c r="AM834">
        <v>1016796.36339274</v>
      </c>
      <c r="AN834">
        <v>0</v>
      </c>
      <c r="AO834">
        <v>1016796.36339274</v>
      </c>
      <c r="AP834">
        <v>0</v>
      </c>
      <c r="AQ834">
        <v>0</v>
      </c>
      <c r="AR834">
        <v>0</v>
      </c>
      <c r="AS834">
        <v>0</v>
      </c>
      <c r="AT834">
        <v>0</v>
      </c>
      <c r="AU834">
        <v>0</v>
      </c>
      <c r="AV834" s="1">
        <v>14235149.0874984</v>
      </c>
      <c r="AW834">
        <v>0</v>
      </c>
      <c r="AX834">
        <v>0</v>
      </c>
      <c r="AY834">
        <v>0</v>
      </c>
      <c r="AZ834">
        <v>0</v>
      </c>
      <c r="BA834">
        <v>0</v>
      </c>
      <c r="BB834">
        <v>0</v>
      </c>
      <c r="BC834">
        <v>0</v>
      </c>
      <c r="BD834">
        <v>0</v>
      </c>
      <c r="BE834">
        <v>0</v>
      </c>
      <c r="BG834" t="s">
        <v>2242</v>
      </c>
      <c r="BH834" t="s">
        <v>184</v>
      </c>
      <c r="BN834" t="b">
        <v>0</v>
      </c>
      <c r="BS834">
        <v>1748</v>
      </c>
      <c r="BT834">
        <v>3</v>
      </c>
      <c r="BU834" t="s">
        <v>67</v>
      </c>
      <c r="BV834">
        <v>1</v>
      </c>
      <c r="BW834">
        <v>0</v>
      </c>
      <c r="BX834">
        <v>1</v>
      </c>
      <c r="BY834">
        <v>307.154</v>
      </c>
      <c r="BZ834">
        <v>0</v>
      </c>
      <c r="CB834">
        <v>307.154</v>
      </c>
      <c r="CC834">
        <v>0.74603174603174605</v>
      </c>
      <c r="CD834">
        <v>3.1528</v>
      </c>
      <c r="CE834">
        <v>3.1528</v>
      </c>
      <c r="CF834" t="b">
        <v>0</v>
      </c>
      <c r="CG834">
        <v>0</v>
      </c>
      <c r="CH834">
        <v>1748</v>
      </c>
      <c r="CL834">
        <v>0</v>
      </c>
      <c r="CM834" s="1">
        <v>14235149.0874984</v>
      </c>
      <c r="CQ834">
        <v>0</v>
      </c>
      <c r="CR834" t="s">
        <v>59</v>
      </c>
    </row>
    <row r="835" spans="1:96" hidden="1" x14ac:dyDescent="0.55000000000000004">
      <c r="S835" t="s">
        <v>83</v>
      </c>
      <c r="T835" t="s">
        <v>84</v>
      </c>
      <c r="U835" t="s">
        <v>62</v>
      </c>
      <c r="V835" t="s">
        <v>85</v>
      </c>
      <c r="W835" t="s">
        <v>64</v>
      </c>
      <c r="X835">
        <v>4.3823529411764701</v>
      </c>
      <c r="Y835">
        <v>0</v>
      </c>
      <c r="Z835">
        <v>0</v>
      </c>
      <c r="AB835">
        <v>0.228187919463087</v>
      </c>
      <c r="AC835">
        <v>1500</v>
      </c>
      <c r="AD835">
        <v>1</v>
      </c>
      <c r="AE835">
        <v>8</v>
      </c>
      <c r="AI835" t="s">
        <v>59</v>
      </c>
      <c r="AJ835">
        <v>2</v>
      </c>
      <c r="AK835">
        <v>7</v>
      </c>
      <c r="AL835">
        <v>0</v>
      </c>
      <c r="AM835">
        <v>903591.33035051997</v>
      </c>
      <c r="AN835">
        <v>0</v>
      </c>
      <c r="AO835">
        <v>903591.33035051997</v>
      </c>
      <c r="AP835">
        <v>3162569.6562268198</v>
      </c>
      <c r="AQ835">
        <v>0</v>
      </c>
      <c r="AR835">
        <v>0</v>
      </c>
      <c r="AS835">
        <v>0</v>
      </c>
      <c r="AT835">
        <v>0</v>
      </c>
      <c r="AU835">
        <v>0</v>
      </c>
      <c r="AV835">
        <v>0</v>
      </c>
      <c r="AW835" s="1">
        <v>12650278.624907199</v>
      </c>
      <c r="AX835">
        <v>0</v>
      </c>
      <c r="AY835">
        <v>0</v>
      </c>
      <c r="AZ835">
        <v>0</v>
      </c>
      <c r="BA835">
        <v>0</v>
      </c>
      <c r="BB835">
        <v>0</v>
      </c>
      <c r="BC835">
        <v>0</v>
      </c>
      <c r="BD835">
        <v>0</v>
      </c>
      <c r="BE835">
        <v>0</v>
      </c>
      <c r="BG835" t="s">
        <v>2243</v>
      </c>
      <c r="BH835" t="s">
        <v>87</v>
      </c>
      <c r="BN835" t="b">
        <v>0</v>
      </c>
      <c r="BS835">
        <v>1500</v>
      </c>
      <c r="BT835">
        <v>4.5</v>
      </c>
      <c r="BU835" t="s">
        <v>67</v>
      </c>
      <c r="BV835">
        <v>1</v>
      </c>
      <c r="BW835">
        <v>0</v>
      </c>
      <c r="BX835">
        <v>2</v>
      </c>
      <c r="BY835">
        <v>301.21629999999999</v>
      </c>
      <c r="BZ835">
        <v>0</v>
      </c>
      <c r="CB835">
        <v>301.21629999999999</v>
      </c>
      <c r="CC835">
        <v>0.66176470588235203</v>
      </c>
      <c r="CD835">
        <v>3.7568999999999999</v>
      </c>
      <c r="CE835">
        <v>3.7568999999999999</v>
      </c>
      <c r="CF835" t="b">
        <v>0</v>
      </c>
      <c r="CG835">
        <v>0</v>
      </c>
      <c r="CH835">
        <v>1500</v>
      </c>
      <c r="CL835">
        <v>0</v>
      </c>
      <c r="CM835" s="1">
        <v>12650278.624907199</v>
      </c>
      <c r="CQ835">
        <v>0.64285714285714202</v>
      </c>
      <c r="CR835" t="s">
        <v>59</v>
      </c>
    </row>
    <row r="836" spans="1:96" hidden="1" x14ac:dyDescent="0.55000000000000004">
      <c r="S836" t="s">
        <v>79</v>
      </c>
      <c r="T836" t="s">
        <v>472</v>
      </c>
      <c r="U836" t="s">
        <v>62</v>
      </c>
      <c r="V836" t="s">
        <v>473</v>
      </c>
      <c r="W836" t="s">
        <v>64</v>
      </c>
      <c r="X836">
        <v>8.34375</v>
      </c>
      <c r="Y836">
        <v>4.6196219715956499E-2</v>
      </c>
      <c r="Z836">
        <v>0</v>
      </c>
      <c r="AB836">
        <v>0.11985018726591699</v>
      </c>
      <c r="AC836">
        <v>661</v>
      </c>
      <c r="AD836">
        <v>0.16666666666666599</v>
      </c>
      <c r="AE836">
        <v>4</v>
      </c>
      <c r="AI836" t="s">
        <v>59</v>
      </c>
      <c r="AJ836">
        <v>4</v>
      </c>
      <c r="AK836">
        <v>13</v>
      </c>
      <c r="AL836">
        <v>0</v>
      </c>
      <c r="AM836">
        <v>3840897.9863264398</v>
      </c>
      <c r="AN836">
        <v>0</v>
      </c>
      <c r="AO836">
        <v>3840897.9863264398</v>
      </c>
      <c r="AP836">
        <v>0</v>
      </c>
      <c r="AQ836">
        <v>0</v>
      </c>
      <c r="AR836">
        <v>0</v>
      </c>
      <c r="AS836" s="1">
        <v>43258836.823741801</v>
      </c>
      <c r="AT836">
        <v>0</v>
      </c>
      <c r="AU836">
        <v>0</v>
      </c>
      <c r="AV836">
        <v>0</v>
      </c>
      <c r="AW836">
        <v>0</v>
      </c>
      <c r="AX836">
        <v>0</v>
      </c>
      <c r="AY836">
        <v>0</v>
      </c>
      <c r="AZ836" s="1">
        <v>10513734.984828301</v>
      </c>
      <c r="BA836">
        <v>0</v>
      </c>
      <c r="BB836">
        <v>0</v>
      </c>
      <c r="BC836">
        <v>0</v>
      </c>
      <c r="BD836">
        <v>0</v>
      </c>
      <c r="BE836" s="1">
        <v>13443142.952142499</v>
      </c>
      <c r="BG836" t="s">
        <v>2244</v>
      </c>
      <c r="BH836" t="s">
        <v>196</v>
      </c>
      <c r="BN836" t="b">
        <v>0</v>
      </c>
      <c r="BS836">
        <v>661</v>
      </c>
      <c r="BT836">
        <v>5</v>
      </c>
      <c r="BU836" t="s">
        <v>67</v>
      </c>
      <c r="BV836">
        <v>2</v>
      </c>
      <c r="BW836">
        <v>0</v>
      </c>
      <c r="BX836">
        <v>4</v>
      </c>
      <c r="BY836">
        <v>431.27949999999998</v>
      </c>
      <c r="BZ836">
        <v>0</v>
      </c>
      <c r="CB836">
        <v>431.27949999999998</v>
      </c>
      <c r="CC836">
        <v>0.265625</v>
      </c>
      <c r="CD836">
        <v>4.0218999999999996</v>
      </c>
      <c r="CE836">
        <v>4.0218999999999996</v>
      </c>
      <c r="CF836" t="b">
        <v>0</v>
      </c>
      <c r="CG836">
        <v>0</v>
      </c>
      <c r="CH836">
        <v>661</v>
      </c>
      <c r="CL836">
        <v>2496</v>
      </c>
      <c r="CM836" s="1">
        <v>53772571.808570102</v>
      </c>
      <c r="CQ836">
        <v>0.45</v>
      </c>
      <c r="CR836" t="s">
        <v>59</v>
      </c>
    </row>
    <row r="837" spans="1:96" hidden="1" x14ac:dyDescent="0.55000000000000004">
      <c r="S837" t="s">
        <v>74</v>
      </c>
      <c r="T837" t="s">
        <v>170</v>
      </c>
      <c r="U837" t="s">
        <v>62</v>
      </c>
      <c r="V837" t="s">
        <v>171</v>
      </c>
      <c r="W837" t="s">
        <v>64</v>
      </c>
      <c r="X837">
        <v>3.9270833333333299</v>
      </c>
      <c r="Y837">
        <v>7.9858576514756294E-2</v>
      </c>
      <c r="Z837">
        <v>0</v>
      </c>
      <c r="AB837">
        <v>0.254641909814323</v>
      </c>
      <c r="AC837">
        <v>382</v>
      </c>
      <c r="AD837">
        <v>0.36111111111111099</v>
      </c>
      <c r="AE837">
        <v>4</v>
      </c>
      <c r="AI837" t="s">
        <v>59</v>
      </c>
      <c r="AJ837">
        <v>9</v>
      </c>
      <c r="AK837">
        <v>11</v>
      </c>
      <c r="AL837" s="1">
        <v>46531219.7436001</v>
      </c>
      <c r="AM837" s="1">
        <v>63856838.711274602</v>
      </c>
      <c r="AN837">
        <v>0</v>
      </c>
      <c r="AO837" s="1">
        <v>63856838.711274602</v>
      </c>
      <c r="AP837">
        <v>0</v>
      </c>
      <c r="AQ837">
        <v>0</v>
      </c>
      <c r="AR837">
        <v>0</v>
      </c>
      <c r="AS837" s="1">
        <v>331643356.16505498</v>
      </c>
      <c r="AT837">
        <v>0</v>
      </c>
      <c r="AU837">
        <v>0</v>
      </c>
      <c r="AV837">
        <v>0</v>
      </c>
      <c r="AW837">
        <v>0</v>
      </c>
      <c r="AX837">
        <v>0</v>
      </c>
      <c r="AY837">
        <v>0</v>
      </c>
      <c r="AZ837" s="1">
        <v>155967895.82132199</v>
      </c>
      <c r="BA837" s="1">
        <v>139593659.2308</v>
      </c>
      <c r="BB837">
        <v>0</v>
      </c>
      <c r="BC837" s="1">
        <v>266790830.740666</v>
      </c>
      <c r="BD837">
        <v>0</v>
      </c>
      <c r="BE837" s="1">
        <v>188600520.681761</v>
      </c>
      <c r="BG837" t="s">
        <v>2245</v>
      </c>
      <c r="BH837" t="s">
        <v>196</v>
      </c>
      <c r="BN837" t="b">
        <v>0</v>
      </c>
      <c r="BS837">
        <v>382</v>
      </c>
      <c r="BT837">
        <v>7.8888888888888804</v>
      </c>
      <c r="BU837" t="s">
        <v>67</v>
      </c>
      <c r="BV837">
        <v>4</v>
      </c>
      <c r="BW837">
        <v>0</v>
      </c>
      <c r="BX837">
        <v>9</v>
      </c>
      <c r="BY837">
        <v>367.26350000000002</v>
      </c>
      <c r="BZ837">
        <v>0</v>
      </c>
      <c r="CB837">
        <v>367.26350000000002</v>
      </c>
      <c r="CC837">
        <v>0.70729166666666599</v>
      </c>
      <c r="CD837">
        <v>4.5282999999999998</v>
      </c>
      <c r="CE837">
        <v>4.5282999999999998</v>
      </c>
      <c r="CF837" t="b">
        <v>0</v>
      </c>
      <c r="CG837">
        <v>0</v>
      </c>
      <c r="CH837">
        <v>382</v>
      </c>
      <c r="CL837">
        <v>3578</v>
      </c>
      <c r="CM837" s="1">
        <v>893995741.95784402</v>
      </c>
      <c r="CQ837">
        <v>0.26296296296296201</v>
      </c>
      <c r="CR837" t="s">
        <v>59</v>
      </c>
    </row>
    <row r="838" spans="1:96" hidden="1" x14ac:dyDescent="0.55000000000000004">
      <c r="S838" t="s">
        <v>83</v>
      </c>
      <c r="T838" t="s">
        <v>284</v>
      </c>
      <c r="U838" t="s">
        <v>62</v>
      </c>
      <c r="V838" t="s">
        <v>285</v>
      </c>
      <c r="W838" t="s">
        <v>64</v>
      </c>
      <c r="X838">
        <v>0</v>
      </c>
      <c r="Y838">
        <v>0</v>
      </c>
      <c r="Z838">
        <v>0</v>
      </c>
      <c r="AB838">
        <v>0</v>
      </c>
      <c r="AC838">
        <v>1875</v>
      </c>
      <c r="AD838">
        <v>0</v>
      </c>
      <c r="AE838">
        <v>-1</v>
      </c>
      <c r="AI838" t="s">
        <v>59</v>
      </c>
      <c r="AJ838">
        <v>2</v>
      </c>
      <c r="AK838">
        <v>0</v>
      </c>
      <c r="AL838">
        <v>0</v>
      </c>
      <c r="AM838">
        <v>209166.03076435599</v>
      </c>
      <c r="AN838">
        <v>0</v>
      </c>
      <c r="AO838">
        <v>209166.03076435599</v>
      </c>
      <c r="AP838">
        <v>732081.10767524794</v>
      </c>
      <c r="AQ838">
        <v>0</v>
      </c>
      <c r="AR838">
        <v>0</v>
      </c>
      <c r="AS838">
        <v>0</v>
      </c>
      <c r="AT838">
        <v>2928324.4307009899</v>
      </c>
      <c r="AU838">
        <v>0</v>
      </c>
      <c r="AV838">
        <v>0</v>
      </c>
      <c r="AW838">
        <v>0</v>
      </c>
      <c r="AX838">
        <v>0</v>
      </c>
      <c r="AY838">
        <v>0</v>
      </c>
      <c r="AZ838">
        <v>0</v>
      </c>
      <c r="BA838">
        <v>0</v>
      </c>
      <c r="BB838">
        <v>0</v>
      </c>
      <c r="BC838">
        <v>0</v>
      </c>
      <c r="BD838">
        <v>0</v>
      </c>
      <c r="BE838">
        <v>0</v>
      </c>
      <c r="BG838" t="s">
        <v>2246</v>
      </c>
      <c r="BH838" t="s">
        <v>66</v>
      </c>
      <c r="BN838" t="b">
        <v>1</v>
      </c>
      <c r="BS838">
        <v>1875</v>
      </c>
      <c r="BT838">
        <v>0</v>
      </c>
      <c r="BU838" t="s">
        <v>67</v>
      </c>
      <c r="BV838">
        <v>1</v>
      </c>
      <c r="BW838">
        <v>0</v>
      </c>
      <c r="BX838">
        <v>1</v>
      </c>
      <c r="BY838">
        <v>850.78480000000002</v>
      </c>
      <c r="BZ838">
        <v>0</v>
      </c>
      <c r="CB838">
        <v>850.78480000000002</v>
      </c>
      <c r="CC838" t="s">
        <v>68</v>
      </c>
      <c r="CD838">
        <v>7.1542000000000003</v>
      </c>
      <c r="CE838">
        <v>7.1542000000000003</v>
      </c>
      <c r="CF838" t="b">
        <v>0</v>
      </c>
      <c r="CG838">
        <v>1</v>
      </c>
      <c r="CH838">
        <v>1875</v>
      </c>
      <c r="CL838">
        <v>0</v>
      </c>
      <c r="CM838">
        <v>2928324.4307009899</v>
      </c>
      <c r="CQ838">
        <v>0</v>
      </c>
      <c r="CR838" t="s">
        <v>59</v>
      </c>
    </row>
    <row r="839" spans="1:96" hidden="1" x14ac:dyDescent="0.55000000000000004">
      <c r="S839" t="s">
        <v>79</v>
      </c>
      <c r="T839" t="s">
        <v>883</v>
      </c>
      <c r="U839" t="s">
        <v>62</v>
      </c>
      <c r="V839" t="s">
        <v>884</v>
      </c>
      <c r="W839" t="s">
        <v>64</v>
      </c>
      <c r="X839">
        <v>2.5909090909090899</v>
      </c>
      <c r="Y839" s="1">
        <v>6.1842918985776101E-4</v>
      </c>
      <c r="Z839">
        <v>0</v>
      </c>
      <c r="AB839">
        <v>0.38596491228070101</v>
      </c>
      <c r="AC839">
        <v>1237</v>
      </c>
      <c r="AD839">
        <v>0.96428571428571397</v>
      </c>
      <c r="AE839">
        <v>14</v>
      </c>
      <c r="AI839" t="s">
        <v>59</v>
      </c>
      <c r="AJ839">
        <v>8</v>
      </c>
      <c r="AK839">
        <v>5</v>
      </c>
      <c r="AL839">
        <v>0</v>
      </c>
      <c r="AM839">
        <v>439727.89118465601</v>
      </c>
      <c r="AN839">
        <v>0</v>
      </c>
      <c r="AO839">
        <v>439727.89118465601</v>
      </c>
      <c r="AP839">
        <v>0</v>
      </c>
      <c r="AQ839">
        <v>0</v>
      </c>
      <c r="AR839">
        <v>0</v>
      </c>
      <c r="AS839">
        <v>0</v>
      </c>
      <c r="AT839">
        <v>0</v>
      </c>
      <c r="AU839">
        <v>0</v>
      </c>
      <c r="AV839">
        <v>0</v>
      </c>
      <c r="AW839">
        <v>0</v>
      </c>
      <c r="AX839">
        <v>0</v>
      </c>
      <c r="AY839">
        <v>0</v>
      </c>
      <c r="AZ839">
        <v>3499561.3612095299</v>
      </c>
      <c r="BA839">
        <v>0</v>
      </c>
      <c r="BB839">
        <v>0</v>
      </c>
      <c r="BC839">
        <v>2656629.1153756599</v>
      </c>
      <c r="BD839">
        <v>0</v>
      </c>
      <c r="BE839">
        <v>1539047.61914629</v>
      </c>
      <c r="BG839" t="s">
        <v>2247</v>
      </c>
      <c r="BH839" t="s">
        <v>491</v>
      </c>
      <c r="BN839" t="b">
        <v>0</v>
      </c>
      <c r="BS839">
        <v>1237</v>
      </c>
      <c r="BT839">
        <v>8.5</v>
      </c>
      <c r="BU839" t="s">
        <v>67</v>
      </c>
      <c r="BV839">
        <v>2</v>
      </c>
      <c r="BW839">
        <v>0</v>
      </c>
      <c r="BX839">
        <v>8</v>
      </c>
      <c r="BY839">
        <v>109.1015</v>
      </c>
      <c r="BZ839">
        <v>0</v>
      </c>
      <c r="CB839">
        <v>109.1015</v>
      </c>
      <c r="CC839">
        <v>0.84090909090909105</v>
      </c>
      <c r="CD839">
        <v>5.5041000000000002</v>
      </c>
      <c r="CE839">
        <v>5.5041000000000002</v>
      </c>
      <c r="CF839" t="b">
        <v>0</v>
      </c>
      <c r="CG839">
        <v>0</v>
      </c>
      <c r="CH839">
        <v>1237</v>
      </c>
      <c r="CL839">
        <v>2</v>
      </c>
      <c r="CM839">
        <v>6156190.4765851898</v>
      </c>
      <c r="CQ839">
        <v>0.77272727272727204</v>
      </c>
      <c r="CR839" t="s">
        <v>59</v>
      </c>
    </row>
    <row r="840" spans="1:96" hidden="1" x14ac:dyDescent="0.55000000000000004">
      <c r="S840" t="s">
        <v>165</v>
      </c>
      <c r="T840" t="s">
        <v>2248</v>
      </c>
      <c r="U840" t="s">
        <v>62</v>
      </c>
      <c r="V840" t="s">
        <v>2249</v>
      </c>
      <c r="W840" t="s">
        <v>64</v>
      </c>
      <c r="X840">
        <v>2.60869565217391</v>
      </c>
      <c r="Y840">
        <v>0</v>
      </c>
      <c r="Z840">
        <v>0</v>
      </c>
      <c r="AB840">
        <v>0.38333333333333303</v>
      </c>
      <c r="AC840">
        <v>261</v>
      </c>
      <c r="AD840">
        <v>1</v>
      </c>
      <c r="AE840">
        <v>47</v>
      </c>
      <c r="AI840" t="s">
        <v>59</v>
      </c>
      <c r="AJ840">
        <v>4</v>
      </c>
      <c r="AK840">
        <v>5</v>
      </c>
      <c r="AL840">
        <v>909538.49325670605</v>
      </c>
      <c r="AM840">
        <v>2188350.5854183501</v>
      </c>
      <c r="AN840">
        <v>0</v>
      </c>
      <c r="AO840">
        <v>2188350.5854183501</v>
      </c>
      <c r="AP840">
        <v>4010844.0420529302</v>
      </c>
      <c r="AQ840">
        <v>0</v>
      </c>
      <c r="AR840">
        <v>0</v>
      </c>
      <c r="AS840">
        <v>9396374.9084821492</v>
      </c>
      <c r="AT840">
        <v>0</v>
      </c>
      <c r="AU840">
        <v>0</v>
      </c>
      <c r="AV840">
        <v>0</v>
      </c>
      <c r="AW840">
        <v>2957060.1812370899</v>
      </c>
      <c r="AX840">
        <v>5071902.3590155402</v>
      </c>
      <c r="AY840">
        <v>8014413.62795908</v>
      </c>
      <c r="AZ840">
        <v>0</v>
      </c>
      <c r="BA840">
        <v>2728615.47977011</v>
      </c>
      <c r="BB840">
        <v>0</v>
      </c>
      <c r="BC840">
        <v>2468541.6393928998</v>
      </c>
      <c r="BD840">
        <v>0</v>
      </c>
      <c r="BE840">
        <v>2966229.1369687598</v>
      </c>
      <c r="BG840" t="s">
        <v>2250</v>
      </c>
      <c r="BH840" t="s">
        <v>157</v>
      </c>
      <c r="BN840" t="b">
        <v>0</v>
      </c>
      <c r="BS840">
        <v>261</v>
      </c>
      <c r="BT840">
        <v>7.5</v>
      </c>
      <c r="BU840" t="s">
        <v>67</v>
      </c>
      <c r="BV840">
        <v>6</v>
      </c>
      <c r="BW840">
        <v>0</v>
      </c>
      <c r="BX840">
        <v>4</v>
      </c>
      <c r="BY840">
        <v>579.15150000000006</v>
      </c>
      <c r="BZ840">
        <v>0</v>
      </c>
      <c r="CB840">
        <v>290.07580000000002</v>
      </c>
      <c r="CC840">
        <v>0.82125603864734298</v>
      </c>
      <c r="CD840">
        <v>0.43219999999999997</v>
      </c>
      <c r="CE840">
        <v>0.43219999999999997</v>
      </c>
      <c r="CF840" t="b">
        <v>0</v>
      </c>
      <c r="CG840">
        <v>0</v>
      </c>
      <c r="CH840">
        <v>261</v>
      </c>
      <c r="CL840">
        <v>0</v>
      </c>
      <c r="CM840" s="1">
        <v>30636908.195856798</v>
      </c>
      <c r="CQ840">
        <v>0.625</v>
      </c>
      <c r="CR840" t="s">
        <v>59</v>
      </c>
    </row>
    <row r="841" spans="1:96" x14ac:dyDescent="0.55000000000000004">
      <c r="A841" t="s">
        <v>173</v>
      </c>
      <c r="B841" t="s">
        <v>1016</v>
      </c>
      <c r="C841" t="s">
        <v>118</v>
      </c>
      <c r="D841" t="s">
        <v>175</v>
      </c>
      <c r="E841" t="s">
        <v>1017</v>
      </c>
      <c r="F841" t="s">
        <v>1018</v>
      </c>
      <c r="G841" t="s">
        <v>178</v>
      </c>
      <c r="H841" t="s">
        <v>179</v>
      </c>
      <c r="I841" t="s">
        <v>124</v>
      </c>
      <c r="J841">
        <v>1</v>
      </c>
      <c r="K841">
        <v>1.09863E-3</v>
      </c>
      <c r="L841">
        <v>0.757548</v>
      </c>
      <c r="M841">
        <v>4.0503900000000002</v>
      </c>
      <c r="N841" t="s">
        <v>180</v>
      </c>
      <c r="O841">
        <v>35</v>
      </c>
      <c r="P841" t="s">
        <v>1019</v>
      </c>
      <c r="Q841" t="s">
        <v>1020</v>
      </c>
      <c r="R841" t="s">
        <v>128</v>
      </c>
      <c r="S841" t="s">
        <v>83</v>
      </c>
      <c r="T841" t="s">
        <v>84</v>
      </c>
      <c r="U841" t="s">
        <v>62</v>
      </c>
      <c r="V841" t="s">
        <v>85</v>
      </c>
      <c r="W841" t="s">
        <v>64</v>
      </c>
      <c r="X841">
        <v>4.2083333333333304</v>
      </c>
      <c r="Y841">
        <v>4.2848699763593304E-3</v>
      </c>
      <c r="Z841">
        <v>0</v>
      </c>
      <c r="AB841">
        <v>0.237623762376237</v>
      </c>
      <c r="AC841">
        <v>1506</v>
      </c>
      <c r="AD841">
        <v>0.66666666666666596</v>
      </c>
      <c r="AE841">
        <v>39</v>
      </c>
      <c r="AF841" t="s">
        <v>1016</v>
      </c>
      <c r="AG841" t="s">
        <v>118</v>
      </c>
      <c r="AH841" t="s">
        <v>175</v>
      </c>
      <c r="AI841" t="s">
        <v>59</v>
      </c>
      <c r="AJ841">
        <v>3</v>
      </c>
      <c r="AK841">
        <v>9</v>
      </c>
      <c r="AL841">
        <v>0</v>
      </c>
      <c r="AM841">
        <v>705262.16984970297</v>
      </c>
      <c r="AN841">
        <v>0</v>
      </c>
      <c r="AO841">
        <v>705262.16984970297</v>
      </c>
      <c r="AP841">
        <v>2468417.5944739599</v>
      </c>
      <c r="AQ841">
        <v>0</v>
      </c>
      <c r="AR841">
        <v>0</v>
      </c>
      <c r="AS841">
        <v>0</v>
      </c>
      <c r="AT841">
        <v>0</v>
      </c>
      <c r="AU841">
        <v>0</v>
      </c>
      <c r="AV841">
        <v>0</v>
      </c>
      <c r="AW841">
        <v>9873670.3778958395</v>
      </c>
      <c r="AX841">
        <v>0</v>
      </c>
      <c r="AY841">
        <v>0</v>
      </c>
      <c r="AZ841">
        <v>0</v>
      </c>
      <c r="BA841">
        <v>0</v>
      </c>
      <c r="BB841">
        <v>0</v>
      </c>
      <c r="BC841">
        <v>0</v>
      </c>
      <c r="BD841">
        <v>0</v>
      </c>
      <c r="BE841">
        <v>0</v>
      </c>
      <c r="BF841" t="s">
        <v>1017</v>
      </c>
      <c r="BG841" t="s">
        <v>3544</v>
      </c>
      <c r="BH841" t="s">
        <v>94</v>
      </c>
      <c r="BJ841" t="s">
        <v>1018</v>
      </c>
      <c r="BK841" t="s">
        <v>178</v>
      </c>
      <c r="BL841" t="s">
        <v>179</v>
      </c>
      <c r="BM841" t="s">
        <v>124</v>
      </c>
      <c r="BN841" t="b">
        <v>0</v>
      </c>
      <c r="BO841">
        <v>1</v>
      </c>
      <c r="BP841">
        <v>1.09863E-3</v>
      </c>
      <c r="BQ841">
        <v>0.757548</v>
      </c>
      <c r="BR841">
        <v>4.0503900000000002</v>
      </c>
      <c r="BS841">
        <v>1506</v>
      </c>
      <c r="BT841">
        <v>5</v>
      </c>
      <c r="BU841" t="s">
        <v>67</v>
      </c>
      <c r="BV841">
        <v>1</v>
      </c>
      <c r="BW841">
        <v>0</v>
      </c>
      <c r="BX841">
        <v>3</v>
      </c>
      <c r="BY841">
        <v>271.24209999999999</v>
      </c>
      <c r="BZ841">
        <v>0</v>
      </c>
      <c r="CA841" t="s">
        <v>180</v>
      </c>
      <c r="CB841">
        <v>271.24209999999999</v>
      </c>
      <c r="CC841">
        <v>0.67916666666666603</v>
      </c>
      <c r="CD841">
        <v>3.4079000000000002</v>
      </c>
      <c r="CE841">
        <v>3.4079000000000002</v>
      </c>
      <c r="CF841" t="b">
        <v>0</v>
      </c>
      <c r="CG841">
        <v>0</v>
      </c>
      <c r="CH841">
        <v>1506</v>
      </c>
      <c r="CI841">
        <v>35</v>
      </c>
      <c r="CJ841" t="s">
        <v>1019</v>
      </c>
      <c r="CK841" t="s">
        <v>1020</v>
      </c>
      <c r="CL841">
        <v>22</v>
      </c>
      <c r="CM841">
        <v>9873670.3778958395</v>
      </c>
      <c r="CN841" t="s">
        <v>128</v>
      </c>
      <c r="CQ841">
        <v>0.5</v>
      </c>
      <c r="CR841" t="s">
        <v>59</v>
      </c>
    </row>
    <row r="842" spans="1:96" x14ac:dyDescent="0.55000000000000004">
      <c r="A842" t="s">
        <v>116</v>
      </c>
      <c r="B842" t="s">
        <v>957</v>
      </c>
      <c r="C842" t="s">
        <v>294</v>
      </c>
      <c r="D842" t="s">
        <v>958</v>
      </c>
      <c r="E842" t="s">
        <v>959</v>
      </c>
      <c r="F842" t="s">
        <v>960</v>
      </c>
      <c r="G842" t="s">
        <v>122</v>
      </c>
      <c r="H842" t="s">
        <v>179</v>
      </c>
      <c r="I842" t="s">
        <v>147</v>
      </c>
      <c r="J842">
        <v>3</v>
      </c>
      <c r="K842" s="1">
        <v>3.0517600000000001E-5</v>
      </c>
      <c r="L842">
        <v>0.84309199999999995</v>
      </c>
      <c r="M842">
        <v>6.8828100000000003E-2</v>
      </c>
      <c r="N842" t="s">
        <v>298</v>
      </c>
      <c r="O842">
        <v>45</v>
      </c>
      <c r="P842" t="s">
        <v>961</v>
      </c>
      <c r="Q842" t="s">
        <v>962</v>
      </c>
      <c r="R842" t="s">
        <v>128</v>
      </c>
      <c r="S842" t="s">
        <v>238</v>
      </c>
      <c r="T842" t="s">
        <v>2458</v>
      </c>
      <c r="U842" t="s">
        <v>62</v>
      </c>
      <c r="V842" t="s">
        <v>391</v>
      </c>
      <c r="W842" t="s">
        <v>64</v>
      </c>
      <c r="X842">
        <v>1</v>
      </c>
      <c r="Y842">
        <v>0</v>
      </c>
      <c r="Z842">
        <v>0</v>
      </c>
      <c r="AB842">
        <v>1</v>
      </c>
      <c r="AC842">
        <v>266</v>
      </c>
      <c r="AD842">
        <v>0</v>
      </c>
      <c r="AE842">
        <v>201</v>
      </c>
      <c r="AF842" t="s">
        <v>957</v>
      </c>
      <c r="AG842" t="s">
        <v>294</v>
      </c>
      <c r="AH842" t="s">
        <v>958</v>
      </c>
      <c r="AI842" t="s">
        <v>59</v>
      </c>
      <c r="AJ842">
        <v>1</v>
      </c>
      <c r="AK842">
        <v>1</v>
      </c>
      <c r="AL842">
        <v>0</v>
      </c>
      <c r="AM842">
        <v>962652.74942280201</v>
      </c>
      <c r="AN842">
        <v>0</v>
      </c>
      <c r="AO842">
        <v>962652.74942280201</v>
      </c>
      <c r="AP842">
        <v>2457862.5630262801</v>
      </c>
      <c r="AQ842">
        <v>0</v>
      </c>
      <c r="AR842">
        <v>3645688.2398140999</v>
      </c>
      <c r="AS842">
        <v>0</v>
      </c>
      <c r="AT842">
        <v>0</v>
      </c>
      <c r="AU842">
        <v>0</v>
      </c>
      <c r="AV842">
        <v>0</v>
      </c>
      <c r="AW842">
        <v>5681928.08621844</v>
      </c>
      <c r="AX842">
        <v>0</v>
      </c>
      <c r="AY842">
        <v>4149522.1658866699</v>
      </c>
      <c r="AZ842">
        <v>0</v>
      </c>
      <c r="BA842">
        <v>0</v>
      </c>
      <c r="BB842">
        <v>0</v>
      </c>
      <c r="BC842">
        <v>0</v>
      </c>
      <c r="BD842">
        <v>0</v>
      </c>
      <c r="BE842">
        <v>0</v>
      </c>
      <c r="BF842" t="s">
        <v>959</v>
      </c>
      <c r="BG842" t="s">
        <v>2459</v>
      </c>
      <c r="BH842" t="s">
        <v>964</v>
      </c>
      <c r="BJ842" t="s">
        <v>960</v>
      </c>
      <c r="BK842" t="s">
        <v>122</v>
      </c>
      <c r="BL842" t="s">
        <v>179</v>
      </c>
      <c r="BM842" t="s">
        <v>147</v>
      </c>
      <c r="BN842" t="b">
        <v>0</v>
      </c>
      <c r="BO842">
        <v>3</v>
      </c>
      <c r="BP842" s="1">
        <v>3.0517600000000001E-5</v>
      </c>
      <c r="BQ842">
        <v>0.84309199999999995</v>
      </c>
      <c r="BR842">
        <v>6.8828100000000003E-2</v>
      </c>
      <c r="BS842">
        <v>266</v>
      </c>
      <c r="BT842">
        <v>1</v>
      </c>
      <c r="BU842" t="s">
        <v>67</v>
      </c>
      <c r="BV842">
        <v>3</v>
      </c>
      <c r="BW842">
        <v>0</v>
      </c>
      <c r="BX842">
        <v>1</v>
      </c>
      <c r="BY842">
        <v>443.38839999999999</v>
      </c>
      <c r="BZ842">
        <v>0</v>
      </c>
      <c r="CA842" t="s">
        <v>298</v>
      </c>
      <c r="CB842">
        <v>443.38839999999999</v>
      </c>
      <c r="CC842">
        <v>1</v>
      </c>
      <c r="CD842">
        <v>5.7633999999999999</v>
      </c>
      <c r="CE842">
        <v>5.7633999999999999</v>
      </c>
      <c r="CF842" t="b">
        <v>0</v>
      </c>
      <c r="CG842">
        <v>0</v>
      </c>
      <c r="CH842">
        <v>266</v>
      </c>
      <c r="CI842">
        <v>45</v>
      </c>
      <c r="CJ842" t="s">
        <v>961</v>
      </c>
      <c r="CK842" t="s">
        <v>962</v>
      </c>
      <c r="CL842">
        <v>0</v>
      </c>
      <c r="CM842" s="1">
        <v>13477138.491919201</v>
      </c>
      <c r="CN842" t="s">
        <v>128</v>
      </c>
      <c r="CQ842">
        <v>0</v>
      </c>
      <c r="CR842" t="s">
        <v>59</v>
      </c>
    </row>
    <row r="843" spans="1:96" hidden="1" x14ac:dyDescent="0.55000000000000004">
      <c r="S843" t="s">
        <v>83</v>
      </c>
      <c r="T843" t="s">
        <v>380</v>
      </c>
      <c r="U843" t="s">
        <v>62</v>
      </c>
      <c r="V843" t="s">
        <v>381</v>
      </c>
      <c r="W843" t="s">
        <v>64</v>
      </c>
      <c r="X843">
        <v>4.11320754716981</v>
      </c>
      <c r="Y843">
        <v>4.7576811727755098E-3</v>
      </c>
      <c r="Z843">
        <v>0</v>
      </c>
      <c r="AB843">
        <v>0.243119266055045</v>
      </c>
      <c r="AC843">
        <v>206</v>
      </c>
      <c r="AD843">
        <v>0.5</v>
      </c>
      <c r="AE843">
        <v>24</v>
      </c>
      <c r="AI843" t="s">
        <v>59</v>
      </c>
      <c r="AJ843">
        <v>4</v>
      </c>
      <c r="AK843">
        <v>7</v>
      </c>
      <c r="AL843">
        <v>0</v>
      </c>
      <c r="AM843">
        <v>302601.50040438102</v>
      </c>
      <c r="AN843">
        <v>0</v>
      </c>
      <c r="AO843">
        <v>302601.50040438102</v>
      </c>
      <c r="AP843">
        <v>1059105.25141533</v>
      </c>
      <c r="AQ843">
        <v>0</v>
      </c>
      <c r="AR843">
        <v>0</v>
      </c>
      <c r="AS843">
        <v>0</v>
      </c>
      <c r="AT843">
        <v>0</v>
      </c>
      <c r="AU843">
        <v>0</v>
      </c>
      <c r="AV843">
        <v>0</v>
      </c>
      <c r="AW843">
        <v>0</v>
      </c>
      <c r="AX843">
        <v>0</v>
      </c>
      <c r="AY843">
        <v>4236421.0056613302</v>
      </c>
      <c r="AZ843">
        <v>0</v>
      </c>
      <c r="BA843">
        <v>0</v>
      </c>
      <c r="BB843">
        <v>0</v>
      </c>
      <c r="BC843">
        <v>0</v>
      </c>
      <c r="BD843">
        <v>0</v>
      </c>
      <c r="BE843">
        <v>0</v>
      </c>
      <c r="BG843" t="s">
        <v>2258</v>
      </c>
      <c r="BH843" t="s">
        <v>252</v>
      </c>
      <c r="BN843" t="b">
        <v>0</v>
      </c>
      <c r="BS843">
        <v>206</v>
      </c>
      <c r="BT843">
        <v>6.25</v>
      </c>
      <c r="BU843" t="s">
        <v>67</v>
      </c>
      <c r="BV843">
        <v>1</v>
      </c>
      <c r="BW843">
        <v>0</v>
      </c>
      <c r="BX843">
        <v>4</v>
      </c>
      <c r="BY843">
        <v>536.19749999999999</v>
      </c>
      <c r="BZ843">
        <v>0</v>
      </c>
      <c r="CB843">
        <v>536.19749999999999</v>
      </c>
      <c r="CC843">
        <v>0.71698113207547098</v>
      </c>
      <c r="CD843">
        <v>1.5668</v>
      </c>
      <c r="CE843">
        <v>1.5668</v>
      </c>
      <c r="CF843" t="b">
        <v>0</v>
      </c>
      <c r="CG843">
        <v>0</v>
      </c>
      <c r="CH843">
        <v>206</v>
      </c>
      <c r="CL843">
        <v>24</v>
      </c>
      <c r="CM843">
        <v>4236421.0056613302</v>
      </c>
      <c r="CQ843">
        <v>0.54545454545454497</v>
      </c>
      <c r="CR843" t="s">
        <v>59</v>
      </c>
    </row>
    <row r="844" spans="1:96" x14ac:dyDescent="0.55000000000000004">
      <c r="A844" t="s">
        <v>116</v>
      </c>
      <c r="B844" t="s">
        <v>511</v>
      </c>
      <c r="C844" t="s">
        <v>143</v>
      </c>
      <c r="D844" t="s">
        <v>512</v>
      </c>
      <c r="E844" t="s">
        <v>513</v>
      </c>
      <c r="F844" t="s">
        <v>514</v>
      </c>
      <c r="G844" t="s">
        <v>215</v>
      </c>
      <c r="H844" t="s">
        <v>123</v>
      </c>
      <c r="I844" t="s">
        <v>147</v>
      </c>
      <c r="J844">
        <v>3</v>
      </c>
      <c r="K844">
        <v>6.1035199999999999E-4</v>
      </c>
      <c r="L844">
        <v>0.80082200000000003</v>
      </c>
      <c r="M844">
        <v>2.6402600000000001</v>
      </c>
      <c r="N844" t="s">
        <v>515</v>
      </c>
      <c r="O844">
        <v>9</v>
      </c>
      <c r="P844" t="s">
        <v>516</v>
      </c>
      <c r="Q844" t="s">
        <v>517</v>
      </c>
      <c r="R844" t="s">
        <v>128</v>
      </c>
      <c r="S844" t="s">
        <v>83</v>
      </c>
      <c r="T844" t="s">
        <v>518</v>
      </c>
      <c r="U844" t="s">
        <v>62</v>
      </c>
      <c r="V844" t="s">
        <v>198</v>
      </c>
      <c r="W844" t="s">
        <v>64</v>
      </c>
      <c r="X844">
        <v>3.3157894736842102</v>
      </c>
      <c r="Y844">
        <v>3.5087719298245598E-2</v>
      </c>
      <c r="Z844">
        <v>0</v>
      </c>
      <c r="AB844">
        <v>0.30158730158730102</v>
      </c>
      <c r="AC844">
        <v>213</v>
      </c>
      <c r="AD844">
        <v>0.33333333333333298</v>
      </c>
      <c r="AE844">
        <v>30</v>
      </c>
      <c r="AF844" t="s">
        <v>511</v>
      </c>
      <c r="AG844" t="s">
        <v>143</v>
      </c>
      <c r="AH844" t="s">
        <v>512</v>
      </c>
      <c r="AI844" t="s">
        <v>59</v>
      </c>
      <c r="AJ844">
        <v>3</v>
      </c>
      <c r="AK844">
        <v>7</v>
      </c>
      <c r="AL844">
        <v>0</v>
      </c>
      <c r="AM844">
        <v>698736.55088973301</v>
      </c>
      <c r="AN844">
        <v>0</v>
      </c>
      <c r="AO844">
        <v>698736.55088973301</v>
      </c>
      <c r="AP844">
        <v>2445577.9281140598</v>
      </c>
      <c r="AQ844">
        <v>0</v>
      </c>
      <c r="AR844">
        <v>0</v>
      </c>
      <c r="AS844">
        <v>0</v>
      </c>
      <c r="AT844">
        <v>0</v>
      </c>
      <c r="AU844">
        <v>0</v>
      </c>
      <c r="AV844">
        <v>0</v>
      </c>
      <c r="AW844">
        <v>0</v>
      </c>
      <c r="AX844">
        <v>2572699.9863131298</v>
      </c>
      <c r="AY844">
        <v>7209611.7261431301</v>
      </c>
      <c r="AZ844">
        <v>0</v>
      </c>
      <c r="BA844">
        <v>0</v>
      </c>
      <c r="BB844">
        <v>0</v>
      </c>
      <c r="BC844">
        <v>0</v>
      </c>
      <c r="BD844">
        <v>0</v>
      </c>
      <c r="BE844">
        <v>0</v>
      </c>
      <c r="BF844" t="s">
        <v>513</v>
      </c>
      <c r="BG844" t="s">
        <v>519</v>
      </c>
      <c r="BH844" t="s">
        <v>424</v>
      </c>
      <c r="BJ844" t="s">
        <v>514</v>
      </c>
      <c r="BK844" t="s">
        <v>215</v>
      </c>
      <c r="BL844" t="s">
        <v>123</v>
      </c>
      <c r="BM844" t="s">
        <v>147</v>
      </c>
      <c r="BN844" t="b">
        <v>0</v>
      </c>
      <c r="BO844">
        <v>3</v>
      </c>
      <c r="BP844">
        <v>6.1035199999999999E-4</v>
      </c>
      <c r="BQ844">
        <v>0.80082200000000003</v>
      </c>
      <c r="BR844">
        <v>2.6402600000000001</v>
      </c>
      <c r="BS844">
        <v>213</v>
      </c>
      <c r="BT844">
        <v>3.6666666666666599</v>
      </c>
      <c r="BU844" t="s">
        <v>67</v>
      </c>
      <c r="BV844">
        <v>2</v>
      </c>
      <c r="BW844">
        <v>0</v>
      </c>
      <c r="BX844">
        <v>3</v>
      </c>
      <c r="BY844">
        <v>231.1704</v>
      </c>
      <c r="BZ844">
        <v>0</v>
      </c>
      <c r="CA844" t="s">
        <v>515</v>
      </c>
      <c r="CB844">
        <v>231.1704</v>
      </c>
      <c r="CC844">
        <v>0.53684210526315701</v>
      </c>
      <c r="CD844">
        <v>1.1240000000000001</v>
      </c>
      <c r="CE844">
        <v>1.1240000000000001</v>
      </c>
      <c r="CF844" t="b">
        <v>0</v>
      </c>
      <c r="CG844">
        <v>0</v>
      </c>
      <c r="CH844">
        <v>213</v>
      </c>
      <c r="CI844">
        <v>9</v>
      </c>
      <c r="CJ844" t="s">
        <v>516</v>
      </c>
      <c r="CK844" t="s">
        <v>517</v>
      </c>
      <c r="CL844">
        <v>12</v>
      </c>
      <c r="CM844">
        <v>9782311.7124562599</v>
      </c>
      <c r="CN844" t="s">
        <v>128</v>
      </c>
      <c r="CQ844">
        <v>0.476190476190476</v>
      </c>
      <c r="CR844" t="s">
        <v>59</v>
      </c>
    </row>
    <row r="845" spans="1:96" hidden="1" x14ac:dyDescent="0.55000000000000004">
      <c r="S845" t="s">
        <v>79</v>
      </c>
      <c r="T845" t="s">
        <v>219</v>
      </c>
      <c r="U845" t="s">
        <v>62</v>
      </c>
      <c r="V845" t="s">
        <v>220</v>
      </c>
      <c r="W845" t="s">
        <v>64</v>
      </c>
      <c r="X845">
        <v>1</v>
      </c>
      <c r="Y845">
        <v>0</v>
      </c>
      <c r="Z845">
        <v>0</v>
      </c>
      <c r="AB845">
        <v>1</v>
      </c>
      <c r="AC845">
        <v>679</v>
      </c>
      <c r="AD845">
        <v>0</v>
      </c>
      <c r="AE845">
        <v>229</v>
      </c>
      <c r="AI845" t="s">
        <v>59</v>
      </c>
      <c r="AJ845">
        <v>1</v>
      </c>
      <c r="AK845">
        <v>1</v>
      </c>
      <c r="AL845">
        <v>0</v>
      </c>
      <c r="AM845">
        <v>1603260.3384600901</v>
      </c>
      <c r="AN845">
        <v>0</v>
      </c>
      <c r="AO845">
        <v>1603260.3384600901</v>
      </c>
      <c r="AP845">
        <v>0</v>
      </c>
      <c r="AQ845">
        <v>0</v>
      </c>
      <c r="AR845">
        <v>0</v>
      </c>
      <c r="AS845" s="1">
        <v>22445644.7384413</v>
      </c>
      <c r="AT845">
        <v>0</v>
      </c>
      <c r="AU845">
        <v>0</v>
      </c>
      <c r="AV845">
        <v>0</v>
      </c>
      <c r="AW845">
        <v>0</v>
      </c>
      <c r="AX845">
        <v>0</v>
      </c>
      <c r="AY845">
        <v>0</v>
      </c>
      <c r="AZ845">
        <v>0</v>
      </c>
      <c r="BA845">
        <v>0</v>
      </c>
      <c r="BB845">
        <v>0</v>
      </c>
      <c r="BC845">
        <v>0</v>
      </c>
      <c r="BD845">
        <v>0</v>
      </c>
      <c r="BE845">
        <v>5611411.1846103203</v>
      </c>
      <c r="BG845" t="s">
        <v>2268</v>
      </c>
      <c r="BH845" t="s">
        <v>443</v>
      </c>
      <c r="BN845" t="b">
        <v>0</v>
      </c>
      <c r="BS845">
        <v>679</v>
      </c>
      <c r="BT845">
        <v>1</v>
      </c>
      <c r="BU845" t="s">
        <v>67</v>
      </c>
      <c r="BV845">
        <v>1</v>
      </c>
      <c r="BW845">
        <v>0</v>
      </c>
      <c r="BX845">
        <v>1</v>
      </c>
      <c r="BY845">
        <v>415.28440000000001</v>
      </c>
      <c r="BZ845">
        <v>0</v>
      </c>
      <c r="CB845">
        <v>415.28440000000001</v>
      </c>
      <c r="CC845">
        <v>1</v>
      </c>
      <c r="CD845">
        <v>4.4356999999999998</v>
      </c>
      <c r="CE845">
        <v>4.4356999999999998</v>
      </c>
      <c r="CF845" t="b">
        <v>0</v>
      </c>
      <c r="CG845">
        <v>0</v>
      </c>
      <c r="CH845">
        <v>679</v>
      </c>
      <c r="CL845">
        <v>0</v>
      </c>
      <c r="CM845" s="1">
        <v>22445644.7384413</v>
      </c>
      <c r="CQ845">
        <v>0</v>
      </c>
      <c r="CR845" t="s">
        <v>59</v>
      </c>
    </row>
    <row r="846" spans="1:96" hidden="1" x14ac:dyDescent="0.55000000000000004">
      <c r="S846" t="s">
        <v>79</v>
      </c>
      <c r="T846" t="s">
        <v>219</v>
      </c>
      <c r="U846" t="s">
        <v>62</v>
      </c>
      <c r="V846" t="s">
        <v>220</v>
      </c>
      <c r="W846" t="s">
        <v>64</v>
      </c>
      <c r="X846">
        <v>4.3125</v>
      </c>
      <c r="Y846">
        <v>9.1650267176027703E-3</v>
      </c>
      <c r="Z846">
        <v>0</v>
      </c>
      <c r="AB846">
        <v>0.231884057971014</v>
      </c>
      <c r="AC846">
        <v>861</v>
      </c>
      <c r="AD846">
        <v>0.60714285714285698</v>
      </c>
      <c r="AE846">
        <v>4</v>
      </c>
      <c r="AI846" t="s">
        <v>59</v>
      </c>
      <c r="AJ846">
        <v>8</v>
      </c>
      <c r="AK846">
        <v>11</v>
      </c>
      <c r="AL846">
        <v>0</v>
      </c>
      <c r="AM846">
        <v>216600.45279840901</v>
      </c>
      <c r="AN846">
        <v>0</v>
      </c>
      <c r="AO846">
        <v>216600.45279840901</v>
      </c>
      <c r="AP846">
        <v>0</v>
      </c>
      <c r="AQ846">
        <v>0</v>
      </c>
      <c r="AR846">
        <v>0</v>
      </c>
      <c r="AS846">
        <v>3032406.33917773</v>
      </c>
      <c r="AT846">
        <v>0</v>
      </c>
      <c r="AU846">
        <v>0</v>
      </c>
      <c r="AV846">
        <v>0</v>
      </c>
      <c r="AW846">
        <v>0</v>
      </c>
      <c r="AX846">
        <v>0</v>
      </c>
      <c r="AY846">
        <v>0</v>
      </c>
      <c r="AZ846">
        <v>0</v>
      </c>
      <c r="BA846">
        <v>0</v>
      </c>
      <c r="BB846">
        <v>0</v>
      </c>
      <c r="BC846">
        <v>0</v>
      </c>
      <c r="BD846">
        <v>0</v>
      </c>
      <c r="BE846">
        <v>758101.58479443402</v>
      </c>
      <c r="BG846" t="s">
        <v>2269</v>
      </c>
      <c r="BH846" t="s">
        <v>196</v>
      </c>
      <c r="BN846" t="b">
        <v>0</v>
      </c>
      <c r="BS846">
        <v>861</v>
      </c>
      <c r="BT846">
        <v>8.375</v>
      </c>
      <c r="BU846" t="s">
        <v>67</v>
      </c>
      <c r="BV846">
        <v>1</v>
      </c>
      <c r="BW846">
        <v>0</v>
      </c>
      <c r="BX846">
        <v>8</v>
      </c>
      <c r="BY846">
        <v>367.26330000000002</v>
      </c>
      <c r="BZ846">
        <v>0</v>
      </c>
      <c r="CB846">
        <v>367.26330000000002</v>
      </c>
      <c r="CC846">
        <v>0.66874999999999996</v>
      </c>
      <c r="CD846">
        <v>5.7827000000000002</v>
      </c>
      <c r="CE846">
        <v>5.7827000000000002</v>
      </c>
      <c r="CF846" t="b">
        <v>0</v>
      </c>
      <c r="CG846">
        <v>0</v>
      </c>
      <c r="CH846">
        <v>861</v>
      </c>
      <c r="CL846">
        <v>796</v>
      </c>
      <c r="CM846">
        <v>3032406.33917773</v>
      </c>
      <c r="CQ846">
        <v>0.41875000000000001</v>
      </c>
      <c r="CR846" t="s">
        <v>59</v>
      </c>
    </row>
    <row r="847" spans="1:96" hidden="1" x14ac:dyDescent="0.55000000000000004">
      <c r="S847" t="s">
        <v>79</v>
      </c>
      <c r="T847" t="s">
        <v>80</v>
      </c>
      <c r="U847" t="s">
        <v>62</v>
      </c>
      <c r="V847" t="s">
        <v>81</v>
      </c>
      <c r="W847" t="s">
        <v>64</v>
      </c>
      <c r="X847">
        <v>0</v>
      </c>
      <c r="Y847">
        <v>0</v>
      </c>
      <c r="Z847">
        <v>0</v>
      </c>
      <c r="AB847">
        <v>0</v>
      </c>
      <c r="AC847">
        <v>1326</v>
      </c>
      <c r="AD847">
        <v>0</v>
      </c>
      <c r="AE847">
        <v>-1</v>
      </c>
      <c r="AI847" t="s">
        <v>59</v>
      </c>
      <c r="AJ847">
        <v>2</v>
      </c>
      <c r="AK847">
        <v>0</v>
      </c>
      <c r="AL847">
        <v>0</v>
      </c>
      <c r="AM847">
        <v>446234.471527847</v>
      </c>
      <c r="AN847">
        <v>0</v>
      </c>
      <c r="AO847">
        <v>446234.471527847</v>
      </c>
      <c r="AP847">
        <v>0</v>
      </c>
      <c r="AQ847">
        <v>0</v>
      </c>
      <c r="AR847">
        <v>0</v>
      </c>
      <c r="AS847">
        <v>0</v>
      </c>
      <c r="AT847">
        <v>0</v>
      </c>
      <c r="AU847">
        <v>0</v>
      </c>
      <c r="AV847">
        <v>0</v>
      </c>
      <c r="AW847">
        <v>0</v>
      </c>
      <c r="AX847">
        <v>0</v>
      </c>
      <c r="AY847">
        <v>0</v>
      </c>
      <c r="AZ847">
        <v>6247282.6013898598</v>
      </c>
      <c r="BA847">
        <v>0</v>
      </c>
      <c r="BB847">
        <v>0</v>
      </c>
      <c r="BC847">
        <v>0</v>
      </c>
      <c r="BD847">
        <v>0</v>
      </c>
      <c r="BE847">
        <v>1561820.6503474601</v>
      </c>
      <c r="BG847" t="s">
        <v>2270</v>
      </c>
      <c r="BH847" t="s">
        <v>66</v>
      </c>
      <c r="BN847" t="b">
        <v>1</v>
      </c>
      <c r="BS847">
        <v>1326</v>
      </c>
      <c r="BT847">
        <v>0</v>
      </c>
      <c r="BU847" t="s">
        <v>67</v>
      </c>
      <c r="BV847">
        <v>1</v>
      </c>
      <c r="BW847">
        <v>0</v>
      </c>
      <c r="BX847">
        <v>1</v>
      </c>
      <c r="BY847">
        <v>498.37849999999997</v>
      </c>
      <c r="BZ847">
        <v>0</v>
      </c>
      <c r="CB847">
        <v>498.37849999999997</v>
      </c>
      <c r="CC847" t="s">
        <v>68</v>
      </c>
      <c r="CD847">
        <v>4.3032000000000004</v>
      </c>
      <c r="CE847">
        <v>4.3032000000000004</v>
      </c>
      <c r="CF847" t="b">
        <v>0</v>
      </c>
      <c r="CG847">
        <v>1</v>
      </c>
      <c r="CH847">
        <v>1326</v>
      </c>
      <c r="CL847">
        <v>0</v>
      </c>
      <c r="CM847">
        <v>6247282.6013898598</v>
      </c>
      <c r="CQ847">
        <v>0</v>
      </c>
      <c r="CR847" t="s">
        <v>59</v>
      </c>
    </row>
    <row r="848" spans="1:96" hidden="1" x14ac:dyDescent="0.55000000000000004">
      <c r="S848" t="s">
        <v>83</v>
      </c>
      <c r="T848" t="s">
        <v>197</v>
      </c>
      <c r="U848" t="s">
        <v>62</v>
      </c>
      <c r="V848" t="s">
        <v>198</v>
      </c>
      <c r="W848" t="s">
        <v>64</v>
      </c>
      <c r="X848">
        <v>0</v>
      </c>
      <c r="Y848">
        <v>0</v>
      </c>
      <c r="Z848">
        <v>0</v>
      </c>
      <c r="AB848">
        <v>0</v>
      </c>
      <c r="AC848">
        <v>269</v>
      </c>
      <c r="AD848">
        <v>0</v>
      </c>
      <c r="AE848">
        <v>-1</v>
      </c>
      <c r="AI848" t="s">
        <v>59</v>
      </c>
      <c r="AJ848">
        <v>2</v>
      </c>
      <c r="AK848">
        <v>0</v>
      </c>
      <c r="AL848">
        <v>0</v>
      </c>
      <c r="AM848">
        <v>922999.62370752601</v>
      </c>
      <c r="AN848">
        <v>0</v>
      </c>
      <c r="AO848">
        <v>922999.62370752601</v>
      </c>
      <c r="AP848">
        <v>3230498.6829763399</v>
      </c>
      <c r="AQ848">
        <v>0</v>
      </c>
      <c r="AR848">
        <v>0</v>
      </c>
      <c r="AS848">
        <v>0</v>
      </c>
      <c r="AT848">
        <v>0</v>
      </c>
      <c r="AU848">
        <v>0</v>
      </c>
      <c r="AV848">
        <v>0</v>
      </c>
      <c r="AW848">
        <v>4622819.67417295</v>
      </c>
      <c r="AX848">
        <v>6411931.6793930503</v>
      </c>
      <c r="AY848">
        <v>1887243.37833936</v>
      </c>
      <c r="AZ848">
        <v>0</v>
      </c>
      <c r="BA848">
        <v>0</v>
      </c>
      <c r="BB848">
        <v>0</v>
      </c>
      <c r="BC848">
        <v>0</v>
      </c>
      <c r="BD848">
        <v>0</v>
      </c>
      <c r="BE848">
        <v>0</v>
      </c>
      <c r="BG848" t="s">
        <v>2271</v>
      </c>
      <c r="BH848" t="s">
        <v>66</v>
      </c>
      <c r="BN848" t="b">
        <v>1</v>
      </c>
      <c r="BS848">
        <v>269</v>
      </c>
      <c r="BT848">
        <v>0</v>
      </c>
      <c r="BU848" t="s">
        <v>67</v>
      </c>
      <c r="BV848">
        <v>3</v>
      </c>
      <c r="BW848">
        <v>0</v>
      </c>
      <c r="BX848">
        <v>1</v>
      </c>
      <c r="BY848">
        <v>453.33640000000003</v>
      </c>
      <c r="BZ848">
        <v>0</v>
      </c>
      <c r="CB848">
        <v>453.33640000000003</v>
      </c>
      <c r="CC848" t="s">
        <v>68</v>
      </c>
      <c r="CD848">
        <v>4.1578999999999997</v>
      </c>
      <c r="CE848">
        <v>4.1578999999999997</v>
      </c>
      <c r="CF848" t="b">
        <v>0</v>
      </c>
      <c r="CG848">
        <v>1</v>
      </c>
      <c r="CH848">
        <v>269</v>
      </c>
      <c r="CL848">
        <v>0</v>
      </c>
      <c r="CM848" s="1">
        <v>12921994.7319053</v>
      </c>
      <c r="CQ848">
        <v>0</v>
      </c>
      <c r="CR848" t="s">
        <v>59</v>
      </c>
    </row>
    <row r="849" spans="1:96" x14ac:dyDescent="0.55000000000000004">
      <c r="A849" t="s">
        <v>242</v>
      </c>
      <c r="B849" t="s">
        <v>1763</v>
      </c>
      <c r="C849" t="s">
        <v>294</v>
      </c>
      <c r="D849" t="s">
        <v>1764</v>
      </c>
      <c r="E849" t="s">
        <v>1765</v>
      </c>
      <c r="F849" t="s">
        <v>1766</v>
      </c>
      <c r="G849" t="s">
        <v>122</v>
      </c>
      <c r="H849" t="s">
        <v>179</v>
      </c>
      <c r="I849" t="s">
        <v>147</v>
      </c>
      <c r="J849">
        <v>3</v>
      </c>
      <c r="K849" s="1">
        <v>7.6293900000000005E-5</v>
      </c>
      <c r="L849">
        <v>0.76964100000000002</v>
      </c>
      <c r="M849">
        <v>0.56465200000000004</v>
      </c>
      <c r="N849" t="s">
        <v>298</v>
      </c>
      <c r="O849">
        <v>9</v>
      </c>
      <c r="P849" t="s">
        <v>1767</v>
      </c>
      <c r="Q849" t="s">
        <v>1768</v>
      </c>
      <c r="R849" t="s">
        <v>128</v>
      </c>
      <c r="S849" t="s">
        <v>83</v>
      </c>
      <c r="T849" t="s">
        <v>197</v>
      </c>
      <c r="U849" t="s">
        <v>62</v>
      </c>
      <c r="V849" t="s">
        <v>198</v>
      </c>
      <c r="W849" t="s">
        <v>64</v>
      </c>
      <c r="X849">
        <v>0</v>
      </c>
      <c r="Y849">
        <v>0</v>
      </c>
      <c r="Z849">
        <v>0</v>
      </c>
      <c r="AB849">
        <v>0</v>
      </c>
      <c r="AC849">
        <v>316</v>
      </c>
      <c r="AD849">
        <v>0</v>
      </c>
      <c r="AE849">
        <v>-1</v>
      </c>
      <c r="AF849" t="s">
        <v>1763</v>
      </c>
      <c r="AG849" t="s">
        <v>294</v>
      </c>
      <c r="AH849" t="s">
        <v>1764</v>
      </c>
      <c r="AI849" t="s">
        <v>59</v>
      </c>
      <c r="AJ849">
        <v>2</v>
      </c>
      <c r="AK849">
        <v>0</v>
      </c>
      <c r="AL849">
        <v>0</v>
      </c>
      <c r="AM849">
        <v>684165.28232406697</v>
      </c>
      <c r="AN849">
        <v>0</v>
      </c>
      <c r="AO849">
        <v>684165.28232406697</v>
      </c>
      <c r="AP849">
        <v>2394578.48813423</v>
      </c>
      <c r="AQ849">
        <v>0</v>
      </c>
      <c r="AR849">
        <v>0</v>
      </c>
      <c r="AS849">
        <v>0</v>
      </c>
      <c r="AT849">
        <v>0</v>
      </c>
      <c r="AU849">
        <v>0</v>
      </c>
      <c r="AV849">
        <v>0</v>
      </c>
      <c r="AW849">
        <v>1433930.8300375999</v>
      </c>
      <c r="AX849">
        <v>6710505.5428337203</v>
      </c>
      <c r="AY849">
        <v>1433877.5796656101</v>
      </c>
      <c r="AZ849">
        <v>0</v>
      </c>
      <c r="BA849">
        <v>0</v>
      </c>
      <c r="BB849">
        <v>0</v>
      </c>
      <c r="BC849">
        <v>0</v>
      </c>
      <c r="BD849">
        <v>0</v>
      </c>
      <c r="BE849">
        <v>0</v>
      </c>
      <c r="BF849" t="s">
        <v>1765</v>
      </c>
      <c r="BG849" t="s">
        <v>1769</v>
      </c>
      <c r="BH849" t="s">
        <v>66</v>
      </c>
      <c r="BJ849" t="s">
        <v>1766</v>
      </c>
      <c r="BK849" t="s">
        <v>122</v>
      </c>
      <c r="BL849" t="s">
        <v>179</v>
      </c>
      <c r="BM849" t="s">
        <v>147</v>
      </c>
      <c r="BN849" t="b">
        <v>1</v>
      </c>
      <c r="BO849">
        <v>3</v>
      </c>
      <c r="BP849" s="1">
        <v>7.6293900000000005E-5</v>
      </c>
      <c r="BQ849">
        <v>0.76964100000000002</v>
      </c>
      <c r="BR849">
        <v>0.56465200000000004</v>
      </c>
      <c r="BS849">
        <v>316</v>
      </c>
      <c r="BT849">
        <v>0</v>
      </c>
      <c r="BU849" t="s">
        <v>67</v>
      </c>
      <c r="BV849">
        <v>3</v>
      </c>
      <c r="BW849">
        <v>0</v>
      </c>
      <c r="BX849">
        <v>1</v>
      </c>
      <c r="BY849">
        <v>135.11689999999999</v>
      </c>
      <c r="BZ849">
        <v>0</v>
      </c>
      <c r="CA849" t="s">
        <v>298</v>
      </c>
      <c r="CB849">
        <v>135.11689999999999</v>
      </c>
      <c r="CC849" t="s">
        <v>68</v>
      </c>
      <c r="CD849">
        <v>3.8281999999999998</v>
      </c>
      <c r="CE849">
        <v>3.8281999999999998</v>
      </c>
      <c r="CF849" t="b">
        <v>0</v>
      </c>
      <c r="CG849">
        <v>1</v>
      </c>
      <c r="CH849">
        <v>316</v>
      </c>
      <c r="CI849">
        <v>9</v>
      </c>
      <c r="CJ849" t="s">
        <v>1767</v>
      </c>
      <c r="CK849" t="s">
        <v>1768</v>
      </c>
      <c r="CL849">
        <v>0</v>
      </c>
      <c r="CM849">
        <v>9578313.9525369499</v>
      </c>
      <c r="CN849" t="s">
        <v>128</v>
      </c>
      <c r="CQ849">
        <v>0</v>
      </c>
      <c r="CR849" t="s">
        <v>59</v>
      </c>
    </row>
    <row r="850" spans="1:96" hidden="1" x14ac:dyDescent="0.55000000000000004">
      <c r="S850" t="s">
        <v>83</v>
      </c>
      <c r="T850" t="s">
        <v>197</v>
      </c>
      <c r="U850" t="s">
        <v>62</v>
      </c>
      <c r="V850" t="s">
        <v>198</v>
      </c>
      <c r="W850" t="s">
        <v>64</v>
      </c>
      <c r="X850">
        <v>3.4264705882352899</v>
      </c>
      <c r="Y850">
        <v>2.48665463164667E-2</v>
      </c>
      <c r="Z850">
        <v>0</v>
      </c>
      <c r="AB850">
        <v>0.291845493562231</v>
      </c>
      <c r="AC850">
        <v>189</v>
      </c>
      <c r="AD850">
        <v>0.75555555555555498</v>
      </c>
      <c r="AE850">
        <v>8</v>
      </c>
      <c r="AI850" t="s">
        <v>59</v>
      </c>
      <c r="AJ850">
        <v>10</v>
      </c>
      <c r="AK850">
        <v>7</v>
      </c>
      <c r="AL850">
        <v>0</v>
      </c>
      <c r="AM850">
        <v>1995352.3064069101</v>
      </c>
      <c r="AN850">
        <v>0</v>
      </c>
      <c r="AO850">
        <v>1995352.3064069101</v>
      </c>
      <c r="AP850">
        <v>6983733.0724242097</v>
      </c>
      <c r="AQ850">
        <v>0</v>
      </c>
      <c r="AR850">
        <v>0</v>
      </c>
      <c r="AS850">
        <v>0</v>
      </c>
      <c r="AT850">
        <v>0</v>
      </c>
      <c r="AU850">
        <v>0</v>
      </c>
      <c r="AV850">
        <v>0</v>
      </c>
      <c r="AW850">
        <v>9866513.7180589698</v>
      </c>
      <c r="AX850" s="1">
        <v>13232736.495252701</v>
      </c>
      <c r="AY850">
        <v>4835682.0763851497</v>
      </c>
      <c r="AZ850">
        <v>0</v>
      </c>
      <c r="BA850">
        <v>0</v>
      </c>
      <c r="BB850">
        <v>0</v>
      </c>
      <c r="BC850">
        <v>0</v>
      </c>
      <c r="BD850">
        <v>0</v>
      </c>
      <c r="BE850">
        <v>0</v>
      </c>
      <c r="BG850" t="s">
        <v>2275</v>
      </c>
      <c r="BH850" t="s">
        <v>87</v>
      </c>
      <c r="BN850" t="b">
        <v>0</v>
      </c>
      <c r="BS850">
        <v>189</v>
      </c>
      <c r="BT850">
        <v>9.1999999999999993</v>
      </c>
      <c r="BU850" t="s">
        <v>67</v>
      </c>
      <c r="BV850">
        <v>3</v>
      </c>
      <c r="BW850">
        <v>0</v>
      </c>
      <c r="BX850">
        <v>10</v>
      </c>
      <c r="BY850">
        <v>301.21620000000001</v>
      </c>
      <c r="BZ850">
        <v>0</v>
      </c>
      <c r="CB850">
        <v>301.21620000000001</v>
      </c>
      <c r="CC850">
        <v>0.75735294117647001</v>
      </c>
      <c r="CD850">
        <v>5.7625000000000002</v>
      </c>
      <c r="CE850">
        <v>5.7625000000000002</v>
      </c>
      <c r="CF850" t="b">
        <v>0</v>
      </c>
      <c r="CG850">
        <v>0</v>
      </c>
      <c r="CH850">
        <v>189</v>
      </c>
      <c r="CL850">
        <v>3492</v>
      </c>
      <c r="CM850" s="1">
        <v>27934932.289696801</v>
      </c>
      <c r="CQ850">
        <v>0.51111111111111096</v>
      </c>
      <c r="CR850" t="s">
        <v>59</v>
      </c>
    </row>
    <row r="851" spans="1:96" hidden="1" x14ac:dyDescent="0.55000000000000004">
      <c r="S851" t="s">
        <v>79</v>
      </c>
      <c r="T851" t="s">
        <v>472</v>
      </c>
      <c r="U851" t="s">
        <v>62</v>
      </c>
      <c r="V851" t="s">
        <v>473</v>
      </c>
      <c r="W851" t="s">
        <v>64</v>
      </c>
      <c r="X851">
        <v>0</v>
      </c>
      <c r="Y851">
        <v>0</v>
      </c>
      <c r="Z851">
        <v>0</v>
      </c>
      <c r="AB851">
        <v>0</v>
      </c>
      <c r="AC851">
        <v>867</v>
      </c>
      <c r="AD851">
        <v>0</v>
      </c>
      <c r="AE851">
        <v>-1</v>
      </c>
      <c r="AI851" t="s">
        <v>59</v>
      </c>
      <c r="AJ851">
        <v>2</v>
      </c>
      <c r="AK851">
        <v>0</v>
      </c>
      <c r="AL851">
        <v>0</v>
      </c>
      <c r="AM851">
        <v>599843.84458126104</v>
      </c>
      <c r="AN851">
        <v>0</v>
      </c>
      <c r="AO851">
        <v>599843.84458126104</v>
      </c>
      <c r="AP851">
        <v>0</v>
      </c>
      <c r="AQ851">
        <v>0</v>
      </c>
      <c r="AR851">
        <v>0</v>
      </c>
      <c r="AS851">
        <v>2930264.5054488801</v>
      </c>
      <c r="AT851">
        <v>0</v>
      </c>
      <c r="AU851">
        <v>0</v>
      </c>
      <c r="AV851">
        <v>0</v>
      </c>
      <c r="AW851">
        <v>0</v>
      </c>
      <c r="AX851">
        <v>0</v>
      </c>
      <c r="AY851">
        <v>0</v>
      </c>
      <c r="AZ851">
        <v>5467549.3186887698</v>
      </c>
      <c r="BA851">
        <v>0</v>
      </c>
      <c r="BB851">
        <v>0</v>
      </c>
      <c r="BC851">
        <v>0</v>
      </c>
      <c r="BD851">
        <v>0</v>
      </c>
      <c r="BE851">
        <v>2099453.4560344098</v>
      </c>
      <c r="BG851" t="s">
        <v>2276</v>
      </c>
      <c r="BH851" t="s">
        <v>66</v>
      </c>
      <c r="BN851" t="b">
        <v>1</v>
      </c>
      <c r="BS851">
        <v>867</v>
      </c>
      <c r="BT851">
        <v>0</v>
      </c>
      <c r="BU851" t="s">
        <v>67</v>
      </c>
      <c r="BV851">
        <v>2</v>
      </c>
      <c r="BW851">
        <v>0</v>
      </c>
      <c r="BX851">
        <v>1</v>
      </c>
      <c r="BY851">
        <v>400.2577</v>
      </c>
      <c r="BZ851">
        <v>0</v>
      </c>
      <c r="CB851">
        <v>400.2577</v>
      </c>
      <c r="CC851" t="s">
        <v>68</v>
      </c>
      <c r="CD851">
        <v>4.3475000000000001</v>
      </c>
      <c r="CE851">
        <v>4.3475000000000001</v>
      </c>
      <c r="CF851" t="b">
        <v>0</v>
      </c>
      <c r="CG851">
        <v>1</v>
      </c>
      <c r="CH851">
        <v>867</v>
      </c>
      <c r="CL851">
        <v>0</v>
      </c>
      <c r="CM851">
        <v>8397813.8241376504</v>
      </c>
      <c r="CQ851">
        <v>0</v>
      </c>
      <c r="CR851" t="s">
        <v>59</v>
      </c>
    </row>
    <row r="852" spans="1:96" hidden="1" x14ac:dyDescent="0.55000000000000004">
      <c r="S852" t="s">
        <v>287</v>
      </c>
      <c r="T852" t="s">
        <v>2277</v>
      </c>
      <c r="U852" t="s">
        <v>62</v>
      </c>
      <c r="V852" t="s">
        <v>2278</v>
      </c>
      <c r="W852" t="s">
        <v>64</v>
      </c>
      <c r="X852">
        <v>0</v>
      </c>
      <c r="Y852">
        <v>0</v>
      </c>
      <c r="Z852">
        <v>0</v>
      </c>
      <c r="AB852">
        <v>0</v>
      </c>
      <c r="AC852">
        <v>166</v>
      </c>
      <c r="AD852">
        <v>0</v>
      </c>
      <c r="AE852">
        <v>-1</v>
      </c>
      <c r="AI852" t="s">
        <v>59</v>
      </c>
      <c r="AJ852">
        <v>2</v>
      </c>
      <c r="AK852">
        <v>0</v>
      </c>
      <c r="AL852">
        <v>8897338.8601232804</v>
      </c>
      <c r="AM852">
        <v>8411842.3729426507</v>
      </c>
      <c r="AN852">
        <v>5539570.3803740703</v>
      </c>
      <c r="AO852">
        <v>8411842.3729426507</v>
      </c>
      <c r="AP852">
        <v>9495962.7037186995</v>
      </c>
      <c r="AQ852">
        <v>3998305.7310926602</v>
      </c>
      <c r="AR852">
        <v>0</v>
      </c>
      <c r="AS852" s="1">
        <v>27274558.153110299</v>
      </c>
      <c r="AT852">
        <v>0</v>
      </c>
      <c r="AU852" s="1">
        <v>10458107.005605999</v>
      </c>
      <c r="AV852">
        <v>5083530.7914860202</v>
      </c>
      <c r="AW852">
        <v>5846849.1753321895</v>
      </c>
      <c r="AX852" s="1">
        <v>10384427.5763287</v>
      </c>
      <c r="AY852" s="1">
        <v>21752574.063213799</v>
      </c>
      <c r="AZ852">
        <v>0</v>
      </c>
      <c r="BA852" s="1">
        <v>11150378.7832777</v>
      </c>
      <c r="BB852">
        <v>6108813.8258440401</v>
      </c>
      <c r="BC852" s="1">
        <v>10737921.1810013</v>
      </c>
      <c r="BD852">
        <v>4970326.9349040901</v>
      </c>
      <c r="BE852" s="1">
        <v>10502696.266301</v>
      </c>
      <c r="BG852" t="s">
        <v>2279</v>
      </c>
      <c r="BH852" t="s">
        <v>66</v>
      </c>
      <c r="BN852" t="b">
        <v>1</v>
      </c>
      <c r="BS852">
        <v>166</v>
      </c>
      <c r="BT852">
        <v>0</v>
      </c>
      <c r="BU852" t="s">
        <v>67</v>
      </c>
      <c r="BV852">
        <v>11</v>
      </c>
      <c r="BW852">
        <v>0</v>
      </c>
      <c r="BX852">
        <v>1</v>
      </c>
      <c r="BY852">
        <v>293.06290000000001</v>
      </c>
      <c r="BZ852">
        <v>0</v>
      </c>
      <c r="CB852">
        <v>293.06290000000001</v>
      </c>
      <c r="CC852" t="s">
        <v>68</v>
      </c>
      <c r="CD852">
        <v>0.39779999999999999</v>
      </c>
      <c r="CE852">
        <v>0.39779999999999999</v>
      </c>
      <c r="CF852" t="b">
        <v>0</v>
      </c>
      <c r="CG852">
        <v>1</v>
      </c>
      <c r="CH852">
        <v>166</v>
      </c>
      <c r="CL852">
        <v>0</v>
      </c>
      <c r="CM852" s="1">
        <v>117765793.22119699</v>
      </c>
      <c r="CQ852">
        <v>0</v>
      </c>
      <c r="CR852" t="s">
        <v>59</v>
      </c>
    </row>
    <row r="853" spans="1:96" hidden="1" x14ac:dyDescent="0.55000000000000004">
      <c r="S853" t="s">
        <v>69</v>
      </c>
      <c r="T853" t="s">
        <v>70</v>
      </c>
      <c r="U853" t="s">
        <v>62</v>
      </c>
      <c r="V853" t="s">
        <v>71</v>
      </c>
      <c r="W853" t="s">
        <v>64</v>
      </c>
      <c r="X853">
        <v>1</v>
      </c>
      <c r="Y853">
        <v>0</v>
      </c>
      <c r="Z853">
        <v>0</v>
      </c>
      <c r="AB853">
        <v>1</v>
      </c>
      <c r="AC853">
        <v>543</v>
      </c>
      <c r="AD853">
        <v>0</v>
      </c>
      <c r="AE853">
        <v>176</v>
      </c>
      <c r="AI853" t="s">
        <v>59</v>
      </c>
      <c r="AJ853">
        <v>1</v>
      </c>
      <c r="AK853">
        <v>1</v>
      </c>
      <c r="AL853">
        <v>823983.96495523094</v>
      </c>
      <c r="AM853">
        <v>176567.992490406</v>
      </c>
      <c r="AN853">
        <v>0</v>
      </c>
      <c r="AO853">
        <v>176567.992490406</v>
      </c>
      <c r="AP853">
        <v>0</v>
      </c>
      <c r="AQ853">
        <v>0</v>
      </c>
      <c r="AR853">
        <v>0</v>
      </c>
      <c r="AS853">
        <v>0</v>
      </c>
      <c r="AT853">
        <v>0</v>
      </c>
      <c r="AU853">
        <v>0</v>
      </c>
      <c r="AV853">
        <v>0</v>
      </c>
      <c r="AW853">
        <v>0</v>
      </c>
      <c r="AX853">
        <v>0</v>
      </c>
      <c r="AY853">
        <v>0</v>
      </c>
      <c r="AZ853">
        <v>0</v>
      </c>
      <c r="BA853">
        <v>2471951.8948656898</v>
      </c>
      <c r="BB853">
        <v>0</v>
      </c>
      <c r="BC853">
        <v>0</v>
      </c>
      <c r="BD853">
        <v>0</v>
      </c>
      <c r="BE853">
        <v>0</v>
      </c>
      <c r="BG853" t="s">
        <v>2280</v>
      </c>
      <c r="BH853" t="s">
        <v>1526</v>
      </c>
      <c r="BN853" t="b">
        <v>0</v>
      </c>
      <c r="BS853">
        <v>543</v>
      </c>
      <c r="BT853">
        <v>1</v>
      </c>
      <c r="BU853" t="s">
        <v>67</v>
      </c>
      <c r="BV853">
        <v>1</v>
      </c>
      <c r="BW853">
        <v>0</v>
      </c>
      <c r="BX853">
        <v>1</v>
      </c>
      <c r="BY853">
        <v>366.2552</v>
      </c>
      <c r="BZ853">
        <v>0</v>
      </c>
      <c r="CB853">
        <v>366.2552</v>
      </c>
      <c r="CC853">
        <v>1</v>
      </c>
      <c r="CD853">
        <v>4.0677000000000003</v>
      </c>
      <c r="CE853">
        <v>4.0677000000000003</v>
      </c>
      <c r="CF853" t="b">
        <v>0</v>
      </c>
      <c r="CG853">
        <v>0</v>
      </c>
      <c r="CH853">
        <v>543</v>
      </c>
      <c r="CL853">
        <v>0</v>
      </c>
      <c r="CM853">
        <v>2471951.8948656898</v>
      </c>
      <c r="CQ853">
        <v>0</v>
      </c>
      <c r="CR853" t="s">
        <v>59</v>
      </c>
    </row>
    <row r="854" spans="1:96" hidden="1" x14ac:dyDescent="0.55000000000000004">
      <c r="S854" t="s">
        <v>69</v>
      </c>
      <c r="T854" t="s">
        <v>70</v>
      </c>
      <c r="U854" t="s">
        <v>62</v>
      </c>
      <c r="V854" t="s">
        <v>71</v>
      </c>
      <c r="W854" t="s">
        <v>64</v>
      </c>
      <c r="X854">
        <v>0</v>
      </c>
      <c r="Y854">
        <v>0</v>
      </c>
      <c r="Z854">
        <v>0</v>
      </c>
      <c r="AB854">
        <v>0</v>
      </c>
      <c r="AC854">
        <v>526</v>
      </c>
      <c r="AD854">
        <v>0</v>
      </c>
      <c r="AE854">
        <v>-1</v>
      </c>
      <c r="AI854" t="s">
        <v>59</v>
      </c>
      <c r="AJ854">
        <v>2</v>
      </c>
      <c r="AK854">
        <v>0</v>
      </c>
      <c r="AL854">
        <v>990308.25763850205</v>
      </c>
      <c r="AM854">
        <v>212208.91235110699</v>
      </c>
      <c r="AN854">
        <v>0</v>
      </c>
      <c r="AO854">
        <v>212208.91235110699</v>
      </c>
      <c r="AP854">
        <v>0</v>
      </c>
      <c r="AQ854">
        <v>0</v>
      </c>
      <c r="AR854">
        <v>0</v>
      </c>
      <c r="AS854">
        <v>0</v>
      </c>
      <c r="AT854">
        <v>0</v>
      </c>
      <c r="AU854">
        <v>0</v>
      </c>
      <c r="AV854">
        <v>0</v>
      </c>
      <c r="AW854">
        <v>0</v>
      </c>
      <c r="AX854">
        <v>0</v>
      </c>
      <c r="AY854">
        <v>0</v>
      </c>
      <c r="AZ854">
        <v>0</v>
      </c>
      <c r="BA854">
        <v>2970924.7729155002</v>
      </c>
      <c r="BB854">
        <v>0</v>
      </c>
      <c r="BC854">
        <v>0</v>
      </c>
      <c r="BD854">
        <v>0</v>
      </c>
      <c r="BE854">
        <v>0</v>
      </c>
      <c r="BG854" t="s">
        <v>2281</v>
      </c>
      <c r="BH854" t="s">
        <v>66</v>
      </c>
      <c r="BN854" t="b">
        <v>1</v>
      </c>
      <c r="BS854">
        <v>526</v>
      </c>
      <c r="BT854">
        <v>0</v>
      </c>
      <c r="BU854" t="s">
        <v>67</v>
      </c>
      <c r="BV854">
        <v>1</v>
      </c>
      <c r="BW854">
        <v>0</v>
      </c>
      <c r="BX854">
        <v>1</v>
      </c>
      <c r="BY854">
        <v>315.08629999999999</v>
      </c>
      <c r="BZ854">
        <v>0</v>
      </c>
      <c r="CB854">
        <v>315.08629999999999</v>
      </c>
      <c r="CC854" t="s">
        <v>68</v>
      </c>
      <c r="CD854">
        <v>2.8559000000000001</v>
      </c>
      <c r="CE854">
        <v>2.8559000000000001</v>
      </c>
      <c r="CF854" t="b">
        <v>0</v>
      </c>
      <c r="CG854">
        <v>1</v>
      </c>
      <c r="CH854">
        <v>526</v>
      </c>
      <c r="CL854">
        <v>0</v>
      </c>
      <c r="CM854">
        <v>2970924.7729155002</v>
      </c>
      <c r="CQ854">
        <v>0</v>
      </c>
      <c r="CR854" t="s">
        <v>59</v>
      </c>
    </row>
    <row r="855" spans="1:96" hidden="1" x14ac:dyDescent="0.55000000000000004">
      <c r="S855" t="s">
        <v>1050</v>
      </c>
      <c r="T855" t="s">
        <v>1051</v>
      </c>
      <c r="U855" t="s">
        <v>62</v>
      </c>
      <c r="V855" t="s">
        <v>1052</v>
      </c>
      <c r="W855" t="s">
        <v>64</v>
      </c>
      <c r="X855">
        <v>2.4782608695652102</v>
      </c>
      <c r="Y855">
        <v>0.114382960035133</v>
      </c>
      <c r="Z855">
        <v>0</v>
      </c>
      <c r="AB855">
        <v>0.40350877192982398</v>
      </c>
      <c r="AC855">
        <v>250</v>
      </c>
      <c r="AD855">
        <v>0.52380952380952295</v>
      </c>
      <c r="AE855">
        <v>47</v>
      </c>
      <c r="AI855" t="s">
        <v>59</v>
      </c>
      <c r="AJ855">
        <v>7</v>
      </c>
      <c r="AK855">
        <v>5</v>
      </c>
      <c r="AL855">
        <v>0</v>
      </c>
      <c r="AM855">
        <v>4170065.5152409999</v>
      </c>
      <c r="AN855">
        <v>0</v>
      </c>
      <c r="AO855">
        <v>4170065.5152409999</v>
      </c>
      <c r="AP855">
        <v>5763958.9343803599</v>
      </c>
      <c r="AQ855">
        <v>0</v>
      </c>
      <c r="AR855">
        <v>7488766.5793359503</v>
      </c>
      <c r="AS855">
        <v>0</v>
      </c>
      <c r="AT855">
        <v>0</v>
      </c>
      <c r="AU855">
        <v>0</v>
      </c>
      <c r="AV855">
        <v>0</v>
      </c>
      <c r="AW855">
        <v>4942026.0455136299</v>
      </c>
      <c r="AX855">
        <v>7374403.0188378496</v>
      </c>
      <c r="AY855" s="1">
        <v>10739406.6731699</v>
      </c>
      <c r="AZ855">
        <v>0</v>
      </c>
      <c r="BA855">
        <v>0</v>
      </c>
      <c r="BB855">
        <v>0</v>
      </c>
      <c r="BC855" s="1">
        <v>27836314.896516599</v>
      </c>
      <c r="BD855">
        <v>0</v>
      </c>
      <c r="BE855">
        <v>6959078.7241291599</v>
      </c>
      <c r="BG855" t="s">
        <v>2282</v>
      </c>
      <c r="BH855" t="s">
        <v>157</v>
      </c>
      <c r="BN855" t="b">
        <v>0</v>
      </c>
      <c r="BS855">
        <v>250</v>
      </c>
      <c r="BT855">
        <v>5.2857142857142803</v>
      </c>
      <c r="BU855" t="s">
        <v>67</v>
      </c>
      <c r="BV855">
        <v>5</v>
      </c>
      <c r="BW855">
        <v>0</v>
      </c>
      <c r="BX855">
        <v>7</v>
      </c>
      <c r="BY855">
        <v>543.13030000000003</v>
      </c>
      <c r="BZ855">
        <v>0</v>
      </c>
      <c r="CB855">
        <v>272.0652</v>
      </c>
      <c r="CC855">
        <v>0.835748792270531</v>
      </c>
      <c r="CD855">
        <v>0.34770000000000001</v>
      </c>
      <c r="CE855">
        <v>0.34770000000000001</v>
      </c>
      <c r="CF855" t="b">
        <v>0</v>
      </c>
      <c r="CG855">
        <v>0</v>
      </c>
      <c r="CH855">
        <v>250</v>
      </c>
      <c r="CL855">
        <v>204</v>
      </c>
      <c r="CM855" s="1">
        <v>58380917.213373996</v>
      </c>
      <c r="CQ855">
        <v>0.44047619047619002</v>
      </c>
      <c r="CR855" t="s">
        <v>59</v>
      </c>
    </row>
    <row r="856" spans="1:96" x14ac:dyDescent="0.55000000000000004">
      <c r="A856" t="s">
        <v>173</v>
      </c>
      <c r="B856" t="s">
        <v>266</v>
      </c>
      <c r="C856" t="s">
        <v>143</v>
      </c>
      <c r="D856" t="s">
        <v>267</v>
      </c>
      <c r="E856" t="s">
        <v>268</v>
      </c>
      <c r="F856" t="s">
        <v>269</v>
      </c>
      <c r="G856" t="s">
        <v>122</v>
      </c>
      <c r="H856" t="s">
        <v>123</v>
      </c>
      <c r="I856" t="s">
        <v>147</v>
      </c>
      <c r="J856">
        <v>1</v>
      </c>
      <c r="K856">
        <v>5.0354000000000002E-4</v>
      </c>
      <c r="L856">
        <v>0.89389099999999999</v>
      </c>
      <c r="M856">
        <v>2.47831</v>
      </c>
      <c r="N856" t="s">
        <v>270</v>
      </c>
      <c r="O856">
        <v>24</v>
      </c>
      <c r="P856" t="s">
        <v>271</v>
      </c>
      <c r="Q856" t="s">
        <v>272</v>
      </c>
      <c r="R856" t="s">
        <v>128</v>
      </c>
      <c r="S856" t="s">
        <v>262</v>
      </c>
      <c r="T856" t="s">
        <v>273</v>
      </c>
      <c r="U856" t="s">
        <v>62</v>
      </c>
      <c r="V856" t="s">
        <v>274</v>
      </c>
      <c r="W856" t="s">
        <v>64</v>
      </c>
      <c r="X856">
        <v>3.9166666666666599</v>
      </c>
      <c r="Y856">
        <v>0.14291413373860101</v>
      </c>
      <c r="Z856">
        <v>0</v>
      </c>
      <c r="AB856">
        <v>0.25531914893617003</v>
      </c>
      <c r="AC856">
        <v>270</v>
      </c>
      <c r="AD856">
        <v>0.51111111111111096</v>
      </c>
      <c r="AE856">
        <v>39</v>
      </c>
      <c r="AF856" t="s">
        <v>266</v>
      </c>
      <c r="AG856" t="s">
        <v>143</v>
      </c>
      <c r="AH856" t="s">
        <v>267</v>
      </c>
      <c r="AI856" t="s">
        <v>59</v>
      </c>
      <c r="AJ856">
        <v>10</v>
      </c>
      <c r="AK856">
        <v>7</v>
      </c>
      <c r="AL856">
        <v>443089.80459984398</v>
      </c>
      <c r="AM856">
        <v>2185925.4014463201</v>
      </c>
      <c r="AN856">
        <v>0</v>
      </c>
      <c r="AO856">
        <v>2185925.4014463201</v>
      </c>
      <c r="AP856">
        <v>2328406.8158996101</v>
      </c>
      <c r="AQ856">
        <v>0</v>
      </c>
      <c r="AR856" s="1">
        <v>18162059.615836799</v>
      </c>
      <c r="AS856">
        <v>0</v>
      </c>
      <c r="AT856">
        <v>0</v>
      </c>
      <c r="AU856">
        <v>1329269.4137995299</v>
      </c>
      <c r="AV856">
        <v>0</v>
      </c>
      <c r="AW856">
        <v>3181429.23413658</v>
      </c>
      <c r="AX856">
        <v>3544285.8534168801</v>
      </c>
      <c r="AY856">
        <v>2587912.1760449898</v>
      </c>
      <c r="AZ856">
        <v>0</v>
      </c>
      <c r="BA856">
        <v>0</v>
      </c>
      <c r="BB856">
        <v>0</v>
      </c>
      <c r="BC856">
        <v>1797999.32701368</v>
      </c>
      <c r="BD856">
        <v>0</v>
      </c>
      <c r="BE856">
        <v>449499.83175342</v>
      </c>
      <c r="BF856" t="s">
        <v>268</v>
      </c>
      <c r="BG856" t="s">
        <v>275</v>
      </c>
      <c r="BH856" t="s">
        <v>94</v>
      </c>
      <c r="BJ856" t="s">
        <v>269</v>
      </c>
      <c r="BK856" t="s">
        <v>122</v>
      </c>
      <c r="BL856" t="s">
        <v>123</v>
      </c>
      <c r="BM856" t="s">
        <v>147</v>
      </c>
      <c r="BN856" t="b">
        <v>0</v>
      </c>
      <c r="BO856">
        <v>1</v>
      </c>
      <c r="BP856">
        <v>5.0354000000000002E-4</v>
      </c>
      <c r="BQ856">
        <v>0.89389099999999999</v>
      </c>
      <c r="BR856">
        <v>2.47831</v>
      </c>
      <c r="BS856">
        <v>270</v>
      </c>
      <c r="BT856">
        <v>6.2</v>
      </c>
      <c r="BU856" t="s">
        <v>67</v>
      </c>
      <c r="BV856">
        <v>6</v>
      </c>
      <c r="BW856">
        <v>0</v>
      </c>
      <c r="BX856">
        <v>10</v>
      </c>
      <c r="BY856">
        <v>203.17949999999999</v>
      </c>
      <c r="BZ856">
        <v>0</v>
      </c>
      <c r="CA856" t="s">
        <v>270</v>
      </c>
      <c r="CB856">
        <v>203.17949999999999</v>
      </c>
      <c r="CC856">
        <v>0.70833333333333304</v>
      </c>
      <c r="CD856">
        <v>5.4724000000000004</v>
      </c>
      <c r="CE856">
        <v>5.4724000000000004</v>
      </c>
      <c r="CF856" t="b">
        <v>0</v>
      </c>
      <c r="CG856">
        <v>0</v>
      </c>
      <c r="CH856">
        <v>270</v>
      </c>
      <c r="CI856">
        <v>24</v>
      </c>
      <c r="CJ856" t="s">
        <v>271</v>
      </c>
      <c r="CK856" t="s">
        <v>272</v>
      </c>
      <c r="CL856">
        <v>1984</v>
      </c>
      <c r="CM856" s="1">
        <v>30602955.6202485</v>
      </c>
      <c r="CN856" t="s">
        <v>128</v>
      </c>
      <c r="CQ856">
        <v>0.47692307692307601</v>
      </c>
      <c r="CR856" t="s">
        <v>59</v>
      </c>
    </row>
    <row r="857" spans="1:96" hidden="1" x14ac:dyDescent="0.55000000000000004">
      <c r="S857" t="s">
        <v>74</v>
      </c>
      <c r="T857" t="s">
        <v>170</v>
      </c>
      <c r="U857" t="s">
        <v>62</v>
      </c>
      <c r="V857" t="s">
        <v>171</v>
      </c>
      <c r="W857" t="s">
        <v>64</v>
      </c>
      <c r="X857">
        <v>5.6458333333333304</v>
      </c>
      <c r="Y857">
        <v>0</v>
      </c>
      <c r="Z857">
        <v>0</v>
      </c>
      <c r="AB857">
        <v>0.177121771217712</v>
      </c>
      <c r="AC857">
        <v>375</v>
      </c>
      <c r="AD857">
        <v>1</v>
      </c>
      <c r="AE857">
        <v>4</v>
      </c>
      <c r="AI857" t="s">
        <v>59</v>
      </c>
      <c r="AJ857">
        <v>3</v>
      </c>
      <c r="AK857">
        <v>13</v>
      </c>
      <c r="AL857" s="1">
        <v>60519242.398677297</v>
      </c>
      <c r="AM857" s="1">
        <v>56481258.6132221</v>
      </c>
      <c r="AN857">
        <v>0</v>
      </c>
      <c r="AO857" s="1">
        <v>56481258.6132221</v>
      </c>
      <c r="AP857">
        <v>0</v>
      </c>
      <c r="AQ857">
        <v>0</v>
      </c>
      <c r="AR857">
        <v>0</v>
      </c>
      <c r="AS857" s="1">
        <v>139042435.07684401</v>
      </c>
      <c r="AT857">
        <v>0</v>
      </c>
      <c r="AU857">
        <v>0</v>
      </c>
      <c r="AV857">
        <v>0</v>
      </c>
      <c r="AW857">
        <v>0</v>
      </c>
      <c r="AX857">
        <v>0</v>
      </c>
      <c r="AY857">
        <v>0</v>
      </c>
      <c r="AZ857" s="1">
        <v>39242701.082128599</v>
      </c>
      <c r="BA857" s="1">
        <v>181557727.196031</v>
      </c>
      <c r="BB857">
        <v>0</v>
      </c>
      <c r="BC857" s="1">
        <v>430894757.23010498</v>
      </c>
      <c r="BD857">
        <v>0</v>
      </c>
      <c r="BE857" s="1">
        <v>152294973.347269</v>
      </c>
      <c r="BG857" t="s">
        <v>2290</v>
      </c>
      <c r="BH857" t="s">
        <v>196</v>
      </c>
      <c r="BN857" t="b">
        <v>0</v>
      </c>
      <c r="BS857">
        <v>375</v>
      </c>
      <c r="BT857">
        <v>5</v>
      </c>
      <c r="BU857" t="s">
        <v>67</v>
      </c>
      <c r="BV857">
        <v>4</v>
      </c>
      <c r="BW857">
        <v>0</v>
      </c>
      <c r="BX857">
        <v>3</v>
      </c>
      <c r="BY857">
        <v>355.29950000000002</v>
      </c>
      <c r="BZ857">
        <v>0</v>
      </c>
      <c r="CB857">
        <v>355.29950000000002</v>
      </c>
      <c r="CC857">
        <v>0.53541666666666599</v>
      </c>
      <c r="CD857">
        <v>6.2439999999999998</v>
      </c>
      <c r="CE857">
        <v>6.2439999999999998</v>
      </c>
      <c r="CF857" t="b">
        <v>0</v>
      </c>
      <c r="CG857">
        <v>0</v>
      </c>
      <c r="CH857">
        <v>375</v>
      </c>
      <c r="CL857">
        <v>0</v>
      </c>
      <c r="CM857" s="1">
        <v>790737620.58510995</v>
      </c>
      <c r="CQ857">
        <v>0.71428571428571397</v>
      </c>
      <c r="CR857" t="s">
        <v>59</v>
      </c>
    </row>
    <row r="858" spans="1:96" hidden="1" x14ac:dyDescent="0.55000000000000004">
      <c r="S858" t="s">
        <v>79</v>
      </c>
      <c r="T858" t="s">
        <v>219</v>
      </c>
      <c r="U858" t="s">
        <v>62</v>
      </c>
      <c r="V858" t="s">
        <v>220</v>
      </c>
      <c r="W858" t="s">
        <v>64</v>
      </c>
      <c r="X858">
        <v>0</v>
      </c>
      <c r="Y858">
        <v>0</v>
      </c>
      <c r="Z858">
        <v>0</v>
      </c>
      <c r="AB858">
        <v>0</v>
      </c>
      <c r="AC858">
        <v>815</v>
      </c>
      <c r="AD858">
        <v>0</v>
      </c>
      <c r="AE858">
        <v>-1</v>
      </c>
      <c r="AI858" t="s">
        <v>59</v>
      </c>
      <c r="AJ858">
        <v>2</v>
      </c>
      <c r="AK858">
        <v>0</v>
      </c>
      <c r="AL858">
        <v>0</v>
      </c>
      <c r="AM858">
        <v>242282.21204248801</v>
      </c>
      <c r="AN858">
        <v>0</v>
      </c>
      <c r="AO858">
        <v>242282.21204248801</v>
      </c>
      <c r="AP858">
        <v>0</v>
      </c>
      <c r="AQ858">
        <v>0</v>
      </c>
      <c r="AR858">
        <v>0</v>
      </c>
      <c r="AS858">
        <v>3391950.96859483</v>
      </c>
      <c r="AT858">
        <v>0</v>
      </c>
      <c r="AU858">
        <v>0</v>
      </c>
      <c r="AV858">
        <v>0</v>
      </c>
      <c r="AW858">
        <v>0</v>
      </c>
      <c r="AX858">
        <v>0</v>
      </c>
      <c r="AY858">
        <v>0</v>
      </c>
      <c r="AZ858">
        <v>0</v>
      </c>
      <c r="BA858">
        <v>0</v>
      </c>
      <c r="BB858">
        <v>0</v>
      </c>
      <c r="BC858">
        <v>0</v>
      </c>
      <c r="BD858">
        <v>0</v>
      </c>
      <c r="BE858">
        <v>847987.74214870902</v>
      </c>
      <c r="BG858" t="s">
        <v>2291</v>
      </c>
      <c r="BH858" t="s">
        <v>66</v>
      </c>
      <c r="BN858" t="b">
        <v>1</v>
      </c>
      <c r="BS858">
        <v>815</v>
      </c>
      <c r="BT858">
        <v>0</v>
      </c>
      <c r="BU858" t="s">
        <v>67</v>
      </c>
      <c r="BV858">
        <v>1</v>
      </c>
      <c r="BW858">
        <v>0</v>
      </c>
      <c r="BX858">
        <v>1</v>
      </c>
      <c r="BY858">
        <v>411.1626</v>
      </c>
      <c r="BZ858">
        <v>0</v>
      </c>
      <c r="CB858">
        <v>411.1626</v>
      </c>
      <c r="CC858" t="s">
        <v>68</v>
      </c>
      <c r="CD858">
        <v>1.6919</v>
      </c>
      <c r="CE858">
        <v>1.6919</v>
      </c>
      <c r="CF858" t="b">
        <v>0</v>
      </c>
      <c r="CG858">
        <v>1</v>
      </c>
      <c r="CH858">
        <v>815</v>
      </c>
      <c r="CL858">
        <v>0</v>
      </c>
      <c r="CM858">
        <v>3391950.96859483</v>
      </c>
      <c r="CQ858">
        <v>0</v>
      </c>
      <c r="CR858" t="s">
        <v>59</v>
      </c>
    </row>
    <row r="859" spans="1:96" x14ac:dyDescent="0.55000000000000004">
      <c r="A859" t="s">
        <v>334</v>
      </c>
      <c r="B859" t="s">
        <v>1007</v>
      </c>
      <c r="C859" t="s">
        <v>118</v>
      </c>
      <c r="D859" t="s">
        <v>1008</v>
      </c>
      <c r="E859" t="s">
        <v>1009</v>
      </c>
      <c r="F859" t="s">
        <v>1010</v>
      </c>
      <c r="G859" t="s">
        <v>339</v>
      </c>
      <c r="H859" t="s">
        <v>128</v>
      </c>
      <c r="I859" t="s">
        <v>124</v>
      </c>
      <c r="J859">
        <v>3</v>
      </c>
      <c r="K859">
        <v>2.13623E-4</v>
      </c>
      <c r="L859">
        <v>0.78342199999999995</v>
      </c>
      <c r="M859">
        <v>0.677983</v>
      </c>
      <c r="N859" t="s">
        <v>125</v>
      </c>
      <c r="O859">
        <v>6</v>
      </c>
      <c r="P859" t="s">
        <v>128</v>
      </c>
      <c r="Q859" t="s">
        <v>1011</v>
      </c>
      <c r="R859" t="s">
        <v>128</v>
      </c>
      <c r="S859" t="s">
        <v>287</v>
      </c>
      <c r="T859" t="s">
        <v>1012</v>
      </c>
      <c r="U859" t="s">
        <v>62</v>
      </c>
      <c r="V859" t="s">
        <v>1013</v>
      </c>
      <c r="W859" t="s">
        <v>64</v>
      </c>
      <c r="X859">
        <v>3.6111111111111098</v>
      </c>
      <c r="Y859">
        <v>0.51904761904761898</v>
      </c>
      <c r="Z859">
        <v>0</v>
      </c>
      <c r="AB859">
        <v>0.27692307692307599</v>
      </c>
      <c r="AC859">
        <v>1113</v>
      </c>
      <c r="AD859">
        <v>0.3</v>
      </c>
      <c r="AE859">
        <v>22</v>
      </c>
      <c r="AF859" t="s">
        <v>1007</v>
      </c>
      <c r="AG859" t="s">
        <v>118</v>
      </c>
      <c r="AH859" t="s">
        <v>1008</v>
      </c>
      <c r="AI859" t="s">
        <v>59</v>
      </c>
      <c r="AJ859">
        <v>5</v>
      </c>
      <c r="AK859">
        <v>7</v>
      </c>
      <c r="AL859">
        <v>5160116.0803786097</v>
      </c>
      <c r="AM859">
        <v>3422134.9237368498</v>
      </c>
      <c r="AN859">
        <v>1994843.9235004501</v>
      </c>
      <c r="AO859">
        <v>3422134.9237368498</v>
      </c>
      <c r="AP859">
        <v>2300324.0366813699</v>
      </c>
      <c r="AQ859">
        <v>0</v>
      </c>
      <c r="AR859">
        <v>0</v>
      </c>
      <c r="AS859">
        <v>0</v>
      </c>
      <c r="AT859">
        <v>0</v>
      </c>
      <c r="AU859" s="1">
        <v>15480348.2411358</v>
      </c>
      <c r="AV859">
        <v>0</v>
      </c>
      <c r="AW859">
        <v>3242469.0322193801</v>
      </c>
      <c r="AX859">
        <v>5958827.1145061301</v>
      </c>
      <c r="AY859">
        <v>0</v>
      </c>
      <c r="AZ859">
        <v>0</v>
      </c>
      <c r="BA859">
        <v>0</v>
      </c>
      <c r="BB859">
        <v>3989687.8470009002</v>
      </c>
      <c r="BC859" s="1">
        <v>19238556.6974537</v>
      </c>
      <c r="BD859">
        <v>0</v>
      </c>
      <c r="BE859">
        <v>4809639.1743634399</v>
      </c>
      <c r="BF859" t="s">
        <v>1009</v>
      </c>
      <c r="BG859" t="s">
        <v>1014</v>
      </c>
      <c r="BH859" t="s">
        <v>141</v>
      </c>
      <c r="BJ859" t="s">
        <v>1010</v>
      </c>
      <c r="BK859" t="s">
        <v>339</v>
      </c>
      <c r="BL859" t="s">
        <v>128</v>
      </c>
      <c r="BM859" t="s">
        <v>124</v>
      </c>
      <c r="BN859" t="b">
        <v>0</v>
      </c>
      <c r="BO859">
        <v>3</v>
      </c>
      <c r="BP859">
        <v>2.13623E-4</v>
      </c>
      <c r="BQ859">
        <v>0.78342199999999995</v>
      </c>
      <c r="BR859">
        <v>0.677983</v>
      </c>
      <c r="BS859">
        <v>1113</v>
      </c>
      <c r="BT859">
        <v>4</v>
      </c>
      <c r="BU859" t="s">
        <v>67</v>
      </c>
      <c r="BV859">
        <v>5</v>
      </c>
      <c r="BW859">
        <v>0</v>
      </c>
      <c r="BX859">
        <v>5</v>
      </c>
      <c r="BY859">
        <v>315.08620000000002</v>
      </c>
      <c r="BZ859">
        <v>0</v>
      </c>
      <c r="CA859" t="s">
        <v>125</v>
      </c>
      <c r="CB859">
        <v>315.08620000000002</v>
      </c>
      <c r="CC859">
        <v>0.67361111111111105</v>
      </c>
      <c r="CD859">
        <v>5.4499000000000004</v>
      </c>
      <c r="CE859">
        <v>5.4499000000000004</v>
      </c>
      <c r="CF859" t="b">
        <v>0</v>
      </c>
      <c r="CG859">
        <v>0</v>
      </c>
      <c r="CH859">
        <v>1113</v>
      </c>
      <c r="CI859">
        <v>6</v>
      </c>
      <c r="CJ859" t="s">
        <v>128</v>
      </c>
      <c r="CK859" t="s">
        <v>1011</v>
      </c>
      <c r="CL859">
        <v>1270</v>
      </c>
      <c r="CM859" s="1">
        <v>47909888.932315998</v>
      </c>
      <c r="CN859" t="s">
        <v>128</v>
      </c>
      <c r="CQ859">
        <v>0.32727272727272699</v>
      </c>
      <c r="CR859" t="s">
        <v>59</v>
      </c>
    </row>
    <row r="860" spans="1:96" x14ac:dyDescent="0.55000000000000004">
      <c r="A860" t="s">
        <v>242</v>
      </c>
      <c r="B860" t="s">
        <v>1838</v>
      </c>
      <c r="C860" t="s">
        <v>294</v>
      </c>
      <c r="D860" t="s">
        <v>1839</v>
      </c>
      <c r="E860" t="s">
        <v>1840</v>
      </c>
      <c r="F860" t="s">
        <v>1841</v>
      </c>
      <c r="G860" t="s">
        <v>122</v>
      </c>
      <c r="H860" t="s">
        <v>179</v>
      </c>
      <c r="I860" t="s">
        <v>147</v>
      </c>
      <c r="J860">
        <v>3</v>
      </c>
      <c r="K860">
        <v>1.37329E-4</v>
      </c>
      <c r="L860">
        <v>0.87602999999999998</v>
      </c>
      <c r="M860">
        <v>0.66926099999999999</v>
      </c>
      <c r="N860" t="s">
        <v>298</v>
      </c>
      <c r="O860">
        <v>20</v>
      </c>
      <c r="P860" t="s">
        <v>1842</v>
      </c>
      <c r="Q860" t="s">
        <v>1843</v>
      </c>
      <c r="R860" t="s">
        <v>128</v>
      </c>
      <c r="S860" t="s">
        <v>83</v>
      </c>
      <c r="T860" t="s">
        <v>518</v>
      </c>
      <c r="U860" t="s">
        <v>62</v>
      </c>
      <c r="V860" t="s">
        <v>198</v>
      </c>
      <c r="W860" t="s">
        <v>64</v>
      </c>
      <c r="X860">
        <v>0</v>
      </c>
      <c r="Y860">
        <v>0</v>
      </c>
      <c r="Z860">
        <v>0</v>
      </c>
      <c r="AB860">
        <v>0</v>
      </c>
      <c r="AC860">
        <v>234</v>
      </c>
      <c r="AD860">
        <v>0</v>
      </c>
      <c r="AE860">
        <v>-1</v>
      </c>
      <c r="AF860" t="s">
        <v>1838</v>
      </c>
      <c r="AG860" t="s">
        <v>294</v>
      </c>
      <c r="AH860" t="s">
        <v>1839</v>
      </c>
      <c r="AI860" t="s">
        <v>59</v>
      </c>
      <c r="AJ860">
        <v>2</v>
      </c>
      <c r="AK860">
        <v>0</v>
      </c>
      <c r="AL860">
        <v>0</v>
      </c>
      <c r="AM860">
        <v>616517.28965877299</v>
      </c>
      <c r="AN860">
        <v>0</v>
      </c>
      <c r="AO860">
        <v>616517.28965877299</v>
      </c>
      <c r="AP860">
        <v>2157810.5138057</v>
      </c>
      <c r="AQ860">
        <v>0</v>
      </c>
      <c r="AR860">
        <v>0</v>
      </c>
      <c r="AS860">
        <v>0</v>
      </c>
      <c r="AT860">
        <v>0</v>
      </c>
      <c r="AU860">
        <v>0</v>
      </c>
      <c r="AV860">
        <v>0</v>
      </c>
      <c r="AW860">
        <v>0</v>
      </c>
      <c r="AX860">
        <v>4408382.8694355097</v>
      </c>
      <c r="AY860">
        <v>4222859.1857873099</v>
      </c>
      <c r="AZ860">
        <v>0</v>
      </c>
      <c r="BA860">
        <v>0</v>
      </c>
      <c r="BB860">
        <v>0</v>
      </c>
      <c r="BC860">
        <v>0</v>
      </c>
      <c r="BD860">
        <v>0</v>
      </c>
      <c r="BE860">
        <v>0</v>
      </c>
      <c r="BF860" t="s">
        <v>1840</v>
      </c>
      <c r="BG860" t="s">
        <v>2893</v>
      </c>
      <c r="BH860" t="s">
        <v>66</v>
      </c>
      <c r="BJ860" t="s">
        <v>1841</v>
      </c>
      <c r="BK860" t="s">
        <v>122</v>
      </c>
      <c r="BL860" t="s">
        <v>179</v>
      </c>
      <c r="BM860" t="s">
        <v>147</v>
      </c>
      <c r="BN860" t="b">
        <v>1</v>
      </c>
      <c r="BO860">
        <v>3</v>
      </c>
      <c r="BP860">
        <v>1.37329E-4</v>
      </c>
      <c r="BQ860">
        <v>0.87602999999999998</v>
      </c>
      <c r="BR860">
        <v>0.66926099999999999</v>
      </c>
      <c r="BS860">
        <v>234</v>
      </c>
      <c r="BT860">
        <v>0</v>
      </c>
      <c r="BU860" t="s">
        <v>67</v>
      </c>
      <c r="BV860">
        <v>2</v>
      </c>
      <c r="BW860">
        <v>0</v>
      </c>
      <c r="BX860">
        <v>1</v>
      </c>
      <c r="BY860">
        <v>205.1952</v>
      </c>
      <c r="BZ860">
        <v>0</v>
      </c>
      <c r="CA860" t="s">
        <v>298</v>
      </c>
      <c r="CB860">
        <v>205.1952</v>
      </c>
      <c r="CC860" t="s">
        <v>68</v>
      </c>
      <c r="CD860">
        <v>7.7926000000000002</v>
      </c>
      <c r="CE860">
        <v>7.7926000000000002</v>
      </c>
      <c r="CF860" t="b">
        <v>0</v>
      </c>
      <c r="CG860">
        <v>1</v>
      </c>
      <c r="CH860">
        <v>234</v>
      </c>
      <c r="CI860">
        <v>20</v>
      </c>
      <c r="CJ860" t="s">
        <v>1842</v>
      </c>
      <c r="CK860" t="s">
        <v>1843</v>
      </c>
      <c r="CL860">
        <v>0</v>
      </c>
      <c r="CM860">
        <v>8631242.0552228205</v>
      </c>
      <c r="CN860" t="s">
        <v>128</v>
      </c>
      <c r="CQ860">
        <v>0</v>
      </c>
      <c r="CR860" t="s">
        <v>59</v>
      </c>
    </row>
    <row r="861" spans="1:96" x14ac:dyDescent="0.55000000000000004">
      <c r="A861" t="s">
        <v>116</v>
      </c>
      <c r="B861" t="s">
        <v>2594</v>
      </c>
      <c r="C861" t="s">
        <v>294</v>
      </c>
      <c r="D861" t="s">
        <v>2595</v>
      </c>
      <c r="E861" t="s">
        <v>2596</v>
      </c>
      <c r="F861" t="s">
        <v>2597</v>
      </c>
      <c r="G861" t="s">
        <v>122</v>
      </c>
      <c r="H861" t="s">
        <v>179</v>
      </c>
      <c r="I861" t="s">
        <v>147</v>
      </c>
      <c r="J861">
        <v>3</v>
      </c>
      <c r="K861" s="1">
        <v>6.1035200000000001E-5</v>
      </c>
      <c r="L861">
        <v>0.95139099999999999</v>
      </c>
      <c r="M861">
        <v>0.36978800000000001</v>
      </c>
      <c r="N861" t="s">
        <v>298</v>
      </c>
      <c r="O861">
        <v>7</v>
      </c>
      <c r="P861" t="s">
        <v>2598</v>
      </c>
      <c r="Q861" t="s">
        <v>2599</v>
      </c>
      <c r="R861" t="s">
        <v>128</v>
      </c>
      <c r="S861" t="s">
        <v>826</v>
      </c>
      <c r="T861" t="s">
        <v>3215</v>
      </c>
      <c r="U861" t="s">
        <v>62</v>
      </c>
      <c r="V861" t="s">
        <v>3216</v>
      </c>
      <c r="W861" t="s">
        <v>64</v>
      </c>
      <c r="X861">
        <v>4.5660377358490498</v>
      </c>
      <c r="Y861">
        <v>1.8505079825834499E-2</v>
      </c>
      <c r="Z861">
        <v>0</v>
      </c>
      <c r="AB861">
        <v>0.21900826446280899</v>
      </c>
      <c r="AC861">
        <v>159</v>
      </c>
      <c r="AD861">
        <v>0.66666666666666596</v>
      </c>
      <c r="AE861">
        <v>24</v>
      </c>
      <c r="AF861" t="s">
        <v>2594</v>
      </c>
      <c r="AG861" t="s">
        <v>294</v>
      </c>
      <c r="AH861" t="s">
        <v>2595</v>
      </c>
      <c r="AI861" t="s">
        <v>59</v>
      </c>
      <c r="AJ861">
        <v>3</v>
      </c>
      <c r="AK861">
        <v>8</v>
      </c>
      <c r="AL861">
        <v>1216440.0694609301</v>
      </c>
      <c r="AM861">
        <v>863157.22901728295</v>
      </c>
      <c r="AN861">
        <v>0</v>
      </c>
      <c r="AO861">
        <v>863157.22901728295</v>
      </c>
      <c r="AP861">
        <v>2108720.2494647801</v>
      </c>
      <c r="AQ861">
        <v>0</v>
      </c>
      <c r="AR861">
        <v>0</v>
      </c>
      <c r="AS861">
        <v>0</v>
      </c>
      <c r="AT861">
        <v>0</v>
      </c>
      <c r="AU861">
        <v>3649320.20838281</v>
      </c>
      <c r="AV861">
        <v>0</v>
      </c>
      <c r="AW861">
        <v>3230041.7206154899</v>
      </c>
      <c r="AX861">
        <v>0</v>
      </c>
      <c r="AY861">
        <v>5204839.2772436496</v>
      </c>
      <c r="AZ861">
        <v>0</v>
      </c>
      <c r="BA861">
        <v>0</v>
      </c>
      <c r="BB861">
        <v>0</v>
      </c>
      <c r="BC861">
        <v>0</v>
      </c>
      <c r="BD861">
        <v>0</v>
      </c>
      <c r="BE861">
        <v>0</v>
      </c>
      <c r="BF861" t="s">
        <v>2596</v>
      </c>
      <c r="BG861" t="s">
        <v>3217</v>
      </c>
      <c r="BH861" t="s">
        <v>252</v>
      </c>
      <c r="BJ861" t="s">
        <v>2597</v>
      </c>
      <c r="BK861" t="s">
        <v>122</v>
      </c>
      <c r="BL861" t="s">
        <v>179</v>
      </c>
      <c r="BM861" t="s">
        <v>147</v>
      </c>
      <c r="BN861" t="b">
        <v>0</v>
      </c>
      <c r="BO861">
        <v>3</v>
      </c>
      <c r="BP861" s="1">
        <v>6.1035200000000001E-5</v>
      </c>
      <c r="BQ861">
        <v>0.95139099999999999</v>
      </c>
      <c r="BR861">
        <v>0.36978800000000001</v>
      </c>
      <c r="BS861">
        <v>159</v>
      </c>
      <c r="BT861">
        <v>3.6666666666666599</v>
      </c>
      <c r="BU861" t="s">
        <v>67</v>
      </c>
      <c r="BV861">
        <v>3</v>
      </c>
      <c r="BW861">
        <v>0</v>
      </c>
      <c r="BX861">
        <v>3</v>
      </c>
      <c r="BY861">
        <v>165.0547</v>
      </c>
      <c r="BZ861">
        <v>0</v>
      </c>
      <c r="CA861" t="s">
        <v>298</v>
      </c>
      <c r="CB861">
        <v>165.0547</v>
      </c>
      <c r="CC861">
        <v>0.67581475128644897</v>
      </c>
      <c r="CD861">
        <v>1.4034</v>
      </c>
      <c r="CE861">
        <v>1.4034</v>
      </c>
      <c r="CF861" t="b">
        <v>0</v>
      </c>
      <c r="CG861">
        <v>0</v>
      </c>
      <c r="CH861">
        <v>159</v>
      </c>
      <c r="CI861">
        <v>7</v>
      </c>
      <c r="CJ861" t="s">
        <v>2598</v>
      </c>
      <c r="CK861" t="s">
        <v>2599</v>
      </c>
      <c r="CL861">
        <v>1392</v>
      </c>
      <c r="CM861" s="1">
        <v>12084201.2062419</v>
      </c>
      <c r="CN861" t="s">
        <v>128</v>
      </c>
      <c r="CQ861">
        <v>0.52380952380952295</v>
      </c>
      <c r="CR861" t="s">
        <v>59</v>
      </c>
    </row>
    <row r="862" spans="1:96" x14ac:dyDescent="0.55000000000000004">
      <c r="A862" t="s">
        <v>242</v>
      </c>
      <c r="B862" t="s">
        <v>2895</v>
      </c>
      <c r="C862" t="s">
        <v>143</v>
      </c>
      <c r="D862" t="s">
        <v>512</v>
      </c>
      <c r="E862" t="s">
        <v>2896</v>
      </c>
      <c r="F862" t="s">
        <v>128</v>
      </c>
      <c r="G862" t="s">
        <v>161</v>
      </c>
      <c r="H862" t="s">
        <v>123</v>
      </c>
      <c r="I862" t="s">
        <v>147</v>
      </c>
      <c r="J862">
        <v>3</v>
      </c>
      <c r="K862">
        <v>3.0517599999999999E-4</v>
      </c>
      <c r="L862">
        <v>0.75106700000000004</v>
      </c>
      <c r="M862">
        <v>2.01953</v>
      </c>
      <c r="N862" t="s">
        <v>515</v>
      </c>
      <c r="O862">
        <v>25</v>
      </c>
      <c r="P862" t="s">
        <v>128</v>
      </c>
      <c r="Q862" t="s">
        <v>2897</v>
      </c>
      <c r="R862" t="s">
        <v>128</v>
      </c>
      <c r="S862" t="s">
        <v>83</v>
      </c>
      <c r="T862" t="s">
        <v>225</v>
      </c>
      <c r="U862" t="s">
        <v>62</v>
      </c>
      <c r="V862" t="s">
        <v>85</v>
      </c>
      <c r="W862" t="s">
        <v>64</v>
      </c>
      <c r="X862">
        <v>0</v>
      </c>
      <c r="Y862">
        <v>0</v>
      </c>
      <c r="Z862">
        <v>0</v>
      </c>
      <c r="AB862">
        <v>0</v>
      </c>
      <c r="AC862">
        <v>1683</v>
      </c>
      <c r="AD862">
        <v>0</v>
      </c>
      <c r="AE862">
        <v>-1</v>
      </c>
      <c r="AF862" t="s">
        <v>2895</v>
      </c>
      <c r="AG862" t="s">
        <v>143</v>
      </c>
      <c r="AH862" t="s">
        <v>512</v>
      </c>
      <c r="AI862" t="s">
        <v>59</v>
      </c>
      <c r="AJ862">
        <v>2</v>
      </c>
      <c r="AK862">
        <v>0</v>
      </c>
      <c r="AL862">
        <v>0</v>
      </c>
      <c r="AM862">
        <v>600636.492812037</v>
      </c>
      <c r="AN862">
        <v>0</v>
      </c>
      <c r="AO862">
        <v>600636.492812037</v>
      </c>
      <c r="AP862">
        <v>2102227.7248421302</v>
      </c>
      <c r="AQ862">
        <v>0</v>
      </c>
      <c r="AR862">
        <v>0</v>
      </c>
      <c r="AS862">
        <v>0</v>
      </c>
      <c r="AT862">
        <v>0</v>
      </c>
      <c r="AU862">
        <v>0</v>
      </c>
      <c r="AV862">
        <v>0</v>
      </c>
      <c r="AW862">
        <v>0</v>
      </c>
      <c r="AX862">
        <v>8408910.8993685208</v>
      </c>
      <c r="AY862">
        <v>0</v>
      </c>
      <c r="AZ862">
        <v>0</v>
      </c>
      <c r="BA862">
        <v>0</v>
      </c>
      <c r="BB862">
        <v>0</v>
      </c>
      <c r="BC862">
        <v>0</v>
      </c>
      <c r="BD862">
        <v>0</v>
      </c>
      <c r="BE862">
        <v>0</v>
      </c>
      <c r="BF862" t="s">
        <v>2896</v>
      </c>
      <c r="BG862" t="s">
        <v>2898</v>
      </c>
      <c r="BH862" t="s">
        <v>66</v>
      </c>
      <c r="BJ862" t="s">
        <v>128</v>
      </c>
      <c r="BK862" t="s">
        <v>161</v>
      </c>
      <c r="BL862" t="s">
        <v>123</v>
      </c>
      <c r="BM862" t="s">
        <v>147</v>
      </c>
      <c r="BN862" t="b">
        <v>1</v>
      </c>
      <c r="BO862">
        <v>3</v>
      </c>
      <c r="BP862">
        <v>3.0517599999999999E-4</v>
      </c>
      <c r="BQ862">
        <v>0.75106700000000004</v>
      </c>
      <c r="BR862">
        <v>2.01953</v>
      </c>
      <c r="BS862">
        <v>1683</v>
      </c>
      <c r="BT862">
        <v>0</v>
      </c>
      <c r="BU862" t="s">
        <v>67</v>
      </c>
      <c r="BV862">
        <v>1</v>
      </c>
      <c r="BW862">
        <v>0</v>
      </c>
      <c r="BX862">
        <v>1</v>
      </c>
      <c r="BY862">
        <v>151.11170000000001</v>
      </c>
      <c r="BZ862">
        <v>0</v>
      </c>
      <c r="CA862" t="s">
        <v>515</v>
      </c>
      <c r="CB862">
        <v>151.11170000000001</v>
      </c>
      <c r="CC862" t="s">
        <v>68</v>
      </c>
      <c r="CD862">
        <v>2.1326000000000001</v>
      </c>
      <c r="CE862">
        <v>2.1326000000000001</v>
      </c>
      <c r="CF862" t="b">
        <v>0</v>
      </c>
      <c r="CG862">
        <v>1</v>
      </c>
      <c r="CH862">
        <v>1683</v>
      </c>
      <c r="CI862">
        <v>25</v>
      </c>
      <c r="CJ862" t="s">
        <v>128</v>
      </c>
      <c r="CK862" t="s">
        <v>2897</v>
      </c>
      <c r="CL862">
        <v>0</v>
      </c>
      <c r="CM862">
        <v>8408910.8993685208</v>
      </c>
      <c r="CN862" t="s">
        <v>128</v>
      </c>
      <c r="CQ862">
        <v>0</v>
      </c>
      <c r="CR862" t="s">
        <v>59</v>
      </c>
    </row>
    <row r="863" spans="1:96" hidden="1" x14ac:dyDescent="0.55000000000000004">
      <c r="S863" t="s">
        <v>79</v>
      </c>
      <c r="T863" t="s">
        <v>561</v>
      </c>
      <c r="U863" t="s">
        <v>62</v>
      </c>
      <c r="V863" t="s">
        <v>562</v>
      </c>
      <c r="W863" t="s">
        <v>64</v>
      </c>
      <c r="X863">
        <v>1</v>
      </c>
      <c r="Y863">
        <v>0</v>
      </c>
      <c r="Z863">
        <v>0</v>
      </c>
      <c r="AB863">
        <v>1</v>
      </c>
      <c r="AC863">
        <v>955</v>
      </c>
      <c r="AD863">
        <v>0</v>
      </c>
      <c r="AE863">
        <v>257</v>
      </c>
      <c r="AI863" t="s">
        <v>59</v>
      </c>
      <c r="AJ863">
        <v>1</v>
      </c>
      <c r="AK863">
        <v>1</v>
      </c>
      <c r="AL863">
        <v>0</v>
      </c>
      <c r="AM863">
        <v>1299319.0846106501</v>
      </c>
      <c r="AN863">
        <v>0</v>
      </c>
      <c r="AO863">
        <v>1299319.0846106501</v>
      </c>
      <c r="AP863">
        <v>0</v>
      </c>
      <c r="AQ863">
        <v>0</v>
      </c>
      <c r="AR863">
        <v>0</v>
      </c>
      <c r="AS863">
        <v>1999856.02343734</v>
      </c>
      <c r="AT863">
        <v>0</v>
      </c>
      <c r="AU863">
        <v>0</v>
      </c>
      <c r="AV863">
        <v>0</v>
      </c>
      <c r="AW863">
        <v>0</v>
      </c>
      <c r="AX863">
        <v>0</v>
      </c>
      <c r="AY863">
        <v>0</v>
      </c>
      <c r="AZ863" s="1">
        <v>13190429.0203222</v>
      </c>
      <c r="BA863">
        <v>0</v>
      </c>
      <c r="BB863">
        <v>0</v>
      </c>
      <c r="BC863">
        <v>3000182.1407896499</v>
      </c>
      <c r="BD863">
        <v>0</v>
      </c>
      <c r="BE863">
        <v>4547616.7961373003</v>
      </c>
      <c r="BG863" t="s">
        <v>2308</v>
      </c>
      <c r="BH863" t="s">
        <v>2309</v>
      </c>
      <c r="BN863" t="b">
        <v>0</v>
      </c>
      <c r="BS863">
        <v>955</v>
      </c>
      <c r="BT863">
        <v>1</v>
      </c>
      <c r="BU863" t="s">
        <v>67</v>
      </c>
      <c r="BV863">
        <v>3</v>
      </c>
      <c r="BW863">
        <v>0</v>
      </c>
      <c r="BX863">
        <v>1</v>
      </c>
      <c r="BY863">
        <v>341.32029999999997</v>
      </c>
      <c r="BZ863">
        <v>0</v>
      </c>
      <c r="CB863">
        <v>341.32029999999997</v>
      </c>
      <c r="CC863">
        <v>1</v>
      </c>
      <c r="CD863">
        <v>5.6520000000000001</v>
      </c>
      <c r="CE863">
        <v>5.6520000000000001</v>
      </c>
      <c r="CF863" t="b">
        <v>0</v>
      </c>
      <c r="CG863">
        <v>0</v>
      </c>
      <c r="CH863">
        <v>955</v>
      </c>
      <c r="CL863">
        <v>0</v>
      </c>
      <c r="CM863" s="1">
        <v>18190467.184549201</v>
      </c>
      <c r="CQ863">
        <v>0</v>
      </c>
      <c r="CR863" t="s">
        <v>59</v>
      </c>
    </row>
    <row r="864" spans="1:96" hidden="1" x14ac:dyDescent="0.55000000000000004">
      <c r="S864" t="s">
        <v>79</v>
      </c>
      <c r="T864" t="s">
        <v>219</v>
      </c>
      <c r="U864" t="s">
        <v>62</v>
      </c>
      <c r="V864" t="s">
        <v>220</v>
      </c>
      <c r="W864" t="s">
        <v>64</v>
      </c>
      <c r="X864">
        <v>1.5</v>
      </c>
      <c r="Y864">
        <v>0</v>
      </c>
      <c r="Z864">
        <v>0</v>
      </c>
      <c r="AB864">
        <v>0.66666666666666596</v>
      </c>
      <c r="AC864">
        <v>884</v>
      </c>
      <c r="AD864">
        <v>1</v>
      </c>
      <c r="AE864">
        <v>235</v>
      </c>
      <c r="AI864" t="s">
        <v>59</v>
      </c>
      <c r="AJ864">
        <v>2</v>
      </c>
      <c r="AK864">
        <v>2</v>
      </c>
      <c r="AL864">
        <v>0</v>
      </c>
      <c r="AM864">
        <v>167431.24381861501</v>
      </c>
      <c r="AN864">
        <v>0</v>
      </c>
      <c r="AO864">
        <v>167431.24381861501</v>
      </c>
      <c r="AP864">
        <v>0</v>
      </c>
      <c r="AQ864">
        <v>0</v>
      </c>
      <c r="AR864">
        <v>0</v>
      </c>
      <c r="AS864">
        <v>2344037.41346061</v>
      </c>
      <c r="AT864">
        <v>0</v>
      </c>
      <c r="AU864">
        <v>0</v>
      </c>
      <c r="AV864">
        <v>0</v>
      </c>
      <c r="AW864">
        <v>0</v>
      </c>
      <c r="AX864">
        <v>0</v>
      </c>
      <c r="AY864">
        <v>0</v>
      </c>
      <c r="AZ864">
        <v>0</v>
      </c>
      <c r="BA864">
        <v>0</v>
      </c>
      <c r="BB864">
        <v>0</v>
      </c>
      <c r="BC864">
        <v>0</v>
      </c>
      <c r="BD864">
        <v>0</v>
      </c>
      <c r="BE864">
        <v>586009.35336515296</v>
      </c>
      <c r="BG864" t="s">
        <v>2310</v>
      </c>
      <c r="BH864" t="s">
        <v>1571</v>
      </c>
      <c r="BN864" t="b">
        <v>0</v>
      </c>
      <c r="BS864">
        <v>884</v>
      </c>
      <c r="BT864">
        <v>3</v>
      </c>
      <c r="BU864" t="s">
        <v>67</v>
      </c>
      <c r="BV864">
        <v>1</v>
      </c>
      <c r="BW864">
        <v>0</v>
      </c>
      <c r="BX864">
        <v>2</v>
      </c>
      <c r="BY864">
        <v>355.26299999999998</v>
      </c>
      <c r="BZ864">
        <v>0</v>
      </c>
      <c r="CB864">
        <v>355.26299999999998</v>
      </c>
      <c r="CC864">
        <v>0.875</v>
      </c>
      <c r="CD864">
        <v>3.2271999999999998</v>
      </c>
      <c r="CE864">
        <v>3.2271999999999998</v>
      </c>
      <c r="CF864" t="b">
        <v>0</v>
      </c>
      <c r="CG864">
        <v>0</v>
      </c>
      <c r="CH864">
        <v>884</v>
      </c>
      <c r="CL864">
        <v>0</v>
      </c>
      <c r="CM864">
        <v>2344037.41346061</v>
      </c>
      <c r="CQ864">
        <v>0.75</v>
      </c>
      <c r="CR864" t="s">
        <v>59</v>
      </c>
    </row>
    <row r="865" spans="1:96" hidden="1" x14ac:dyDescent="0.55000000000000004">
      <c r="S865" t="s">
        <v>238</v>
      </c>
      <c r="T865" t="s">
        <v>384</v>
      </c>
      <c r="U865" t="s">
        <v>62</v>
      </c>
      <c r="V865" t="s">
        <v>385</v>
      </c>
      <c r="W865" t="s">
        <v>64</v>
      </c>
      <c r="X865">
        <v>0</v>
      </c>
      <c r="Y865">
        <v>0</v>
      </c>
      <c r="Z865">
        <v>0</v>
      </c>
      <c r="AB865">
        <v>0</v>
      </c>
      <c r="AC865">
        <v>1842</v>
      </c>
      <c r="AD865">
        <v>0</v>
      </c>
      <c r="AE865">
        <v>-1</v>
      </c>
      <c r="AI865" t="s">
        <v>59</v>
      </c>
      <c r="AJ865">
        <v>2</v>
      </c>
      <c r="AK865">
        <v>0</v>
      </c>
      <c r="AL865">
        <v>0</v>
      </c>
      <c r="AM865">
        <v>1213979.0111479601</v>
      </c>
      <c r="AN865">
        <v>0</v>
      </c>
      <c r="AO865">
        <v>1213979.0111479601</v>
      </c>
      <c r="AP865">
        <v>1200823.7409814601</v>
      </c>
      <c r="AQ865">
        <v>0</v>
      </c>
      <c r="AR865" s="1">
        <v>12192411.192145601</v>
      </c>
      <c r="AS865">
        <v>0</v>
      </c>
      <c r="AT865">
        <v>4803294.9639258701</v>
      </c>
      <c r="AU865">
        <v>0</v>
      </c>
      <c r="AV865">
        <v>0</v>
      </c>
      <c r="AW865">
        <v>0</v>
      </c>
      <c r="AX865">
        <v>0</v>
      </c>
      <c r="AY865">
        <v>0</v>
      </c>
      <c r="AZ865">
        <v>0</v>
      </c>
      <c r="BA865">
        <v>0</v>
      </c>
      <c r="BB865">
        <v>0</v>
      </c>
      <c r="BC865">
        <v>0</v>
      </c>
      <c r="BD865">
        <v>0</v>
      </c>
      <c r="BE865">
        <v>0</v>
      </c>
      <c r="BG865" t="s">
        <v>2311</v>
      </c>
      <c r="BH865" t="s">
        <v>66</v>
      </c>
      <c r="BN865" t="b">
        <v>1</v>
      </c>
      <c r="BS865">
        <v>1842</v>
      </c>
      <c r="BT865">
        <v>0</v>
      </c>
      <c r="BU865" t="s">
        <v>67</v>
      </c>
      <c r="BV865">
        <v>2</v>
      </c>
      <c r="BW865">
        <v>0</v>
      </c>
      <c r="BX865">
        <v>1</v>
      </c>
      <c r="BY865">
        <v>345.16980000000001</v>
      </c>
      <c r="BZ865">
        <v>0</v>
      </c>
      <c r="CB865">
        <v>345.16980000000001</v>
      </c>
      <c r="CC865" t="s">
        <v>68</v>
      </c>
      <c r="CD865">
        <v>3.3895</v>
      </c>
      <c r="CE865">
        <v>3.3895</v>
      </c>
      <c r="CF865" t="b">
        <v>0</v>
      </c>
      <c r="CG865">
        <v>1</v>
      </c>
      <c r="CH865">
        <v>1842</v>
      </c>
      <c r="CL865">
        <v>0</v>
      </c>
      <c r="CM865" s="1">
        <v>16995706.156071499</v>
      </c>
      <c r="CQ865">
        <v>0</v>
      </c>
      <c r="CR865" t="s">
        <v>59</v>
      </c>
    </row>
    <row r="866" spans="1:96" hidden="1" x14ac:dyDescent="0.55000000000000004">
      <c r="S866" t="s">
        <v>133</v>
      </c>
      <c r="T866" t="s">
        <v>134</v>
      </c>
      <c r="U866" t="s">
        <v>62</v>
      </c>
      <c r="V866" t="s">
        <v>135</v>
      </c>
      <c r="W866" t="s">
        <v>64</v>
      </c>
      <c r="X866">
        <v>6.8333333333333304</v>
      </c>
      <c r="Y866">
        <v>0</v>
      </c>
      <c r="Z866">
        <v>0</v>
      </c>
      <c r="AB866">
        <v>0.146341463414634</v>
      </c>
      <c r="AC866">
        <v>1484</v>
      </c>
      <c r="AD866">
        <v>0</v>
      </c>
      <c r="AE866">
        <v>22</v>
      </c>
      <c r="AI866" t="s">
        <v>59</v>
      </c>
      <c r="AJ866">
        <v>1</v>
      </c>
      <c r="AK866">
        <v>11</v>
      </c>
      <c r="AL866">
        <v>0</v>
      </c>
      <c r="AM866">
        <v>125813.24663917</v>
      </c>
      <c r="AN866">
        <v>880692.72647419595</v>
      </c>
      <c r="AO866">
        <v>125813.24663917</v>
      </c>
      <c r="AP866">
        <v>0</v>
      </c>
      <c r="AQ866">
        <v>0</v>
      </c>
      <c r="AR866">
        <v>0</v>
      </c>
      <c r="AS866">
        <v>0</v>
      </c>
      <c r="AT866">
        <v>0</v>
      </c>
      <c r="AU866">
        <v>0</v>
      </c>
      <c r="AV866">
        <v>0</v>
      </c>
      <c r="AW866">
        <v>0</v>
      </c>
      <c r="AX866">
        <v>0</v>
      </c>
      <c r="AY866">
        <v>0</v>
      </c>
      <c r="AZ866">
        <v>0</v>
      </c>
      <c r="BA866">
        <v>0</v>
      </c>
      <c r="BB866">
        <v>0</v>
      </c>
      <c r="BC866">
        <v>0</v>
      </c>
      <c r="BD866">
        <v>1761385.45294839</v>
      </c>
      <c r="BE866">
        <v>0</v>
      </c>
      <c r="BG866" t="s">
        <v>2312</v>
      </c>
      <c r="BH866" t="s">
        <v>141</v>
      </c>
      <c r="BN866" t="b">
        <v>0</v>
      </c>
      <c r="BS866">
        <v>1484</v>
      </c>
      <c r="BT866">
        <v>8</v>
      </c>
      <c r="BU866" t="s">
        <v>67</v>
      </c>
      <c r="BV866">
        <v>1</v>
      </c>
      <c r="BW866">
        <v>0</v>
      </c>
      <c r="BX866">
        <v>1</v>
      </c>
      <c r="BY866">
        <v>329.1019</v>
      </c>
      <c r="BZ866">
        <v>0</v>
      </c>
      <c r="CB866">
        <v>329.1019</v>
      </c>
      <c r="CC866">
        <v>0.27083333333333298</v>
      </c>
      <c r="CD866">
        <v>4.2271999999999998</v>
      </c>
      <c r="CE866">
        <v>4.2271999999999998</v>
      </c>
      <c r="CF866" t="b">
        <v>0</v>
      </c>
      <c r="CG866">
        <v>0</v>
      </c>
      <c r="CH866">
        <v>1484</v>
      </c>
      <c r="CL866">
        <v>0</v>
      </c>
      <c r="CM866">
        <v>1761385.45294839</v>
      </c>
      <c r="CQ866">
        <v>0</v>
      </c>
      <c r="CR866" t="s">
        <v>59</v>
      </c>
    </row>
    <row r="867" spans="1:96" hidden="1" x14ac:dyDescent="0.55000000000000004">
      <c r="S867" t="s">
        <v>79</v>
      </c>
      <c r="T867" t="s">
        <v>219</v>
      </c>
      <c r="U867" t="s">
        <v>62</v>
      </c>
      <c r="V867" t="s">
        <v>220</v>
      </c>
      <c r="W867" t="s">
        <v>64</v>
      </c>
      <c r="X867">
        <v>0</v>
      </c>
      <c r="Y867">
        <v>0</v>
      </c>
      <c r="Z867">
        <v>0</v>
      </c>
      <c r="AB867">
        <v>0</v>
      </c>
      <c r="AC867">
        <v>784</v>
      </c>
      <c r="AD867">
        <v>0</v>
      </c>
      <c r="AE867">
        <v>-1</v>
      </c>
      <c r="AI867" t="s">
        <v>59</v>
      </c>
      <c r="AJ867">
        <v>2</v>
      </c>
      <c r="AK867">
        <v>0</v>
      </c>
      <c r="AL867">
        <v>0</v>
      </c>
      <c r="AM867">
        <v>501283.18087596801</v>
      </c>
      <c r="AN867">
        <v>0</v>
      </c>
      <c r="AO867">
        <v>501283.18087596801</v>
      </c>
      <c r="AP867">
        <v>0</v>
      </c>
      <c r="AQ867">
        <v>0</v>
      </c>
      <c r="AR867">
        <v>0</v>
      </c>
      <c r="AS867">
        <v>7017964.53226355</v>
      </c>
      <c r="AT867">
        <v>0</v>
      </c>
      <c r="AU867">
        <v>0</v>
      </c>
      <c r="AV867">
        <v>0</v>
      </c>
      <c r="AW867">
        <v>0</v>
      </c>
      <c r="AX867">
        <v>0</v>
      </c>
      <c r="AY867">
        <v>0</v>
      </c>
      <c r="AZ867">
        <v>0</v>
      </c>
      <c r="BA867">
        <v>0</v>
      </c>
      <c r="BB867">
        <v>0</v>
      </c>
      <c r="BC867">
        <v>0</v>
      </c>
      <c r="BD867">
        <v>0</v>
      </c>
      <c r="BE867">
        <v>1754491.13306588</v>
      </c>
      <c r="BG867" t="s">
        <v>2313</v>
      </c>
      <c r="BH867" t="s">
        <v>66</v>
      </c>
      <c r="BN867" t="b">
        <v>1</v>
      </c>
      <c r="BS867">
        <v>784</v>
      </c>
      <c r="BT867">
        <v>0</v>
      </c>
      <c r="BU867" t="s">
        <v>67</v>
      </c>
      <c r="BV867">
        <v>1</v>
      </c>
      <c r="BW867">
        <v>0</v>
      </c>
      <c r="BX867">
        <v>1</v>
      </c>
      <c r="BY867">
        <v>179.14279999999999</v>
      </c>
      <c r="BZ867">
        <v>0</v>
      </c>
      <c r="CB867">
        <v>179.14279999999999</v>
      </c>
      <c r="CC867" t="s">
        <v>68</v>
      </c>
      <c r="CD867">
        <v>4.5000999999999998</v>
      </c>
      <c r="CE867">
        <v>4.5000999999999998</v>
      </c>
      <c r="CF867" t="b">
        <v>0</v>
      </c>
      <c r="CG867">
        <v>1</v>
      </c>
      <c r="CH867">
        <v>784</v>
      </c>
      <c r="CL867">
        <v>0</v>
      </c>
      <c r="CM867">
        <v>7017964.53226355</v>
      </c>
      <c r="CQ867">
        <v>0</v>
      </c>
      <c r="CR867" t="s">
        <v>59</v>
      </c>
    </row>
    <row r="868" spans="1:96" x14ac:dyDescent="0.55000000000000004">
      <c r="A868" t="s">
        <v>116</v>
      </c>
      <c r="B868" t="s">
        <v>2746</v>
      </c>
      <c r="C868" t="s">
        <v>143</v>
      </c>
      <c r="D868" t="s">
        <v>1039</v>
      </c>
      <c r="E868" t="s">
        <v>2747</v>
      </c>
      <c r="F868" t="s">
        <v>128</v>
      </c>
      <c r="G868" t="s">
        <v>122</v>
      </c>
      <c r="H868" t="s">
        <v>123</v>
      </c>
      <c r="I868" t="s">
        <v>147</v>
      </c>
      <c r="J868">
        <v>1</v>
      </c>
      <c r="K868">
        <v>0</v>
      </c>
      <c r="L868">
        <v>0.74021700000000001</v>
      </c>
      <c r="M868">
        <v>0</v>
      </c>
      <c r="N868" t="s">
        <v>1041</v>
      </c>
      <c r="O868">
        <v>6</v>
      </c>
      <c r="P868" t="s">
        <v>2748</v>
      </c>
      <c r="Q868" t="s">
        <v>2749</v>
      </c>
      <c r="R868" t="s">
        <v>128</v>
      </c>
      <c r="S868" t="s">
        <v>83</v>
      </c>
      <c r="T868" t="s">
        <v>380</v>
      </c>
      <c r="U868" t="s">
        <v>62</v>
      </c>
      <c r="V868" t="s">
        <v>381</v>
      </c>
      <c r="W868" t="s">
        <v>64</v>
      </c>
      <c r="X868">
        <v>0</v>
      </c>
      <c r="Y868">
        <v>0</v>
      </c>
      <c r="Z868">
        <v>0</v>
      </c>
      <c r="AB868">
        <v>0</v>
      </c>
      <c r="AC868">
        <v>347</v>
      </c>
      <c r="AD868">
        <v>0</v>
      </c>
      <c r="AE868">
        <v>-1</v>
      </c>
      <c r="AF868" t="s">
        <v>2746</v>
      </c>
      <c r="AG868" t="s">
        <v>143</v>
      </c>
      <c r="AH868" t="s">
        <v>1039</v>
      </c>
      <c r="AI868" t="s">
        <v>59</v>
      </c>
      <c r="AJ868">
        <v>2</v>
      </c>
      <c r="AK868">
        <v>0</v>
      </c>
      <c r="AL868">
        <v>0</v>
      </c>
      <c r="AM868">
        <v>599772.02645652997</v>
      </c>
      <c r="AN868">
        <v>0</v>
      </c>
      <c r="AO868">
        <v>599772.02645652997</v>
      </c>
      <c r="AP868">
        <v>2099202.0925978501</v>
      </c>
      <c r="AQ868">
        <v>0</v>
      </c>
      <c r="AR868">
        <v>0</v>
      </c>
      <c r="AS868">
        <v>0</v>
      </c>
      <c r="AT868">
        <v>0</v>
      </c>
      <c r="AU868">
        <v>0</v>
      </c>
      <c r="AV868">
        <v>0</v>
      </c>
      <c r="AW868">
        <v>0</v>
      </c>
      <c r="AX868">
        <v>0</v>
      </c>
      <c r="AY868">
        <v>8396808.3703914192</v>
      </c>
      <c r="AZ868">
        <v>0</v>
      </c>
      <c r="BA868">
        <v>0</v>
      </c>
      <c r="BB868">
        <v>0</v>
      </c>
      <c r="BC868">
        <v>0</v>
      </c>
      <c r="BD868">
        <v>0</v>
      </c>
      <c r="BE868">
        <v>0</v>
      </c>
      <c r="BF868" t="s">
        <v>2747</v>
      </c>
      <c r="BG868" t="s">
        <v>2750</v>
      </c>
      <c r="BH868" t="s">
        <v>66</v>
      </c>
      <c r="BJ868" t="s">
        <v>128</v>
      </c>
      <c r="BK868" t="s">
        <v>122</v>
      </c>
      <c r="BL868" t="s">
        <v>123</v>
      </c>
      <c r="BM868" t="s">
        <v>147</v>
      </c>
      <c r="BN868" t="b">
        <v>1</v>
      </c>
      <c r="BO868">
        <v>1</v>
      </c>
      <c r="BP868">
        <v>0</v>
      </c>
      <c r="BQ868">
        <v>0.74021700000000001</v>
      </c>
      <c r="BR868">
        <v>0</v>
      </c>
      <c r="BS868">
        <v>347</v>
      </c>
      <c r="BT868">
        <v>0</v>
      </c>
      <c r="BU868" t="s">
        <v>67</v>
      </c>
      <c r="BV868">
        <v>1</v>
      </c>
      <c r="BW868">
        <v>0</v>
      </c>
      <c r="BX868">
        <v>1</v>
      </c>
      <c r="BY868">
        <v>132.102</v>
      </c>
      <c r="BZ868">
        <v>0</v>
      </c>
      <c r="CA868" t="s">
        <v>1041</v>
      </c>
      <c r="CB868">
        <v>132.102</v>
      </c>
      <c r="CC868" t="s">
        <v>68</v>
      </c>
      <c r="CD868">
        <v>1.024</v>
      </c>
      <c r="CE868">
        <v>1.024</v>
      </c>
      <c r="CF868" t="b">
        <v>0</v>
      </c>
      <c r="CG868">
        <v>1</v>
      </c>
      <c r="CH868">
        <v>347</v>
      </c>
      <c r="CI868">
        <v>6</v>
      </c>
      <c r="CJ868" t="s">
        <v>2748</v>
      </c>
      <c r="CK868" t="s">
        <v>2749</v>
      </c>
      <c r="CL868">
        <v>0</v>
      </c>
      <c r="CM868">
        <v>8396808.3703914192</v>
      </c>
      <c r="CN868" t="s">
        <v>128</v>
      </c>
      <c r="CQ868">
        <v>0</v>
      </c>
      <c r="CR868" t="s">
        <v>59</v>
      </c>
    </row>
    <row r="869" spans="1:96" hidden="1" x14ac:dyDescent="0.55000000000000004">
      <c r="S869" t="s">
        <v>60</v>
      </c>
      <c r="T869" t="s">
        <v>61</v>
      </c>
      <c r="U869" t="s">
        <v>62</v>
      </c>
      <c r="V869" t="s">
        <v>63</v>
      </c>
      <c r="W869" t="s">
        <v>64</v>
      </c>
      <c r="X869">
        <v>0</v>
      </c>
      <c r="Y869">
        <v>0</v>
      </c>
      <c r="Z869">
        <v>0</v>
      </c>
      <c r="AB869">
        <v>0</v>
      </c>
      <c r="AC869">
        <v>1895</v>
      </c>
      <c r="AD869">
        <v>0</v>
      </c>
      <c r="AE869">
        <v>-1</v>
      </c>
      <c r="AI869" t="s">
        <v>59</v>
      </c>
      <c r="AJ869">
        <v>2</v>
      </c>
      <c r="AK869">
        <v>0</v>
      </c>
      <c r="AL869">
        <v>0</v>
      </c>
      <c r="AM869">
        <v>538715.37292752997</v>
      </c>
      <c r="AN869">
        <v>0</v>
      </c>
      <c r="AO869">
        <v>538715.37292752997</v>
      </c>
      <c r="AP869">
        <v>0</v>
      </c>
      <c r="AQ869">
        <v>0</v>
      </c>
      <c r="AR869">
        <v>7542015.2209854303</v>
      </c>
      <c r="AS869">
        <v>0</v>
      </c>
      <c r="AT869">
        <v>0</v>
      </c>
      <c r="AU869">
        <v>0</v>
      </c>
      <c r="AV869">
        <v>0</v>
      </c>
      <c r="AW869">
        <v>0</v>
      </c>
      <c r="AX869">
        <v>0</v>
      </c>
      <c r="AY869">
        <v>0</v>
      </c>
      <c r="AZ869">
        <v>0</v>
      </c>
      <c r="BA869">
        <v>0</v>
      </c>
      <c r="BB869">
        <v>0</v>
      </c>
      <c r="BC869">
        <v>0</v>
      </c>
      <c r="BD869">
        <v>0</v>
      </c>
      <c r="BE869">
        <v>0</v>
      </c>
      <c r="BG869" t="s">
        <v>2318</v>
      </c>
      <c r="BH869" t="s">
        <v>66</v>
      </c>
      <c r="BN869" t="b">
        <v>1</v>
      </c>
      <c r="BS869">
        <v>1895</v>
      </c>
      <c r="BT869">
        <v>0</v>
      </c>
      <c r="BU869" t="s">
        <v>67</v>
      </c>
      <c r="BV869">
        <v>1</v>
      </c>
      <c r="BW869">
        <v>0</v>
      </c>
      <c r="BX869">
        <v>1</v>
      </c>
      <c r="BY869">
        <v>119.0493</v>
      </c>
      <c r="BZ869">
        <v>0</v>
      </c>
      <c r="CB869">
        <v>119.0493</v>
      </c>
      <c r="CC869" t="s">
        <v>68</v>
      </c>
      <c r="CD869">
        <v>1.5417000000000001</v>
      </c>
      <c r="CE869">
        <v>1.5417000000000001</v>
      </c>
      <c r="CF869" t="b">
        <v>0</v>
      </c>
      <c r="CG869">
        <v>1</v>
      </c>
      <c r="CH869">
        <v>1895</v>
      </c>
      <c r="CL869">
        <v>0</v>
      </c>
      <c r="CM869">
        <v>7542015.2209854303</v>
      </c>
      <c r="CQ869">
        <v>0</v>
      </c>
      <c r="CR869" t="s">
        <v>59</v>
      </c>
    </row>
    <row r="870" spans="1:96" hidden="1" x14ac:dyDescent="0.55000000000000004">
      <c r="S870" t="s">
        <v>83</v>
      </c>
      <c r="T870" t="s">
        <v>278</v>
      </c>
      <c r="U870" t="s">
        <v>62</v>
      </c>
      <c r="V870" t="s">
        <v>279</v>
      </c>
      <c r="W870" t="s">
        <v>64</v>
      </c>
      <c r="X870">
        <v>0</v>
      </c>
      <c r="Y870">
        <v>0</v>
      </c>
      <c r="Z870">
        <v>0</v>
      </c>
      <c r="AB870">
        <v>0</v>
      </c>
      <c r="AC870">
        <v>1530</v>
      </c>
      <c r="AD870">
        <v>0</v>
      </c>
      <c r="AE870">
        <v>-1</v>
      </c>
      <c r="AI870" t="s">
        <v>59</v>
      </c>
      <c r="AJ870">
        <v>2</v>
      </c>
      <c r="AK870">
        <v>0</v>
      </c>
      <c r="AL870">
        <v>0</v>
      </c>
      <c r="AM870">
        <v>1248936.60850611</v>
      </c>
      <c r="AN870">
        <v>0</v>
      </c>
      <c r="AO870">
        <v>1248936.60850611</v>
      </c>
      <c r="AP870">
        <v>4371278.1297714002</v>
      </c>
      <c r="AQ870">
        <v>0</v>
      </c>
      <c r="AR870">
        <v>0</v>
      </c>
      <c r="AS870">
        <v>0</v>
      </c>
      <c r="AT870">
        <v>6391911.3280825997</v>
      </c>
      <c r="AU870">
        <v>0</v>
      </c>
      <c r="AV870">
        <v>0</v>
      </c>
      <c r="AW870">
        <v>5825154.6193052595</v>
      </c>
      <c r="AX870">
        <v>5268046.5716977604</v>
      </c>
      <c r="AY870">
        <v>0</v>
      </c>
      <c r="AZ870">
        <v>0</v>
      </c>
      <c r="BA870">
        <v>0</v>
      </c>
      <c r="BB870">
        <v>0</v>
      </c>
      <c r="BC870">
        <v>0</v>
      </c>
      <c r="BD870">
        <v>0</v>
      </c>
      <c r="BE870">
        <v>0</v>
      </c>
      <c r="BG870" t="s">
        <v>2319</v>
      </c>
      <c r="BH870" t="s">
        <v>66</v>
      </c>
      <c r="BN870" t="b">
        <v>1</v>
      </c>
      <c r="BS870">
        <v>1530</v>
      </c>
      <c r="BT870">
        <v>0</v>
      </c>
      <c r="BU870" t="s">
        <v>67</v>
      </c>
      <c r="BV870">
        <v>3</v>
      </c>
      <c r="BW870">
        <v>0</v>
      </c>
      <c r="BX870">
        <v>1</v>
      </c>
      <c r="BY870">
        <v>339.19299999999998</v>
      </c>
      <c r="BZ870">
        <v>0</v>
      </c>
      <c r="CB870">
        <v>339.19299999999998</v>
      </c>
      <c r="CC870" t="s">
        <v>68</v>
      </c>
      <c r="CD870">
        <v>5.1454000000000004</v>
      </c>
      <c r="CE870">
        <v>5.1454000000000004</v>
      </c>
      <c r="CF870" t="b">
        <v>0</v>
      </c>
      <c r="CG870">
        <v>1</v>
      </c>
      <c r="CH870">
        <v>1530</v>
      </c>
      <c r="CL870">
        <v>0</v>
      </c>
      <c r="CM870" s="1">
        <v>17485112.519085601</v>
      </c>
      <c r="CQ870">
        <v>0</v>
      </c>
      <c r="CR870" t="s">
        <v>59</v>
      </c>
    </row>
    <row r="871" spans="1:96" x14ac:dyDescent="0.55000000000000004">
      <c r="A871" t="s">
        <v>116</v>
      </c>
      <c r="B871" t="s">
        <v>1388</v>
      </c>
      <c r="C871" t="s">
        <v>230</v>
      </c>
      <c r="D871" t="s">
        <v>231</v>
      </c>
      <c r="E871" t="s">
        <v>1389</v>
      </c>
      <c r="G871" t="s">
        <v>215</v>
      </c>
      <c r="H871" t="s">
        <v>179</v>
      </c>
      <c r="I871" t="s">
        <v>147</v>
      </c>
      <c r="J871">
        <v>3</v>
      </c>
      <c r="K871">
        <v>2.59399E-3</v>
      </c>
      <c r="L871">
        <v>0.902223</v>
      </c>
      <c r="M871">
        <v>18.9163</v>
      </c>
      <c r="N871" t="s">
        <v>233</v>
      </c>
      <c r="O871">
        <v>10</v>
      </c>
      <c r="Q871" t="s">
        <v>1390</v>
      </c>
      <c r="R871" t="s">
        <v>128</v>
      </c>
      <c r="S871" t="s">
        <v>238</v>
      </c>
      <c r="T871" t="s">
        <v>239</v>
      </c>
      <c r="U871" t="s">
        <v>62</v>
      </c>
      <c r="V871" t="s">
        <v>240</v>
      </c>
      <c r="W871" t="s">
        <v>64</v>
      </c>
      <c r="X871">
        <v>1</v>
      </c>
      <c r="Y871">
        <v>0</v>
      </c>
      <c r="Z871">
        <v>0</v>
      </c>
      <c r="AB871">
        <v>1</v>
      </c>
      <c r="AC871">
        <v>1541</v>
      </c>
      <c r="AD871">
        <v>0</v>
      </c>
      <c r="AE871">
        <v>11</v>
      </c>
      <c r="AF871" t="s">
        <v>1388</v>
      </c>
      <c r="AG871" t="s">
        <v>230</v>
      </c>
      <c r="AH871" t="s">
        <v>231</v>
      </c>
      <c r="AI871" t="s">
        <v>59</v>
      </c>
      <c r="AJ871">
        <v>1</v>
      </c>
      <c r="AK871">
        <v>1</v>
      </c>
      <c r="AL871">
        <v>0</v>
      </c>
      <c r="AM871">
        <v>2669445.41849929</v>
      </c>
      <c r="AN871">
        <v>0</v>
      </c>
      <c r="AO871">
        <v>2669445.41849929</v>
      </c>
      <c r="AP871">
        <v>2016452.6964864801</v>
      </c>
      <c r="AQ871">
        <v>0</v>
      </c>
      <c r="AR871" s="1">
        <v>29306425.073044099</v>
      </c>
      <c r="AS871">
        <v>0</v>
      </c>
      <c r="AT871">
        <v>0</v>
      </c>
      <c r="AU871">
        <v>0</v>
      </c>
      <c r="AV871">
        <v>0</v>
      </c>
      <c r="AW871">
        <v>5577331.0667414898</v>
      </c>
      <c r="AX871">
        <v>2488479.71920443</v>
      </c>
      <c r="AY871">
        <v>0</v>
      </c>
      <c r="AZ871">
        <v>0</v>
      </c>
      <c r="BA871">
        <v>0</v>
      </c>
      <c r="BB871">
        <v>0</v>
      </c>
      <c r="BC871">
        <v>0</v>
      </c>
      <c r="BD871">
        <v>0</v>
      </c>
      <c r="BE871">
        <v>0</v>
      </c>
      <c r="BF871" t="s">
        <v>1389</v>
      </c>
      <c r="BG871" t="s">
        <v>1391</v>
      </c>
      <c r="BH871" t="s">
        <v>1392</v>
      </c>
      <c r="BK871" t="s">
        <v>215</v>
      </c>
      <c r="BL871" t="s">
        <v>179</v>
      </c>
      <c r="BM871" t="s">
        <v>147</v>
      </c>
      <c r="BN871" t="b">
        <v>0</v>
      </c>
      <c r="BO871">
        <v>3</v>
      </c>
      <c r="BP871">
        <v>2.59399E-3</v>
      </c>
      <c r="BQ871">
        <v>0.902223</v>
      </c>
      <c r="BR871">
        <v>18.9163</v>
      </c>
      <c r="BS871">
        <v>1541</v>
      </c>
      <c r="BT871">
        <v>1</v>
      </c>
      <c r="BU871" t="s">
        <v>67</v>
      </c>
      <c r="BV871">
        <v>3</v>
      </c>
      <c r="BW871">
        <v>0</v>
      </c>
      <c r="BX871">
        <v>1</v>
      </c>
      <c r="BY871">
        <v>137.1326</v>
      </c>
      <c r="BZ871">
        <v>0</v>
      </c>
      <c r="CA871" t="s">
        <v>233</v>
      </c>
      <c r="CB871">
        <v>137.1326</v>
      </c>
      <c r="CC871">
        <v>1</v>
      </c>
      <c r="CD871">
        <v>3.6259999999999999</v>
      </c>
      <c r="CE871">
        <v>3.6259999999999999</v>
      </c>
      <c r="CF871" t="b">
        <v>0</v>
      </c>
      <c r="CG871">
        <v>0</v>
      </c>
      <c r="CH871">
        <v>1541</v>
      </c>
      <c r="CI871">
        <v>10</v>
      </c>
      <c r="CK871" t="s">
        <v>1390</v>
      </c>
      <c r="CL871">
        <v>0</v>
      </c>
      <c r="CM871" s="1">
        <v>37372235.858989999</v>
      </c>
      <c r="CN871" t="s">
        <v>128</v>
      </c>
      <c r="CQ871">
        <v>0</v>
      </c>
      <c r="CR871" t="s">
        <v>59</v>
      </c>
    </row>
    <row r="872" spans="1:96" hidden="1" x14ac:dyDescent="0.55000000000000004">
      <c r="S872" t="s">
        <v>79</v>
      </c>
      <c r="T872" t="s">
        <v>472</v>
      </c>
      <c r="U872" t="s">
        <v>62</v>
      </c>
      <c r="V872" t="s">
        <v>473</v>
      </c>
      <c r="W872" t="s">
        <v>64</v>
      </c>
      <c r="X872">
        <v>0</v>
      </c>
      <c r="Y872">
        <v>0</v>
      </c>
      <c r="Z872">
        <v>0</v>
      </c>
      <c r="AB872">
        <v>0</v>
      </c>
      <c r="AC872">
        <v>730</v>
      </c>
      <c r="AD872">
        <v>0</v>
      </c>
      <c r="AE872">
        <v>-1</v>
      </c>
      <c r="AI872" t="s">
        <v>59</v>
      </c>
      <c r="AJ872">
        <v>2</v>
      </c>
      <c r="AK872">
        <v>0</v>
      </c>
      <c r="AL872">
        <v>0</v>
      </c>
      <c r="AM872">
        <v>967923.81884222699</v>
      </c>
      <c r="AN872">
        <v>0</v>
      </c>
      <c r="AO872">
        <v>967923.81884222699</v>
      </c>
      <c r="AP872">
        <v>0</v>
      </c>
      <c r="AQ872">
        <v>0</v>
      </c>
      <c r="AR872">
        <v>0</v>
      </c>
      <c r="AS872" s="1">
        <v>10276091.1731502</v>
      </c>
      <c r="AT872">
        <v>0</v>
      </c>
      <c r="AU872">
        <v>0</v>
      </c>
      <c r="AV872">
        <v>0</v>
      </c>
      <c r="AW872">
        <v>0</v>
      </c>
      <c r="AX872">
        <v>0</v>
      </c>
      <c r="AY872">
        <v>0</v>
      </c>
      <c r="AZ872">
        <v>3274842.29064094</v>
      </c>
      <c r="BA872">
        <v>0</v>
      </c>
      <c r="BB872">
        <v>0</v>
      </c>
      <c r="BC872">
        <v>0</v>
      </c>
      <c r="BD872">
        <v>0</v>
      </c>
      <c r="BE872">
        <v>3387733.36594779</v>
      </c>
      <c r="BG872" t="s">
        <v>2326</v>
      </c>
      <c r="BH872" t="s">
        <v>66</v>
      </c>
      <c r="BN872" t="b">
        <v>1</v>
      </c>
      <c r="BS872">
        <v>730</v>
      </c>
      <c r="BT872">
        <v>0</v>
      </c>
      <c r="BU872" t="s">
        <v>67</v>
      </c>
      <c r="BV872">
        <v>2</v>
      </c>
      <c r="BW872">
        <v>0</v>
      </c>
      <c r="BX872">
        <v>1</v>
      </c>
      <c r="BY872">
        <v>411.28699999999998</v>
      </c>
      <c r="BZ872">
        <v>0</v>
      </c>
      <c r="CB872">
        <v>411.28699999999998</v>
      </c>
      <c r="CC872" t="s">
        <v>68</v>
      </c>
      <c r="CD872">
        <v>4.8211000000000004</v>
      </c>
      <c r="CE872">
        <v>4.8211000000000004</v>
      </c>
      <c r="CF872" t="b">
        <v>0</v>
      </c>
      <c r="CG872">
        <v>1</v>
      </c>
      <c r="CH872">
        <v>730</v>
      </c>
      <c r="CL872">
        <v>0</v>
      </c>
      <c r="CM872" s="1">
        <v>13550933.4637911</v>
      </c>
      <c r="CQ872">
        <v>0</v>
      </c>
      <c r="CR872" t="s">
        <v>59</v>
      </c>
    </row>
    <row r="873" spans="1:96" hidden="1" x14ac:dyDescent="0.55000000000000004">
      <c r="S873" t="s">
        <v>79</v>
      </c>
      <c r="T873" t="s">
        <v>219</v>
      </c>
      <c r="U873" t="s">
        <v>62</v>
      </c>
      <c r="V873" t="s">
        <v>220</v>
      </c>
      <c r="W873" t="s">
        <v>64</v>
      </c>
      <c r="X873">
        <v>0</v>
      </c>
      <c r="Y873">
        <v>0</v>
      </c>
      <c r="Z873">
        <v>0</v>
      </c>
      <c r="AB873">
        <v>0</v>
      </c>
      <c r="AC873">
        <v>701</v>
      </c>
      <c r="AD873">
        <v>0</v>
      </c>
      <c r="AE873">
        <v>-1</v>
      </c>
      <c r="AI873" t="s">
        <v>59</v>
      </c>
      <c r="AJ873">
        <v>2</v>
      </c>
      <c r="AK873">
        <v>0</v>
      </c>
      <c r="AL873">
        <v>0</v>
      </c>
      <c r="AM873">
        <v>1321621.0983700899</v>
      </c>
      <c r="AN873">
        <v>0</v>
      </c>
      <c r="AO873">
        <v>1321621.0983700899</v>
      </c>
      <c r="AP873">
        <v>0</v>
      </c>
      <c r="AQ873">
        <v>0</v>
      </c>
      <c r="AR873">
        <v>0</v>
      </c>
      <c r="AS873" s="1">
        <v>18502695.377181299</v>
      </c>
      <c r="AT873">
        <v>0</v>
      </c>
      <c r="AU873">
        <v>0</v>
      </c>
      <c r="AV873">
        <v>0</v>
      </c>
      <c r="AW873">
        <v>0</v>
      </c>
      <c r="AX873">
        <v>0</v>
      </c>
      <c r="AY873">
        <v>0</v>
      </c>
      <c r="AZ873">
        <v>0</v>
      </c>
      <c r="BA873">
        <v>0</v>
      </c>
      <c r="BB873">
        <v>0</v>
      </c>
      <c r="BC873">
        <v>0</v>
      </c>
      <c r="BD873">
        <v>0</v>
      </c>
      <c r="BE873">
        <v>4625673.8442953397</v>
      </c>
      <c r="BG873" t="s">
        <v>2327</v>
      </c>
      <c r="BH873" t="s">
        <v>66</v>
      </c>
      <c r="BN873" t="b">
        <v>1</v>
      </c>
      <c r="BS873">
        <v>701</v>
      </c>
      <c r="BT873">
        <v>0</v>
      </c>
      <c r="BU873" t="s">
        <v>67</v>
      </c>
      <c r="BV873">
        <v>1</v>
      </c>
      <c r="BW873">
        <v>0</v>
      </c>
      <c r="BX873">
        <v>1</v>
      </c>
      <c r="BY873">
        <v>489.28280000000001</v>
      </c>
      <c r="BZ873">
        <v>0</v>
      </c>
      <c r="CB873">
        <v>489.28280000000001</v>
      </c>
      <c r="CC873" t="s">
        <v>68</v>
      </c>
      <c r="CD873">
        <v>3.9434999999999998</v>
      </c>
      <c r="CE873">
        <v>3.9434999999999998</v>
      </c>
      <c r="CF873" t="b">
        <v>0</v>
      </c>
      <c r="CG873">
        <v>1</v>
      </c>
      <c r="CH873">
        <v>701</v>
      </c>
      <c r="CL873">
        <v>0</v>
      </c>
      <c r="CM873" s="1">
        <v>18502695.377181299</v>
      </c>
      <c r="CQ873">
        <v>0</v>
      </c>
      <c r="CR873" t="s">
        <v>59</v>
      </c>
    </row>
    <row r="874" spans="1:96" x14ac:dyDescent="0.55000000000000004">
      <c r="A874" t="s">
        <v>116</v>
      </c>
      <c r="B874" t="s">
        <v>1586</v>
      </c>
      <c r="C874" t="s">
        <v>143</v>
      </c>
      <c r="D874" t="s">
        <v>374</v>
      </c>
      <c r="E874" t="s">
        <v>1587</v>
      </c>
      <c r="F874" t="s">
        <v>1588</v>
      </c>
      <c r="G874" t="s">
        <v>247</v>
      </c>
      <c r="H874" t="s">
        <v>123</v>
      </c>
      <c r="I874" t="s">
        <v>147</v>
      </c>
      <c r="J874">
        <v>3</v>
      </c>
      <c r="K874">
        <v>3.9672900000000002E-4</v>
      </c>
      <c r="L874">
        <v>0.84216599999999997</v>
      </c>
      <c r="M874">
        <v>2.0977299999999999</v>
      </c>
      <c r="N874" t="s">
        <v>377</v>
      </c>
      <c r="O874">
        <v>12</v>
      </c>
      <c r="P874" t="s">
        <v>1589</v>
      </c>
      <c r="Q874" t="s">
        <v>1590</v>
      </c>
      <c r="R874" t="s">
        <v>128</v>
      </c>
      <c r="S874" t="s">
        <v>83</v>
      </c>
      <c r="T874" t="s">
        <v>380</v>
      </c>
      <c r="U874" t="s">
        <v>62</v>
      </c>
      <c r="V874" t="s">
        <v>381</v>
      </c>
      <c r="W874" t="s">
        <v>64</v>
      </c>
      <c r="X874">
        <v>2.7894736842105199</v>
      </c>
      <c r="Y874">
        <v>0.14424951267056499</v>
      </c>
      <c r="Z874">
        <v>0</v>
      </c>
      <c r="AB874">
        <v>0.35849056603773499</v>
      </c>
      <c r="AC874">
        <v>278</v>
      </c>
      <c r="AD874">
        <v>0.33333333333333298</v>
      </c>
      <c r="AE874">
        <v>30</v>
      </c>
      <c r="AF874" t="s">
        <v>1586</v>
      </c>
      <c r="AG874" t="s">
        <v>143</v>
      </c>
      <c r="AH874" t="s">
        <v>374</v>
      </c>
      <c r="AI874" t="s">
        <v>59</v>
      </c>
      <c r="AJ874">
        <v>4</v>
      </c>
      <c r="AK874">
        <v>6</v>
      </c>
      <c r="AL874">
        <v>0</v>
      </c>
      <c r="AM874">
        <v>575245.55954754294</v>
      </c>
      <c r="AN874">
        <v>0</v>
      </c>
      <c r="AO874">
        <v>575245.55954754294</v>
      </c>
      <c r="AP874">
        <v>2013359.4584164</v>
      </c>
      <c r="AQ874">
        <v>0</v>
      </c>
      <c r="AR874">
        <v>0</v>
      </c>
      <c r="AS874">
        <v>0</v>
      </c>
      <c r="AT874">
        <v>0</v>
      </c>
      <c r="AU874">
        <v>0</v>
      </c>
      <c r="AV874">
        <v>0</v>
      </c>
      <c r="AW874">
        <v>0</v>
      </c>
      <c r="AX874">
        <v>0</v>
      </c>
      <c r="AY874">
        <v>8053437.8336656103</v>
      </c>
      <c r="AZ874">
        <v>0</v>
      </c>
      <c r="BA874">
        <v>0</v>
      </c>
      <c r="BB874">
        <v>0</v>
      </c>
      <c r="BC874">
        <v>0</v>
      </c>
      <c r="BD874">
        <v>0</v>
      </c>
      <c r="BE874">
        <v>0</v>
      </c>
      <c r="BF874" t="s">
        <v>1587</v>
      </c>
      <c r="BG874" t="s">
        <v>1591</v>
      </c>
      <c r="BH874" t="s">
        <v>424</v>
      </c>
      <c r="BJ874" t="s">
        <v>1588</v>
      </c>
      <c r="BK874" t="s">
        <v>247</v>
      </c>
      <c r="BL874" t="s">
        <v>123</v>
      </c>
      <c r="BM874" t="s">
        <v>147</v>
      </c>
      <c r="BN874" t="b">
        <v>0</v>
      </c>
      <c r="BO874">
        <v>3</v>
      </c>
      <c r="BP874">
        <v>3.9672900000000002E-4</v>
      </c>
      <c r="BQ874">
        <v>0.84216599999999997</v>
      </c>
      <c r="BR874">
        <v>2.0977299999999999</v>
      </c>
      <c r="BS874">
        <v>278</v>
      </c>
      <c r="BT874">
        <v>4</v>
      </c>
      <c r="BU874" t="s">
        <v>67</v>
      </c>
      <c r="BV874">
        <v>1</v>
      </c>
      <c r="BW874">
        <v>0</v>
      </c>
      <c r="BX874">
        <v>4</v>
      </c>
      <c r="BY874">
        <v>189.1234</v>
      </c>
      <c r="BZ874">
        <v>0</v>
      </c>
      <c r="CA874" t="s">
        <v>377</v>
      </c>
      <c r="CB874">
        <v>189.1234</v>
      </c>
      <c r="CC874">
        <v>0.64210526315789396</v>
      </c>
      <c r="CD874">
        <v>0.61529999999999996</v>
      </c>
      <c r="CE874">
        <v>0.61529999999999996</v>
      </c>
      <c r="CF874" t="b">
        <v>0</v>
      </c>
      <c r="CG874">
        <v>0</v>
      </c>
      <c r="CH874">
        <v>278</v>
      </c>
      <c r="CI874">
        <v>12</v>
      </c>
      <c r="CJ874" t="s">
        <v>1589</v>
      </c>
      <c r="CK874" t="s">
        <v>1590</v>
      </c>
      <c r="CL874">
        <v>68</v>
      </c>
      <c r="CM874">
        <v>8053437.8336656103</v>
      </c>
      <c r="CN874" t="s">
        <v>128</v>
      </c>
      <c r="CQ874">
        <v>0.41666666666666602</v>
      </c>
      <c r="CR874" t="s">
        <v>59</v>
      </c>
    </row>
    <row r="875" spans="1:96" x14ac:dyDescent="0.55000000000000004">
      <c r="A875" t="s">
        <v>242</v>
      </c>
      <c r="B875" t="s">
        <v>352</v>
      </c>
      <c r="C875" t="s">
        <v>294</v>
      </c>
      <c r="D875" t="s">
        <v>353</v>
      </c>
      <c r="E875" t="s">
        <v>354</v>
      </c>
      <c r="F875" t="s">
        <v>355</v>
      </c>
      <c r="G875" t="s">
        <v>122</v>
      </c>
      <c r="H875" t="s">
        <v>179</v>
      </c>
      <c r="I875" t="s">
        <v>147</v>
      </c>
      <c r="J875">
        <v>3</v>
      </c>
      <c r="K875" s="1">
        <v>3.0517600000000001E-5</v>
      </c>
      <c r="L875">
        <v>0.76679299999999995</v>
      </c>
      <c r="M875">
        <v>6.7019800000000004E-2</v>
      </c>
      <c r="N875" t="s">
        <v>298</v>
      </c>
      <c r="O875">
        <v>43</v>
      </c>
      <c r="P875" t="s">
        <v>356</v>
      </c>
      <c r="Q875" t="s">
        <v>357</v>
      </c>
      <c r="R875" t="s">
        <v>128</v>
      </c>
      <c r="S875" t="s">
        <v>238</v>
      </c>
      <c r="T875" t="s">
        <v>1212</v>
      </c>
      <c r="U875" t="s">
        <v>62</v>
      </c>
      <c r="V875" t="s">
        <v>391</v>
      </c>
      <c r="W875" t="s">
        <v>64</v>
      </c>
      <c r="X875">
        <v>0</v>
      </c>
      <c r="Y875">
        <v>0</v>
      </c>
      <c r="Z875">
        <v>0</v>
      </c>
      <c r="AB875">
        <v>0</v>
      </c>
      <c r="AC875">
        <v>267</v>
      </c>
      <c r="AD875">
        <v>0</v>
      </c>
      <c r="AE875">
        <v>-1</v>
      </c>
      <c r="AF875" t="s">
        <v>352</v>
      </c>
      <c r="AG875" t="s">
        <v>294</v>
      </c>
      <c r="AH875" t="s">
        <v>353</v>
      </c>
      <c r="AI875" t="s">
        <v>59</v>
      </c>
      <c r="AJ875">
        <v>2</v>
      </c>
      <c r="AK875">
        <v>0</v>
      </c>
      <c r="AL875">
        <v>0</v>
      </c>
      <c r="AM875">
        <v>882666.17231378704</v>
      </c>
      <c r="AN875">
        <v>0</v>
      </c>
      <c r="AO875">
        <v>882666.17231378704</v>
      </c>
      <c r="AP875">
        <v>1608975.5474523101</v>
      </c>
      <c r="AQ875">
        <v>0</v>
      </c>
      <c r="AR875">
        <v>5921424.2225837698</v>
      </c>
      <c r="AS875">
        <v>0</v>
      </c>
      <c r="AT875">
        <v>0</v>
      </c>
      <c r="AU875">
        <v>0</v>
      </c>
      <c r="AV875">
        <v>0</v>
      </c>
      <c r="AW875">
        <v>2821553.5836950298</v>
      </c>
      <c r="AX875">
        <v>1690139.4690116199</v>
      </c>
      <c r="AY875">
        <v>1924209.1371025799</v>
      </c>
      <c r="AZ875">
        <v>0</v>
      </c>
      <c r="BA875">
        <v>0</v>
      </c>
      <c r="BB875">
        <v>0</v>
      </c>
      <c r="BC875">
        <v>0</v>
      </c>
      <c r="BD875">
        <v>0</v>
      </c>
      <c r="BE875">
        <v>0</v>
      </c>
      <c r="BF875" t="s">
        <v>354</v>
      </c>
      <c r="BG875" t="s">
        <v>3146</v>
      </c>
      <c r="BH875" t="s">
        <v>66</v>
      </c>
      <c r="BJ875" t="s">
        <v>355</v>
      </c>
      <c r="BK875" t="s">
        <v>122</v>
      </c>
      <c r="BL875" t="s">
        <v>179</v>
      </c>
      <c r="BM875" t="s">
        <v>147</v>
      </c>
      <c r="BN875" t="b">
        <v>1</v>
      </c>
      <c r="BO875">
        <v>3</v>
      </c>
      <c r="BP875" s="1">
        <v>3.0517600000000001E-5</v>
      </c>
      <c r="BQ875">
        <v>0.76679299999999995</v>
      </c>
      <c r="BR875">
        <v>6.7019800000000004E-2</v>
      </c>
      <c r="BS875">
        <v>267</v>
      </c>
      <c r="BT875">
        <v>0</v>
      </c>
      <c r="BU875" t="s">
        <v>67</v>
      </c>
      <c r="BV875">
        <v>4</v>
      </c>
      <c r="BW875">
        <v>0</v>
      </c>
      <c r="BX875">
        <v>1</v>
      </c>
      <c r="BY875">
        <v>455.35199999999998</v>
      </c>
      <c r="BZ875">
        <v>0</v>
      </c>
      <c r="CA875" t="s">
        <v>298</v>
      </c>
      <c r="CB875">
        <v>455.35199999999998</v>
      </c>
      <c r="CC875" t="s">
        <v>68</v>
      </c>
      <c r="CD875">
        <v>5.7560000000000002</v>
      </c>
      <c r="CE875">
        <v>5.7560000000000002</v>
      </c>
      <c r="CF875" t="b">
        <v>0</v>
      </c>
      <c r="CG875">
        <v>1</v>
      </c>
      <c r="CH875">
        <v>267</v>
      </c>
      <c r="CI875">
        <v>43</v>
      </c>
      <c r="CJ875" t="s">
        <v>356</v>
      </c>
      <c r="CK875" t="s">
        <v>357</v>
      </c>
      <c r="CL875">
        <v>0</v>
      </c>
      <c r="CM875" s="1">
        <v>12357326.412393</v>
      </c>
      <c r="CN875" t="s">
        <v>128</v>
      </c>
      <c r="CQ875">
        <v>0</v>
      </c>
      <c r="CR875" t="s">
        <v>59</v>
      </c>
    </row>
    <row r="876" spans="1:96" hidden="1" x14ac:dyDescent="0.55000000000000004">
      <c r="S876" t="s">
        <v>74</v>
      </c>
      <c r="T876" t="s">
        <v>453</v>
      </c>
      <c r="U876" t="s">
        <v>62</v>
      </c>
      <c r="V876" t="s">
        <v>454</v>
      </c>
      <c r="W876" t="s">
        <v>64</v>
      </c>
      <c r="X876">
        <v>1</v>
      </c>
      <c r="Y876">
        <v>1</v>
      </c>
      <c r="Z876">
        <v>0</v>
      </c>
      <c r="AB876">
        <v>1</v>
      </c>
      <c r="AC876">
        <v>451</v>
      </c>
      <c r="AD876">
        <v>0</v>
      </c>
      <c r="AE876">
        <v>78</v>
      </c>
      <c r="AI876" t="s">
        <v>59</v>
      </c>
      <c r="AJ876">
        <v>2</v>
      </c>
      <c r="AK876">
        <v>1</v>
      </c>
      <c r="AL876">
        <v>3021299.1368064499</v>
      </c>
      <c r="AM876">
        <v>6296484.2266742196</v>
      </c>
      <c r="AN876">
        <v>0</v>
      </c>
      <c r="AO876">
        <v>6296484.2266742196</v>
      </c>
      <c r="AP876">
        <v>0</v>
      </c>
      <c r="AQ876">
        <v>0</v>
      </c>
      <c r="AR876">
        <v>0</v>
      </c>
      <c r="AS876" s="1">
        <v>18138529.0573598</v>
      </c>
      <c r="AT876">
        <v>0</v>
      </c>
      <c r="AU876">
        <v>0</v>
      </c>
      <c r="AV876">
        <v>0</v>
      </c>
      <c r="AW876">
        <v>0</v>
      </c>
      <c r="AX876">
        <v>0</v>
      </c>
      <c r="AY876">
        <v>0</v>
      </c>
      <c r="AZ876" s="1">
        <v>60948352.705659799</v>
      </c>
      <c r="BA876">
        <v>9063897.4104193505</v>
      </c>
      <c r="BB876">
        <v>0</v>
      </c>
      <c r="BC876">
        <v>0</v>
      </c>
      <c r="BD876">
        <v>0</v>
      </c>
      <c r="BE876" s="1">
        <v>19771720.440754902</v>
      </c>
      <c r="BG876" t="s">
        <v>2332</v>
      </c>
      <c r="BH876" t="s">
        <v>2333</v>
      </c>
      <c r="BN876" t="b">
        <v>0</v>
      </c>
      <c r="BS876">
        <v>451</v>
      </c>
      <c r="BT876">
        <v>1</v>
      </c>
      <c r="BU876" t="s">
        <v>67</v>
      </c>
      <c r="BV876">
        <v>3</v>
      </c>
      <c r="BW876">
        <v>0</v>
      </c>
      <c r="BX876">
        <v>2</v>
      </c>
      <c r="BY876">
        <v>475.3032</v>
      </c>
      <c r="BZ876">
        <v>0</v>
      </c>
      <c r="CB876">
        <v>475.3032</v>
      </c>
      <c r="CC876">
        <v>1</v>
      </c>
      <c r="CD876">
        <v>4.2972999999999999</v>
      </c>
      <c r="CE876">
        <v>4.2972999999999999</v>
      </c>
      <c r="CF876" t="b">
        <v>0</v>
      </c>
      <c r="CG876">
        <v>0</v>
      </c>
      <c r="CH876">
        <v>451</v>
      </c>
      <c r="CL876">
        <v>2</v>
      </c>
      <c r="CM876" s="1">
        <v>88150779.1734391</v>
      </c>
      <c r="CQ876">
        <v>0</v>
      </c>
      <c r="CR876" t="s">
        <v>59</v>
      </c>
    </row>
    <row r="877" spans="1:96" hidden="1" x14ac:dyDescent="0.55000000000000004">
      <c r="S877" t="s">
        <v>102</v>
      </c>
      <c r="T877" t="s">
        <v>2334</v>
      </c>
      <c r="U877" t="s">
        <v>62</v>
      </c>
      <c r="V877" t="s">
        <v>2335</v>
      </c>
      <c r="W877" t="s">
        <v>64</v>
      </c>
      <c r="X877">
        <v>0</v>
      </c>
      <c r="Y877">
        <v>0</v>
      </c>
      <c r="Z877">
        <v>0</v>
      </c>
      <c r="AB877">
        <v>0</v>
      </c>
      <c r="AC877">
        <v>222</v>
      </c>
      <c r="AD877">
        <v>0</v>
      </c>
      <c r="AE877">
        <v>-1</v>
      </c>
      <c r="AI877" t="s">
        <v>59</v>
      </c>
      <c r="AJ877">
        <v>2</v>
      </c>
      <c r="AK877">
        <v>0</v>
      </c>
      <c r="AL877">
        <v>6960187.3858263604</v>
      </c>
      <c r="AM877">
        <v>5407177.9999235496</v>
      </c>
      <c r="AN877">
        <v>3187030.7446057401</v>
      </c>
      <c r="AO877">
        <v>5407177.9999235496</v>
      </c>
      <c r="AP877">
        <v>6038036.2847453002</v>
      </c>
      <c r="AQ877">
        <v>0</v>
      </c>
      <c r="AR877">
        <v>5351900.7943122601</v>
      </c>
      <c r="AS877">
        <v>5804636.5890189996</v>
      </c>
      <c r="AT877">
        <v>6500813.1836250098</v>
      </c>
      <c r="AU877">
        <v>6950273.0556995301</v>
      </c>
      <c r="AV877">
        <v>7167261.9206766598</v>
      </c>
      <c r="AW877">
        <v>6349878.3211001102</v>
      </c>
      <c r="AX877">
        <v>4789884.9177476699</v>
      </c>
      <c r="AY877">
        <v>6511568.7165084202</v>
      </c>
      <c r="AZ877">
        <v>6808379.73697198</v>
      </c>
      <c r="BA877">
        <v>6763027.1811028803</v>
      </c>
      <c r="BB877">
        <v>6374061.4892114801</v>
      </c>
      <c r="BC877">
        <v>6328806.0929547101</v>
      </c>
      <c r="BD877">
        <v>0</v>
      </c>
      <c r="BE877">
        <v>4735455.6047364203</v>
      </c>
      <c r="BG877" t="s">
        <v>2336</v>
      </c>
      <c r="BH877" t="s">
        <v>66</v>
      </c>
      <c r="BN877" t="b">
        <v>1</v>
      </c>
      <c r="BS877">
        <v>222</v>
      </c>
      <c r="BT877">
        <v>0</v>
      </c>
      <c r="BU877" t="s">
        <v>67</v>
      </c>
      <c r="BV877">
        <v>12</v>
      </c>
      <c r="BW877">
        <v>0</v>
      </c>
      <c r="BX877">
        <v>1</v>
      </c>
      <c r="BY877">
        <v>797.51710000000003</v>
      </c>
      <c r="BZ877">
        <v>0</v>
      </c>
      <c r="CB877">
        <v>797.51710000000003</v>
      </c>
      <c r="CC877" t="s">
        <v>68</v>
      </c>
      <c r="CD877">
        <v>6.9767000000000001</v>
      </c>
      <c r="CE877">
        <v>6.9767000000000001</v>
      </c>
      <c r="CF877" t="b">
        <v>0</v>
      </c>
      <c r="CG877">
        <v>1</v>
      </c>
      <c r="CH877">
        <v>222</v>
      </c>
      <c r="CL877">
        <v>0</v>
      </c>
      <c r="CM877" s="1">
        <v>75700491.998929694</v>
      </c>
      <c r="CQ877">
        <v>0</v>
      </c>
      <c r="CR877" t="s">
        <v>59</v>
      </c>
    </row>
    <row r="878" spans="1:96" x14ac:dyDescent="0.55000000000000004">
      <c r="A878" t="s">
        <v>116</v>
      </c>
      <c r="B878" t="s">
        <v>117</v>
      </c>
      <c r="C878" t="s">
        <v>118</v>
      </c>
      <c r="D878" t="s">
        <v>222</v>
      </c>
      <c r="E878" t="s">
        <v>223</v>
      </c>
      <c r="F878" t="s">
        <v>121</v>
      </c>
      <c r="G878" t="s">
        <v>122</v>
      </c>
      <c r="H878" t="s">
        <v>123</v>
      </c>
      <c r="I878" t="s">
        <v>124</v>
      </c>
      <c r="J878">
        <v>3</v>
      </c>
      <c r="K878">
        <v>3.9672900000000002E-4</v>
      </c>
      <c r="L878">
        <v>0.76504700000000003</v>
      </c>
      <c r="M878">
        <v>2.6795100000000001</v>
      </c>
      <c r="N878" t="s">
        <v>125</v>
      </c>
      <c r="O878">
        <v>6</v>
      </c>
      <c r="P878" t="s">
        <v>126</v>
      </c>
      <c r="Q878" t="s">
        <v>224</v>
      </c>
      <c r="R878" t="s">
        <v>128</v>
      </c>
      <c r="S878" t="s">
        <v>83</v>
      </c>
      <c r="T878" t="s">
        <v>225</v>
      </c>
      <c r="U878" t="s">
        <v>62</v>
      </c>
      <c r="V878" t="s">
        <v>85</v>
      </c>
      <c r="W878" t="s">
        <v>64</v>
      </c>
      <c r="X878">
        <v>0</v>
      </c>
      <c r="Y878">
        <v>0</v>
      </c>
      <c r="Z878">
        <v>0</v>
      </c>
      <c r="AB878">
        <v>0</v>
      </c>
      <c r="AC878">
        <v>1726</v>
      </c>
      <c r="AD878">
        <v>0</v>
      </c>
      <c r="AE878">
        <v>-1</v>
      </c>
      <c r="AF878" t="s">
        <v>117</v>
      </c>
      <c r="AG878" t="s">
        <v>118</v>
      </c>
      <c r="AH878" t="s">
        <v>222</v>
      </c>
      <c r="AI878" t="s">
        <v>59</v>
      </c>
      <c r="AJ878">
        <v>2</v>
      </c>
      <c r="AK878">
        <v>0</v>
      </c>
      <c r="AL878">
        <v>0</v>
      </c>
      <c r="AM878">
        <v>452027.43395203602</v>
      </c>
      <c r="AN878">
        <v>0</v>
      </c>
      <c r="AO878">
        <v>452027.43395203602</v>
      </c>
      <c r="AP878">
        <v>1582096.0188321201</v>
      </c>
      <c r="AQ878">
        <v>0</v>
      </c>
      <c r="AR878">
        <v>0</v>
      </c>
      <c r="AS878">
        <v>0</v>
      </c>
      <c r="AT878">
        <v>0</v>
      </c>
      <c r="AU878">
        <v>0</v>
      </c>
      <c r="AV878">
        <v>0</v>
      </c>
      <c r="AW878">
        <v>0</v>
      </c>
      <c r="AX878">
        <v>6328384.0753285103</v>
      </c>
      <c r="AY878">
        <v>0</v>
      </c>
      <c r="AZ878">
        <v>0</v>
      </c>
      <c r="BA878">
        <v>0</v>
      </c>
      <c r="BB878">
        <v>0</v>
      </c>
      <c r="BC878">
        <v>0</v>
      </c>
      <c r="BD878">
        <v>0</v>
      </c>
      <c r="BE878">
        <v>0</v>
      </c>
      <c r="BF878" t="s">
        <v>223</v>
      </c>
      <c r="BG878" t="s">
        <v>226</v>
      </c>
      <c r="BH878" t="s">
        <v>66</v>
      </c>
      <c r="BJ878" t="s">
        <v>121</v>
      </c>
      <c r="BK878" t="s">
        <v>122</v>
      </c>
      <c r="BL878" t="s">
        <v>123</v>
      </c>
      <c r="BM878" t="s">
        <v>124</v>
      </c>
      <c r="BN878" t="b">
        <v>1</v>
      </c>
      <c r="BO878">
        <v>3</v>
      </c>
      <c r="BP878">
        <v>3.9672900000000002E-4</v>
      </c>
      <c r="BQ878">
        <v>0.76504700000000003</v>
      </c>
      <c r="BR878">
        <v>2.6795100000000001</v>
      </c>
      <c r="BS878">
        <v>1726</v>
      </c>
      <c r="BT878">
        <v>0</v>
      </c>
      <c r="BU878" t="s">
        <v>67</v>
      </c>
      <c r="BV878">
        <v>1</v>
      </c>
      <c r="BW878">
        <v>0</v>
      </c>
      <c r="BX878">
        <v>1</v>
      </c>
      <c r="BY878">
        <v>148.06039999999999</v>
      </c>
      <c r="BZ878">
        <v>0</v>
      </c>
      <c r="CA878" t="s">
        <v>125</v>
      </c>
      <c r="CB878">
        <v>148.06039999999999</v>
      </c>
      <c r="CC878" t="s">
        <v>68</v>
      </c>
      <c r="CD878">
        <v>0.91090000000000004</v>
      </c>
      <c r="CE878">
        <v>0.91090000000000004</v>
      </c>
      <c r="CF878" t="b">
        <v>0</v>
      </c>
      <c r="CG878">
        <v>1</v>
      </c>
      <c r="CH878">
        <v>1726</v>
      </c>
      <c r="CI878">
        <v>6</v>
      </c>
      <c r="CJ878" t="s">
        <v>126</v>
      </c>
      <c r="CK878" t="s">
        <v>224</v>
      </c>
      <c r="CL878">
        <v>0</v>
      </c>
      <c r="CM878">
        <v>6328384.0753285103</v>
      </c>
      <c r="CN878" t="s">
        <v>128</v>
      </c>
      <c r="CQ878">
        <v>0</v>
      </c>
      <c r="CR878" t="s">
        <v>59</v>
      </c>
    </row>
    <row r="879" spans="1:96" hidden="1" x14ac:dyDescent="0.55000000000000004">
      <c r="S879" t="s">
        <v>529</v>
      </c>
      <c r="T879" t="s">
        <v>2343</v>
      </c>
      <c r="U879" t="s">
        <v>62</v>
      </c>
      <c r="V879" t="s">
        <v>2344</v>
      </c>
      <c r="W879" t="s">
        <v>64</v>
      </c>
      <c r="X879">
        <v>2.55555555555555</v>
      </c>
      <c r="Y879">
        <v>0</v>
      </c>
      <c r="Z879">
        <v>0</v>
      </c>
      <c r="AB879">
        <v>0.39130434782608697</v>
      </c>
      <c r="AC879">
        <v>1104</v>
      </c>
      <c r="AD879">
        <v>0</v>
      </c>
      <c r="AE879">
        <v>16</v>
      </c>
      <c r="AI879" t="s">
        <v>59</v>
      </c>
      <c r="AJ879">
        <v>1</v>
      </c>
      <c r="AK879">
        <v>3</v>
      </c>
      <c r="AL879" s="1">
        <v>18609916.7856762</v>
      </c>
      <c r="AM879">
        <v>9365614.8361492492</v>
      </c>
      <c r="AN879" s="1">
        <v>20294543.368286099</v>
      </c>
      <c r="AO879">
        <v>9365614.8361492492</v>
      </c>
      <c r="AP879">
        <v>0</v>
      </c>
      <c r="AQ879" s="1">
        <v>12424311.188593499</v>
      </c>
      <c r="AR879">
        <v>4937946.3810196798</v>
      </c>
      <c r="AS879">
        <v>0</v>
      </c>
      <c r="AT879">
        <v>0</v>
      </c>
      <c r="AU879" s="1">
        <v>55829750.3570287</v>
      </c>
      <c r="AV879">
        <v>0</v>
      </c>
      <c r="AW879">
        <v>0</v>
      </c>
      <c r="AX879">
        <v>0</v>
      </c>
      <c r="AY879">
        <v>0</v>
      </c>
      <c r="AZ879" s="1">
        <v>17337513.042875201</v>
      </c>
      <c r="BA879">
        <v>0</v>
      </c>
      <c r="BB879" s="1">
        <v>40589086.736572199</v>
      </c>
      <c r="BC879">
        <v>0</v>
      </c>
      <c r="BD879">
        <v>0</v>
      </c>
      <c r="BE879">
        <v>7440456.0578671899</v>
      </c>
      <c r="BG879" t="s">
        <v>2345</v>
      </c>
      <c r="BH879" t="s">
        <v>734</v>
      </c>
      <c r="BN879" t="b">
        <v>0</v>
      </c>
      <c r="BS879">
        <v>1104</v>
      </c>
      <c r="BT879">
        <v>3</v>
      </c>
      <c r="BU879" t="s">
        <v>67</v>
      </c>
      <c r="BV879">
        <v>5</v>
      </c>
      <c r="BW879">
        <v>0</v>
      </c>
      <c r="BX879">
        <v>1</v>
      </c>
      <c r="BY879">
        <v>574.15560000000005</v>
      </c>
      <c r="BZ879">
        <v>0</v>
      </c>
      <c r="CB879">
        <v>574.15560000000005</v>
      </c>
      <c r="CC879">
        <v>0.74074074074074003</v>
      </c>
      <c r="CD879">
        <v>1.7923</v>
      </c>
      <c r="CE879">
        <v>1.7923</v>
      </c>
      <c r="CF879" t="b">
        <v>0</v>
      </c>
      <c r="CG879">
        <v>0</v>
      </c>
      <c r="CH879">
        <v>1104</v>
      </c>
      <c r="CL879">
        <v>0</v>
      </c>
      <c r="CM879" s="1">
        <v>131118607.706089</v>
      </c>
      <c r="CQ879">
        <v>0</v>
      </c>
      <c r="CR879" t="s">
        <v>59</v>
      </c>
    </row>
    <row r="880" spans="1:96" hidden="1" x14ac:dyDescent="0.55000000000000004">
      <c r="S880" t="s">
        <v>79</v>
      </c>
      <c r="T880" t="s">
        <v>472</v>
      </c>
      <c r="U880" t="s">
        <v>62</v>
      </c>
      <c r="V880" t="s">
        <v>473</v>
      </c>
      <c r="W880" t="s">
        <v>64</v>
      </c>
      <c r="X880">
        <v>1.5</v>
      </c>
      <c r="Y880">
        <v>0.5</v>
      </c>
      <c r="Z880">
        <v>0</v>
      </c>
      <c r="AB880">
        <v>0.66666666666666596</v>
      </c>
      <c r="AC880">
        <v>1067</v>
      </c>
      <c r="AD880">
        <v>0</v>
      </c>
      <c r="AE880">
        <v>50</v>
      </c>
      <c r="AI880" t="s">
        <v>59</v>
      </c>
      <c r="AJ880">
        <v>2</v>
      </c>
      <c r="AK880">
        <v>2</v>
      </c>
      <c r="AL880">
        <v>0</v>
      </c>
      <c r="AM880">
        <v>403589.74083229998</v>
      </c>
      <c r="AN880">
        <v>0</v>
      </c>
      <c r="AO880">
        <v>403589.74083229998</v>
      </c>
      <c r="AP880">
        <v>0</v>
      </c>
      <c r="AQ880">
        <v>0</v>
      </c>
      <c r="AR880">
        <v>0</v>
      </c>
      <c r="AS880">
        <v>1084255.7239983601</v>
      </c>
      <c r="AT880">
        <v>0</v>
      </c>
      <c r="AU880">
        <v>0</v>
      </c>
      <c r="AV880">
        <v>0</v>
      </c>
      <c r="AW880">
        <v>0</v>
      </c>
      <c r="AX880">
        <v>0</v>
      </c>
      <c r="AY880">
        <v>0</v>
      </c>
      <c r="AZ880">
        <v>4566000.6476538396</v>
      </c>
      <c r="BA880">
        <v>0</v>
      </c>
      <c r="BB880">
        <v>0</v>
      </c>
      <c r="BC880">
        <v>0</v>
      </c>
      <c r="BD880">
        <v>0</v>
      </c>
      <c r="BE880">
        <v>1412564.09291305</v>
      </c>
      <c r="BG880" t="s">
        <v>2346</v>
      </c>
      <c r="BH880" t="s">
        <v>863</v>
      </c>
      <c r="BN880" t="b">
        <v>0</v>
      </c>
      <c r="BS880">
        <v>1067</v>
      </c>
      <c r="BT880">
        <v>2</v>
      </c>
      <c r="BU880" t="s">
        <v>67</v>
      </c>
      <c r="BV880">
        <v>2</v>
      </c>
      <c r="BW880">
        <v>0</v>
      </c>
      <c r="BX880">
        <v>2</v>
      </c>
      <c r="BY880">
        <v>413.26900000000001</v>
      </c>
      <c r="BZ880">
        <v>0</v>
      </c>
      <c r="CB880">
        <v>413.26900000000001</v>
      </c>
      <c r="CC880">
        <v>0.83333333333333304</v>
      </c>
      <c r="CD880">
        <v>4.0218999999999996</v>
      </c>
      <c r="CE880">
        <v>4.0218999999999996</v>
      </c>
      <c r="CF880" t="b">
        <v>0</v>
      </c>
      <c r="CG880">
        <v>0</v>
      </c>
      <c r="CH880">
        <v>1067</v>
      </c>
      <c r="CL880">
        <v>6</v>
      </c>
      <c r="CM880">
        <v>5650256.3716522101</v>
      </c>
      <c r="CQ880">
        <v>0.5</v>
      </c>
      <c r="CR880" t="s">
        <v>59</v>
      </c>
    </row>
    <row r="881" spans="1:96" hidden="1" x14ac:dyDescent="0.55000000000000004">
      <c r="S881" t="s">
        <v>69</v>
      </c>
      <c r="T881" t="s">
        <v>88</v>
      </c>
      <c r="U881" t="s">
        <v>62</v>
      </c>
      <c r="V881" t="s">
        <v>89</v>
      </c>
      <c r="W881" t="s">
        <v>64</v>
      </c>
      <c r="X881">
        <v>1.8333333333333299</v>
      </c>
      <c r="Y881">
        <v>0</v>
      </c>
      <c r="Z881">
        <v>0</v>
      </c>
      <c r="AB881">
        <v>0.54545454545454497</v>
      </c>
      <c r="AC881">
        <v>1100</v>
      </c>
      <c r="AD881">
        <v>1</v>
      </c>
      <c r="AE881">
        <v>37</v>
      </c>
      <c r="AI881" t="s">
        <v>59</v>
      </c>
      <c r="AJ881">
        <v>2</v>
      </c>
      <c r="AK881">
        <v>3</v>
      </c>
      <c r="AL881">
        <v>4703295.5434117997</v>
      </c>
      <c r="AM881">
        <v>1007849.0450168099</v>
      </c>
      <c r="AN881">
        <v>0</v>
      </c>
      <c r="AO881">
        <v>1007849.0450168099</v>
      </c>
      <c r="AP881">
        <v>0</v>
      </c>
      <c r="AQ881">
        <v>0</v>
      </c>
      <c r="AR881">
        <v>0</v>
      </c>
      <c r="AS881">
        <v>0</v>
      </c>
      <c r="AT881">
        <v>0</v>
      </c>
      <c r="AU881" s="1">
        <v>14109886.6302354</v>
      </c>
      <c r="AV881">
        <v>0</v>
      </c>
      <c r="AW881">
        <v>0</v>
      </c>
      <c r="AX881">
        <v>0</v>
      </c>
      <c r="AY881">
        <v>0</v>
      </c>
      <c r="AZ881">
        <v>0</v>
      </c>
      <c r="BA881">
        <v>0</v>
      </c>
      <c r="BB881">
        <v>0</v>
      </c>
      <c r="BC881">
        <v>0</v>
      </c>
      <c r="BD881">
        <v>0</v>
      </c>
      <c r="BE881">
        <v>0</v>
      </c>
      <c r="BG881" t="s">
        <v>2347</v>
      </c>
      <c r="BH881" t="s">
        <v>1313</v>
      </c>
      <c r="BN881" t="b">
        <v>0</v>
      </c>
      <c r="BS881">
        <v>1100</v>
      </c>
      <c r="BT881">
        <v>3.5</v>
      </c>
      <c r="BU881" t="s">
        <v>67</v>
      </c>
      <c r="BV881">
        <v>1</v>
      </c>
      <c r="BW881">
        <v>0</v>
      </c>
      <c r="BX881">
        <v>2</v>
      </c>
      <c r="BY881">
        <v>456.29599999999999</v>
      </c>
      <c r="BZ881">
        <v>0</v>
      </c>
      <c r="CB881">
        <v>456.29599999999999</v>
      </c>
      <c r="CC881">
        <v>0.83333333333333304</v>
      </c>
      <c r="CD881">
        <v>4.0502000000000002</v>
      </c>
      <c r="CE881">
        <v>4.0502000000000002</v>
      </c>
      <c r="CF881" t="b">
        <v>0</v>
      </c>
      <c r="CG881">
        <v>0</v>
      </c>
      <c r="CH881">
        <v>1100</v>
      </c>
      <c r="CL881">
        <v>0</v>
      </c>
      <c r="CM881" s="1">
        <v>14109886.6302354</v>
      </c>
      <c r="CQ881">
        <v>0.7</v>
      </c>
      <c r="CR881" t="s">
        <v>59</v>
      </c>
    </row>
    <row r="882" spans="1:96" hidden="1" x14ac:dyDescent="0.55000000000000004">
      <c r="S882" t="s">
        <v>208</v>
      </c>
      <c r="T882" t="s">
        <v>2348</v>
      </c>
      <c r="U882" t="s">
        <v>62</v>
      </c>
      <c r="V882" t="s">
        <v>1462</v>
      </c>
      <c r="W882" t="s">
        <v>64</v>
      </c>
      <c r="X882">
        <v>0</v>
      </c>
      <c r="Y882">
        <v>0</v>
      </c>
      <c r="Z882">
        <v>0</v>
      </c>
      <c r="AB882">
        <v>0</v>
      </c>
      <c r="AC882">
        <v>684</v>
      </c>
      <c r="AD882">
        <v>0</v>
      </c>
      <c r="AE882">
        <v>-1</v>
      </c>
      <c r="AI882" t="s">
        <v>59</v>
      </c>
      <c r="AJ882">
        <v>2</v>
      </c>
      <c r="AK882">
        <v>0</v>
      </c>
      <c r="AL882">
        <v>0</v>
      </c>
      <c r="AM882">
        <v>3288844.17716796</v>
      </c>
      <c r="AN882">
        <v>0</v>
      </c>
      <c r="AO882">
        <v>3288844.17716796</v>
      </c>
      <c r="AP882">
        <v>427262.183308126</v>
      </c>
      <c r="AQ882">
        <v>0</v>
      </c>
      <c r="AR882">
        <v>0</v>
      </c>
      <c r="AS882" s="1">
        <v>38069946.882066399</v>
      </c>
      <c r="AT882">
        <v>0</v>
      </c>
      <c r="AU882">
        <v>0</v>
      </c>
      <c r="AV882">
        <v>0</v>
      </c>
      <c r="AW882">
        <v>0</v>
      </c>
      <c r="AX882">
        <v>1709048.7332325</v>
      </c>
      <c r="AY882">
        <v>0</v>
      </c>
      <c r="AZ882">
        <v>0</v>
      </c>
      <c r="BA882">
        <v>0</v>
      </c>
      <c r="BB882">
        <v>0</v>
      </c>
      <c r="BC882">
        <v>6264822.8650526498</v>
      </c>
      <c r="BD882">
        <v>0</v>
      </c>
      <c r="BE882" s="1">
        <v>11083692.4367797</v>
      </c>
      <c r="BG882" t="s">
        <v>2349</v>
      </c>
      <c r="BH882" t="s">
        <v>66</v>
      </c>
      <c r="BN882" t="b">
        <v>1</v>
      </c>
      <c r="BS882">
        <v>684</v>
      </c>
      <c r="BT882">
        <v>0</v>
      </c>
      <c r="BU882" t="s">
        <v>67</v>
      </c>
      <c r="BV882">
        <v>3</v>
      </c>
      <c r="BW882">
        <v>0</v>
      </c>
      <c r="BX882">
        <v>1</v>
      </c>
      <c r="BY882">
        <v>337.06810000000002</v>
      </c>
      <c r="BZ882">
        <v>0</v>
      </c>
      <c r="CB882">
        <v>337.06810000000002</v>
      </c>
      <c r="CC882" t="s">
        <v>68</v>
      </c>
      <c r="CD882">
        <v>3.2780999999999998</v>
      </c>
      <c r="CE882">
        <v>3.2780999999999998</v>
      </c>
      <c r="CF882" t="b">
        <v>0</v>
      </c>
      <c r="CG882">
        <v>1</v>
      </c>
      <c r="CH882">
        <v>684</v>
      </c>
      <c r="CL882">
        <v>0</v>
      </c>
      <c r="CM882" s="1">
        <v>46043818.4803515</v>
      </c>
      <c r="CQ882">
        <v>0</v>
      </c>
      <c r="CR882" t="s">
        <v>59</v>
      </c>
    </row>
    <row r="883" spans="1:96" x14ac:dyDescent="0.55000000000000004">
      <c r="A883" t="s">
        <v>242</v>
      </c>
      <c r="B883" t="s">
        <v>1838</v>
      </c>
      <c r="C883" t="s">
        <v>294</v>
      </c>
      <c r="D883" t="s">
        <v>1839</v>
      </c>
      <c r="E883" t="s">
        <v>1840</v>
      </c>
      <c r="F883" t="s">
        <v>1841</v>
      </c>
      <c r="G883" t="s">
        <v>122</v>
      </c>
      <c r="H883" t="s">
        <v>179</v>
      </c>
      <c r="I883" t="s">
        <v>147</v>
      </c>
      <c r="J883">
        <v>3</v>
      </c>
      <c r="K883">
        <v>1.37329E-4</v>
      </c>
      <c r="L883">
        <v>0.87142399999999998</v>
      </c>
      <c r="M883">
        <v>0.66926099999999999</v>
      </c>
      <c r="N883" t="s">
        <v>298</v>
      </c>
      <c r="O883">
        <v>23</v>
      </c>
      <c r="P883" t="s">
        <v>1842</v>
      </c>
      <c r="Q883" t="s">
        <v>1843</v>
      </c>
      <c r="R883" t="s">
        <v>128</v>
      </c>
      <c r="S883" t="s">
        <v>83</v>
      </c>
      <c r="T883" t="s">
        <v>197</v>
      </c>
      <c r="U883" t="s">
        <v>62</v>
      </c>
      <c r="V883" t="s">
        <v>198</v>
      </c>
      <c r="W883" t="s">
        <v>64</v>
      </c>
      <c r="X883">
        <v>3.7647058823529398</v>
      </c>
      <c r="Y883">
        <v>0</v>
      </c>
      <c r="Z883">
        <v>0</v>
      </c>
      <c r="AB883">
        <v>0.265625</v>
      </c>
      <c r="AC883">
        <v>327</v>
      </c>
      <c r="AD883">
        <v>0</v>
      </c>
      <c r="AE883">
        <v>54</v>
      </c>
      <c r="AF883" t="s">
        <v>1838</v>
      </c>
      <c r="AG883" t="s">
        <v>294</v>
      </c>
      <c r="AH883" t="s">
        <v>1839</v>
      </c>
      <c r="AI883" t="s">
        <v>59</v>
      </c>
      <c r="AJ883">
        <v>1</v>
      </c>
      <c r="AK883">
        <v>7</v>
      </c>
      <c r="AL883">
        <v>0</v>
      </c>
      <c r="AM883">
        <v>448259.38801390101</v>
      </c>
      <c r="AN883">
        <v>0</v>
      </c>
      <c r="AO883">
        <v>448259.38801390101</v>
      </c>
      <c r="AP883">
        <v>1568907.85804865</v>
      </c>
      <c r="AQ883">
        <v>0</v>
      </c>
      <c r="AR883">
        <v>0</v>
      </c>
      <c r="AS883">
        <v>0</v>
      </c>
      <c r="AT883">
        <v>0</v>
      </c>
      <c r="AU883">
        <v>0</v>
      </c>
      <c r="AV883">
        <v>0</v>
      </c>
      <c r="AW883">
        <v>3622832.8412975799</v>
      </c>
      <c r="AX883">
        <v>1103074.52532712</v>
      </c>
      <c r="AY883">
        <v>1549724.06556991</v>
      </c>
      <c r="AZ883">
        <v>0</v>
      </c>
      <c r="BA883">
        <v>0</v>
      </c>
      <c r="BB883">
        <v>0</v>
      </c>
      <c r="BC883">
        <v>0</v>
      </c>
      <c r="BD883">
        <v>0</v>
      </c>
      <c r="BE883">
        <v>0</v>
      </c>
      <c r="BF883" t="s">
        <v>1840</v>
      </c>
      <c r="BG883" t="s">
        <v>2879</v>
      </c>
      <c r="BH883" t="s">
        <v>236</v>
      </c>
      <c r="BJ883" t="s">
        <v>1841</v>
      </c>
      <c r="BK883" t="s">
        <v>122</v>
      </c>
      <c r="BL883" t="s">
        <v>179</v>
      </c>
      <c r="BM883" t="s">
        <v>147</v>
      </c>
      <c r="BN883" t="b">
        <v>0</v>
      </c>
      <c r="BO883">
        <v>3</v>
      </c>
      <c r="BP883">
        <v>1.37329E-4</v>
      </c>
      <c r="BQ883">
        <v>0.87142399999999998</v>
      </c>
      <c r="BR883">
        <v>0.66926099999999999</v>
      </c>
      <c r="BS883">
        <v>327</v>
      </c>
      <c r="BT883">
        <v>6</v>
      </c>
      <c r="BU883" t="s">
        <v>67</v>
      </c>
      <c r="BV883">
        <v>3</v>
      </c>
      <c r="BW883">
        <v>0</v>
      </c>
      <c r="BX883">
        <v>1</v>
      </c>
      <c r="BY883">
        <v>205.1952</v>
      </c>
      <c r="BZ883">
        <v>0</v>
      </c>
      <c r="CA883" t="s">
        <v>298</v>
      </c>
      <c r="CB883">
        <v>205.1952</v>
      </c>
      <c r="CC883">
        <v>0.60504201680672198</v>
      </c>
      <c r="CD883">
        <v>7.1125999999999996</v>
      </c>
      <c r="CE883">
        <v>7.1125999999999996</v>
      </c>
      <c r="CF883" t="b">
        <v>0</v>
      </c>
      <c r="CG883">
        <v>0</v>
      </c>
      <c r="CH883">
        <v>327</v>
      </c>
      <c r="CI883">
        <v>23</v>
      </c>
      <c r="CJ883" t="s">
        <v>1842</v>
      </c>
      <c r="CK883" t="s">
        <v>1843</v>
      </c>
      <c r="CL883">
        <v>0</v>
      </c>
      <c r="CM883">
        <v>6275631.4321946101</v>
      </c>
      <c r="CN883" t="s">
        <v>128</v>
      </c>
      <c r="CQ883">
        <v>0</v>
      </c>
      <c r="CR883" t="s">
        <v>59</v>
      </c>
    </row>
    <row r="884" spans="1:96" hidden="1" x14ac:dyDescent="0.55000000000000004">
      <c r="S884" t="s">
        <v>83</v>
      </c>
      <c r="T884" t="s">
        <v>84</v>
      </c>
      <c r="U884" t="s">
        <v>62</v>
      </c>
      <c r="V884" t="s">
        <v>85</v>
      </c>
      <c r="W884" t="s">
        <v>64</v>
      </c>
      <c r="X884">
        <v>3.23529411764705</v>
      </c>
      <c r="Y884">
        <v>2.6777355674274899E-2</v>
      </c>
      <c r="Z884">
        <v>0</v>
      </c>
      <c r="AB884">
        <v>0.30909090909090903</v>
      </c>
      <c r="AC884">
        <v>1513</v>
      </c>
      <c r="AD884">
        <v>0.57777777777777695</v>
      </c>
      <c r="AE884">
        <v>8</v>
      </c>
      <c r="AI884" t="s">
        <v>59</v>
      </c>
      <c r="AJ884">
        <v>10</v>
      </c>
      <c r="AK884">
        <v>6</v>
      </c>
      <c r="AL884">
        <v>0</v>
      </c>
      <c r="AM884">
        <v>593038.35413281596</v>
      </c>
      <c r="AN884">
        <v>0</v>
      </c>
      <c r="AO884">
        <v>593038.35413281596</v>
      </c>
      <c r="AP884">
        <v>2075634.2394648499</v>
      </c>
      <c r="AQ884">
        <v>0</v>
      </c>
      <c r="AR884">
        <v>0</v>
      </c>
      <c r="AS884">
        <v>0</v>
      </c>
      <c r="AT884">
        <v>0</v>
      </c>
      <c r="AU884">
        <v>0</v>
      </c>
      <c r="AV884">
        <v>0</v>
      </c>
      <c r="AW884">
        <v>8302536.9578594305</v>
      </c>
      <c r="AX884">
        <v>0</v>
      </c>
      <c r="AY884">
        <v>0</v>
      </c>
      <c r="AZ884">
        <v>0</v>
      </c>
      <c r="BA884">
        <v>0</v>
      </c>
      <c r="BB884">
        <v>0</v>
      </c>
      <c r="BC884">
        <v>0</v>
      </c>
      <c r="BD884">
        <v>0</v>
      </c>
      <c r="BE884">
        <v>0</v>
      </c>
      <c r="BG884" t="s">
        <v>2359</v>
      </c>
      <c r="BH884" t="s">
        <v>87</v>
      </c>
      <c r="BN884" t="b">
        <v>0</v>
      </c>
      <c r="BS884">
        <v>1513</v>
      </c>
      <c r="BT884">
        <v>8.5</v>
      </c>
      <c r="BU884" t="s">
        <v>67</v>
      </c>
      <c r="BV884">
        <v>1</v>
      </c>
      <c r="BW884">
        <v>0</v>
      </c>
      <c r="BX884">
        <v>10</v>
      </c>
      <c r="BY884">
        <v>345.2054</v>
      </c>
      <c r="BZ884">
        <v>0</v>
      </c>
      <c r="CB884">
        <v>345.2054</v>
      </c>
      <c r="CC884">
        <v>0.77647058823529402</v>
      </c>
      <c r="CD884">
        <v>4.6562999999999999</v>
      </c>
      <c r="CE884">
        <v>4.6562999999999999</v>
      </c>
      <c r="CF884" t="b">
        <v>0</v>
      </c>
      <c r="CG884">
        <v>0</v>
      </c>
      <c r="CH884">
        <v>1513</v>
      </c>
      <c r="CL884">
        <v>1022</v>
      </c>
      <c r="CM884">
        <v>8302536.9578594305</v>
      </c>
      <c r="CQ884">
        <v>0.42499999999999999</v>
      </c>
      <c r="CR884" t="s">
        <v>59</v>
      </c>
    </row>
    <row r="885" spans="1:96" hidden="1" x14ac:dyDescent="0.55000000000000004">
      <c r="S885" t="s">
        <v>79</v>
      </c>
      <c r="T885" t="s">
        <v>219</v>
      </c>
      <c r="U885" t="s">
        <v>62</v>
      </c>
      <c r="V885" t="s">
        <v>220</v>
      </c>
      <c r="W885" t="s">
        <v>64</v>
      </c>
      <c r="X885">
        <v>0</v>
      </c>
      <c r="Y885">
        <v>0</v>
      </c>
      <c r="Z885">
        <v>0</v>
      </c>
      <c r="AB885">
        <v>0</v>
      </c>
      <c r="AC885">
        <v>1008</v>
      </c>
      <c r="AD885">
        <v>0</v>
      </c>
      <c r="AE885">
        <v>-1</v>
      </c>
      <c r="AI885" t="s">
        <v>59</v>
      </c>
      <c r="AJ885">
        <v>2</v>
      </c>
      <c r="AK885">
        <v>0</v>
      </c>
      <c r="AL885">
        <v>0</v>
      </c>
      <c r="AM885">
        <v>185848.560787408</v>
      </c>
      <c r="AN885">
        <v>0</v>
      </c>
      <c r="AO885">
        <v>185848.560787408</v>
      </c>
      <c r="AP885">
        <v>0</v>
      </c>
      <c r="AQ885">
        <v>0</v>
      </c>
      <c r="AR885">
        <v>0</v>
      </c>
      <c r="AS885">
        <v>2601879.8510237099</v>
      </c>
      <c r="AT885">
        <v>0</v>
      </c>
      <c r="AU885">
        <v>0</v>
      </c>
      <c r="AV885">
        <v>0</v>
      </c>
      <c r="AW885">
        <v>0</v>
      </c>
      <c r="AX885">
        <v>0</v>
      </c>
      <c r="AY885">
        <v>0</v>
      </c>
      <c r="AZ885">
        <v>0</v>
      </c>
      <c r="BA885">
        <v>0</v>
      </c>
      <c r="BB885">
        <v>0</v>
      </c>
      <c r="BC885">
        <v>0</v>
      </c>
      <c r="BD885">
        <v>0</v>
      </c>
      <c r="BE885">
        <v>650469.96275592805</v>
      </c>
      <c r="BG885" t="s">
        <v>2360</v>
      </c>
      <c r="BH885" t="s">
        <v>66</v>
      </c>
      <c r="BN885" t="b">
        <v>1</v>
      </c>
      <c r="BS885">
        <v>1008</v>
      </c>
      <c r="BT885">
        <v>0</v>
      </c>
      <c r="BU885" t="s">
        <v>67</v>
      </c>
      <c r="BV885">
        <v>1</v>
      </c>
      <c r="BW885">
        <v>0</v>
      </c>
      <c r="BX885">
        <v>1</v>
      </c>
      <c r="BY885">
        <v>287.20060000000001</v>
      </c>
      <c r="BZ885">
        <v>0</v>
      </c>
      <c r="CB885">
        <v>287.20060000000001</v>
      </c>
      <c r="CC885" t="s">
        <v>68</v>
      </c>
      <c r="CD885">
        <v>5.6048999999999998</v>
      </c>
      <c r="CE885">
        <v>5.6048999999999998</v>
      </c>
      <c r="CF885" t="b">
        <v>0</v>
      </c>
      <c r="CG885">
        <v>1</v>
      </c>
      <c r="CH885">
        <v>1008</v>
      </c>
      <c r="CL885">
        <v>0</v>
      </c>
      <c r="CM885">
        <v>2601879.8510237099</v>
      </c>
      <c r="CQ885">
        <v>0</v>
      </c>
      <c r="CR885" t="s">
        <v>59</v>
      </c>
    </row>
    <row r="886" spans="1:96" hidden="1" x14ac:dyDescent="0.55000000000000004">
      <c r="S886" t="s">
        <v>102</v>
      </c>
      <c r="T886" t="s">
        <v>2361</v>
      </c>
      <c r="U886" t="s">
        <v>62</v>
      </c>
      <c r="V886" t="s">
        <v>2362</v>
      </c>
      <c r="W886" t="s">
        <v>64</v>
      </c>
      <c r="X886">
        <v>1.6666666666666601</v>
      </c>
      <c r="Y886">
        <v>0</v>
      </c>
      <c r="Z886">
        <v>0</v>
      </c>
      <c r="AB886">
        <v>0.6</v>
      </c>
      <c r="AC886">
        <v>307</v>
      </c>
      <c r="AD886">
        <v>0</v>
      </c>
      <c r="AE886">
        <v>21</v>
      </c>
      <c r="AI886" t="s">
        <v>59</v>
      </c>
      <c r="AJ886">
        <v>1</v>
      </c>
      <c r="AK886">
        <v>2</v>
      </c>
      <c r="AL886" s="1">
        <v>12648899.598730899</v>
      </c>
      <c r="AM886">
        <v>5937678.7183747301</v>
      </c>
      <c r="AN886">
        <v>4137952.7241247101</v>
      </c>
      <c r="AO886">
        <v>5937678.7183747301</v>
      </c>
      <c r="AP886">
        <v>5111329.9832878197</v>
      </c>
      <c r="AQ886">
        <v>0</v>
      </c>
      <c r="AR886" s="1">
        <v>12731912.657158701</v>
      </c>
      <c r="AS886">
        <v>0</v>
      </c>
      <c r="AT886">
        <v>4135865.8854766702</v>
      </c>
      <c r="AU886">
        <v>9322157.1315234508</v>
      </c>
      <c r="AV886" s="1">
        <v>28624541.664669301</v>
      </c>
      <c r="AW886" s="1">
        <v>13599657.4145735</v>
      </c>
      <c r="AX886">
        <v>0</v>
      </c>
      <c r="AY886">
        <v>2709796.6331011099</v>
      </c>
      <c r="AZ886">
        <v>1609736.24407477</v>
      </c>
      <c r="BA886">
        <v>0</v>
      </c>
      <c r="BB886">
        <v>0</v>
      </c>
      <c r="BC886">
        <v>2117928.9784192299</v>
      </c>
      <c r="BD886">
        <v>8275905.4482494202</v>
      </c>
      <c r="BE886">
        <v>931916.30562350096</v>
      </c>
      <c r="BG886" t="s">
        <v>2363</v>
      </c>
      <c r="BH886" t="s">
        <v>441</v>
      </c>
      <c r="BN886" t="b">
        <v>0</v>
      </c>
      <c r="BS886">
        <v>307</v>
      </c>
      <c r="BT886">
        <v>3</v>
      </c>
      <c r="BU886" t="s">
        <v>67</v>
      </c>
      <c r="BV886">
        <v>9</v>
      </c>
      <c r="BW886">
        <v>0</v>
      </c>
      <c r="BX886">
        <v>1</v>
      </c>
      <c r="BY886">
        <v>249.03649999999999</v>
      </c>
      <c r="BZ886">
        <v>0</v>
      </c>
      <c r="CB886">
        <v>249.03649999999999</v>
      </c>
      <c r="CC886">
        <v>0.77777777777777701</v>
      </c>
      <c r="CD886">
        <v>0.40620000000000001</v>
      </c>
      <c r="CE886">
        <v>0.40620000000000001</v>
      </c>
      <c r="CF886" t="b">
        <v>0</v>
      </c>
      <c r="CG886">
        <v>0</v>
      </c>
      <c r="CH886">
        <v>307</v>
      </c>
      <c r="CL886">
        <v>0</v>
      </c>
      <c r="CM886" s="1">
        <v>83127502.057246298</v>
      </c>
      <c r="CQ886">
        <v>0</v>
      </c>
      <c r="CR886" t="s">
        <v>59</v>
      </c>
    </row>
    <row r="887" spans="1:96" hidden="1" x14ac:dyDescent="0.55000000000000004">
      <c r="S887" t="s">
        <v>83</v>
      </c>
      <c r="T887" t="s">
        <v>84</v>
      </c>
      <c r="U887" t="s">
        <v>62</v>
      </c>
      <c r="V887" t="s">
        <v>85</v>
      </c>
      <c r="W887" t="s">
        <v>64</v>
      </c>
      <c r="X887">
        <v>0</v>
      </c>
      <c r="Y887">
        <v>0</v>
      </c>
      <c r="Z887">
        <v>0</v>
      </c>
      <c r="AB887">
        <v>0</v>
      </c>
      <c r="AC887">
        <v>1536</v>
      </c>
      <c r="AD887">
        <v>0</v>
      </c>
      <c r="AE887">
        <v>-1</v>
      </c>
      <c r="AI887" t="s">
        <v>59</v>
      </c>
      <c r="AJ887">
        <v>2</v>
      </c>
      <c r="AK887">
        <v>0</v>
      </c>
      <c r="AL887">
        <v>0</v>
      </c>
      <c r="AM887">
        <v>310355.38483361399</v>
      </c>
      <c r="AN887">
        <v>0</v>
      </c>
      <c r="AO887">
        <v>310355.38483361399</v>
      </c>
      <c r="AP887">
        <v>1086243.84691765</v>
      </c>
      <c r="AQ887">
        <v>0</v>
      </c>
      <c r="AR887">
        <v>0</v>
      </c>
      <c r="AS887">
        <v>0</v>
      </c>
      <c r="AT887">
        <v>0</v>
      </c>
      <c r="AU887">
        <v>0</v>
      </c>
      <c r="AV887">
        <v>0</v>
      </c>
      <c r="AW887">
        <v>4344975.3876705999</v>
      </c>
      <c r="AX887">
        <v>0</v>
      </c>
      <c r="AY887">
        <v>0</v>
      </c>
      <c r="AZ887">
        <v>0</v>
      </c>
      <c r="BA887">
        <v>0</v>
      </c>
      <c r="BB887">
        <v>0</v>
      </c>
      <c r="BC887">
        <v>0</v>
      </c>
      <c r="BD887">
        <v>0</v>
      </c>
      <c r="BE887">
        <v>0</v>
      </c>
      <c r="BG887" t="s">
        <v>2364</v>
      </c>
      <c r="BH887" t="s">
        <v>66</v>
      </c>
      <c r="BN887" t="b">
        <v>1</v>
      </c>
      <c r="BS887">
        <v>1536</v>
      </c>
      <c r="BT887">
        <v>0</v>
      </c>
      <c r="BU887" t="s">
        <v>67</v>
      </c>
      <c r="BV887">
        <v>1</v>
      </c>
      <c r="BW887">
        <v>0</v>
      </c>
      <c r="BX887">
        <v>1</v>
      </c>
      <c r="BY887">
        <v>369.14580000000001</v>
      </c>
      <c r="BZ887">
        <v>0</v>
      </c>
      <c r="CB887">
        <v>369.14580000000001</v>
      </c>
      <c r="CC887" t="s">
        <v>68</v>
      </c>
      <c r="CD887">
        <v>4.6651999999999996</v>
      </c>
      <c r="CE887">
        <v>4.6651999999999996</v>
      </c>
      <c r="CF887" t="b">
        <v>0</v>
      </c>
      <c r="CG887">
        <v>1</v>
      </c>
      <c r="CH887">
        <v>1536</v>
      </c>
      <c r="CL887">
        <v>0</v>
      </c>
      <c r="CM887">
        <v>4344975.3876705999</v>
      </c>
      <c r="CQ887">
        <v>0</v>
      </c>
      <c r="CR887" t="s">
        <v>59</v>
      </c>
    </row>
    <row r="888" spans="1:96" hidden="1" x14ac:dyDescent="0.55000000000000004">
      <c r="S888" t="s">
        <v>83</v>
      </c>
      <c r="T888" t="s">
        <v>84</v>
      </c>
      <c r="U888" t="s">
        <v>62</v>
      </c>
      <c r="V888" t="s">
        <v>85</v>
      </c>
      <c r="W888" t="s">
        <v>64</v>
      </c>
      <c r="X888">
        <v>4.1911764705882302</v>
      </c>
      <c r="Y888">
        <v>0</v>
      </c>
      <c r="Z888">
        <v>0</v>
      </c>
      <c r="AB888">
        <v>0.23859649122807</v>
      </c>
      <c r="AC888">
        <v>1555</v>
      </c>
      <c r="AD888">
        <v>1</v>
      </c>
      <c r="AE888">
        <v>8</v>
      </c>
      <c r="AI888" t="s">
        <v>59</v>
      </c>
      <c r="AJ888">
        <v>3</v>
      </c>
      <c r="AK888">
        <v>6</v>
      </c>
      <c r="AL888">
        <v>0</v>
      </c>
      <c r="AM888">
        <v>145507.670719046</v>
      </c>
      <c r="AN888">
        <v>0</v>
      </c>
      <c r="AO888">
        <v>145507.670719046</v>
      </c>
      <c r="AP888">
        <v>509276.84751666401</v>
      </c>
      <c r="AQ888">
        <v>0</v>
      </c>
      <c r="AR888">
        <v>0</v>
      </c>
      <c r="AS888">
        <v>0</v>
      </c>
      <c r="AT888">
        <v>0</v>
      </c>
      <c r="AU888">
        <v>0</v>
      </c>
      <c r="AV888">
        <v>0</v>
      </c>
      <c r="AW888">
        <v>2037107.39006665</v>
      </c>
      <c r="AX888">
        <v>0</v>
      </c>
      <c r="AY888">
        <v>0</v>
      </c>
      <c r="AZ888">
        <v>0</v>
      </c>
      <c r="BA888">
        <v>0</v>
      </c>
      <c r="BB888">
        <v>0</v>
      </c>
      <c r="BC888">
        <v>0</v>
      </c>
      <c r="BD888">
        <v>0</v>
      </c>
      <c r="BE888">
        <v>0</v>
      </c>
      <c r="BG888" t="s">
        <v>2365</v>
      </c>
      <c r="BH888" t="s">
        <v>87</v>
      </c>
      <c r="BN888" t="b">
        <v>0</v>
      </c>
      <c r="BS888">
        <v>1555</v>
      </c>
      <c r="BT888">
        <v>7.3333333333333304</v>
      </c>
      <c r="BU888" t="s">
        <v>67</v>
      </c>
      <c r="BV888">
        <v>1</v>
      </c>
      <c r="BW888">
        <v>0</v>
      </c>
      <c r="BX888">
        <v>3</v>
      </c>
      <c r="BY888">
        <v>301.17989999999998</v>
      </c>
      <c r="BZ888">
        <v>0</v>
      </c>
      <c r="CB888">
        <v>301.17989999999998</v>
      </c>
      <c r="CC888">
        <v>0.68088235294117605</v>
      </c>
      <c r="CD888">
        <v>4.5366999999999997</v>
      </c>
      <c r="CE888">
        <v>4.5366999999999997</v>
      </c>
      <c r="CF888" t="b">
        <v>0</v>
      </c>
      <c r="CG888">
        <v>0</v>
      </c>
      <c r="CH888">
        <v>1555</v>
      </c>
      <c r="CL888">
        <v>0</v>
      </c>
      <c r="CM888">
        <v>2037107.39006665</v>
      </c>
      <c r="CQ888">
        <v>0.91666666666666596</v>
      </c>
      <c r="CR888" t="s">
        <v>59</v>
      </c>
    </row>
    <row r="889" spans="1:96" hidden="1" x14ac:dyDescent="0.55000000000000004">
      <c r="S889" t="s">
        <v>79</v>
      </c>
      <c r="T889" t="s">
        <v>219</v>
      </c>
      <c r="U889" t="s">
        <v>62</v>
      </c>
      <c r="V889" t="s">
        <v>220</v>
      </c>
      <c r="W889" t="s">
        <v>64</v>
      </c>
      <c r="X889">
        <v>0</v>
      </c>
      <c r="Y889">
        <v>0</v>
      </c>
      <c r="Z889">
        <v>0</v>
      </c>
      <c r="AB889">
        <v>0</v>
      </c>
      <c r="AC889">
        <v>912</v>
      </c>
      <c r="AD889">
        <v>0</v>
      </c>
      <c r="AE889">
        <v>-1</v>
      </c>
      <c r="AI889" t="s">
        <v>59</v>
      </c>
      <c r="AJ889">
        <v>2</v>
      </c>
      <c r="AK889">
        <v>0</v>
      </c>
      <c r="AL889">
        <v>0</v>
      </c>
      <c r="AM889">
        <v>871054.41830623604</v>
      </c>
      <c r="AN889">
        <v>0</v>
      </c>
      <c r="AO889">
        <v>871054.41830623604</v>
      </c>
      <c r="AP889">
        <v>0</v>
      </c>
      <c r="AQ889">
        <v>0</v>
      </c>
      <c r="AR889">
        <v>0</v>
      </c>
      <c r="AS889" s="1">
        <v>12194761.856287301</v>
      </c>
      <c r="AT889">
        <v>0</v>
      </c>
      <c r="AU889">
        <v>0</v>
      </c>
      <c r="AV889">
        <v>0</v>
      </c>
      <c r="AW889">
        <v>0</v>
      </c>
      <c r="AX889">
        <v>0</v>
      </c>
      <c r="AY889">
        <v>0</v>
      </c>
      <c r="AZ889">
        <v>0</v>
      </c>
      <c r="BA889">
        <v>0</v>
      </c>
      <c r="BB889">
        <v>0</v>
      </c>
      <c r="BC889">
        <v>0</v>
      </c>
      <c r="BD889">
        <v>0</v>
      </c>
      <c r="BE889">
        <v>3048690.46407182</v>
      </c>
      <c r="BG889" t="s">
        <v>2366</v>
      </c>
      <c r="BH889" t="s">
        <v>66</v>
      </c>
      <c r="BN889" t="b">
        <v>1</v>
      </c>
      <c r="BS889">
        <v>912</v>
      </c>
      <c r="BT889">
        <v>0</v>
      </c>
      <c r="BU889" t="s">
        <v>67</v>
      </c>
      <c r="BV889">
        <v>1</v>
      </c>
      <c r="BW889">
        <v>0</v>
      </c>
      <c r="BX889">
        <v>1</v>
      </c>
      <c r="BY889">
        <v>355.26310000000001</v>
      </c>
      <c r="BZ889">
        <v>0</v>
      </c>
      <c r="CB889">
        <v>355.26310000000001</v>
      </c>
      <c r="CC889" t="s">
        <v>68</v>
      </c>
      <c r="CD889">
        <v>3.4666999999999999</v>
      </c>
      <c r="CE889">
        <v>3.4666999999999999</v>
      </c>
      <c r="CF889" t="b">
        <v>0</v>
      </c>
      <c r="CG889">
        <v>1</v>
      </c>
      <c r="CH889">
        <v>912</v>
      </c>
      <c r="CL889">
        <v>0</v>
      </c>
      <c r="CM889" s="1">
        <v>12194761.856287301</v>
      </c>
      <c r="CQ889">
        <v>0</v>
      </c>
      <c r="CR889" t="s">
        <v>59</v>
      </c>
    </row>
    <row r="890" spans="1:96" hidden="1" x14ac:dyDescent="0.55000000000000004">
      <c r="S890" t="s">
        <v>262</v>
      </c>
      <c r="T890" t="s">
        <v>2367</v>
      </c>
      <c r="U890" t="s">
        <v>62</v>
      </c>
      <c r="V890" t="s">
        <v>2368</v>
      </c>
      <c r="W890" t="s">
        <v>64</v>
      </c>
      <c r="X890">
        <v>2.71428571428571</v>
      </c>
      <c r="Y890">
        <v>0.14285714285714199</v>
      </c>
      <c r="Z890">
        <v>0</v>
      </c>
      <c r="AB890">
        <v>0.36842105263157798</v>
      </c>
      <c r="AC890">
        <v>37</v>
      </c>
      <c r="AD890">
        <v>0</v>
      </c>
      <c r="AE890">
        <v>67</v>
      </c>
      <c r="AI890" t="s">
        <v>59</v>
      </c>
      <c r="AJ890">
        <v>2</v>
      </c>
      <c r="AK890">
        <v>5</v>
      </c>
      <c r="AL890">
        <v>4797872.9023917802</v>
      </c>
      <c r="AM890" s="1">
        <v>31681147.516626801</v>
      </c>
      <c r="AN890">
        <v>0</v>
      </c>
      <c r="AO890" s="1">
        <v>31681147.516626801</v>
      </c>
      <c r="AP890" s="1">
        <v>54005045.991193399</v>
      </c>
      <c r="AQ890">
        <v>0</v>
      </c>
      <c r="AR890" s="1">
        <v>16415384.5596432</v>
      </c>
      <c r="AS890" s="1">
        <v>13084345.9031763</v>
      </c>
      <c r="AT890" s="1">
        <v>17709782.601704799</v>
      </c>
      <c r="AU890">
        <v>7669840.4597410597</v>
      </c>
      <c r="AV890">
        <v>0</v>
      </c>
      <c r="AW890" s="1">
        <v>74706001.931671396</v>
      </c>
      <c r="AX890" s="1">
        <v>44414228.3018599</v>
      </c>
      <c r="AY890" s="1">
        <v>79190171.129537493</v>
      </c>
      <c r="AZ890" s="1">
        <v>134833006.86414999</v>
      </c>
      <c r="BA890">
        <v>6723778.2474342901</v>
      </c>
      <c r="BB890">
        <v>0</v>
      </c>
      <c r="BC890" s="1">
        <v>48789525.233856797</v>
      </c>
      <c r="BD890">
        <v>0</v>
      </c>
      <c r="BE890" s="1">
        <v>49176719.500295803</v>
      </c>
      <c r="BG890" t="s">
        <v>2369</v>
      </c>
      <c r="BH890" t="s">
        <v>342</v>
      </c>
      <c r="BN890" t="b">
        <v>0</v>
      </c>
      <c r="BS890">
        <v>37</v>
      </c>
      <c r="BT890">
        <v>3</v>
      </c>
      <c r="BU890" t="s">
        <v>67</v>
      </c>
      <c r="BV890">
        <v>10</v>
      </c>
      <c r="BW890">
        <v>0</v>
      </c>
      <c r="BX890">
        <v>2</v>
      </c>
      <c r="BY890">
        <v>535.10850000000005</v>
      </c>
      <c r="BZ890">
        <v>0</v>
      </c>
      <c r="CB890">
        <v>535.10850000000005</v>
      </c>
      <c r="CC890">
        <v>0.65714285714285703</v>
      </c>
      <c r="CD890">
        <v>2.1116000000000001</v>
      </c>
      <c r="CE890">
        <v>2.1116000000000001</v>
      </c>
      <c r="CF890" t="b">
        <v>0</v>
      </c>
      <c r="CG890">
        <v>0</v>
      </c>
      <c r="CH890">
        <v>37</v>
      </c>
      <c r="CL890">
        <v>28</v>
      </c>
      <c r="CM890" s="1">
        <v>443536065.23277497</v>
      </c>
      <c r="CQ890">
        <v>0.5</v>
      </c>
      <c r="CR890" t="s">
        <v>59</v>
      </c>
    </row>
    <row r="891" spans="1:96" hidden="1" x14ac:dyDescent="0.55000000000000004">
      <c r="S891" t="s">
        <v>79</v>
      </c>
      <c r="T891" t="s">
        <v>80</v>
      </c>
      <c r="U891" t="s">
        <v>62</v>
      </c>
      <c r="V891" t="s">
        <v>81</v>
      </c>
      <c r="W891" t="s">
        <v>64</v>
      </c>
      <c r="X891">
        <v>1</v>
      </c>
      <c r="Y891">
        <v>0</v>
      </c>
      <c r="Z891">
        <v>0</v>
      </c>
      <c r="AB891">
        <v>1</v>
      </c>
      <c r="AC891">
        <v>1327</v>
      </c>
      <c r="AD891">
        <v>0</v>
      </c>
      <c r="AE891">
        <v>249</v>
      </c>
      <c r="AI891" t="s">
        <v>59</v>
      </c>
      <c r="AJ891">
        <v>1</v>
      </c>
      <c r="AK891">
        <v>1</v>
      </c>
      <c r="AL891">
        <v>0</v>
      </c>
      <c r="AM891">
        <v>668079.14120100997</v>
      </c>
      <c r="AN891">
        <v>0</v>
      </c>
      <c r="AO891">
        <v>668079.14120100997</v>
      </c>
      <c r="AP891">
        <v>0</v>
      </c>
      <c r="AQ891">
        <v>0</v>
      </c>
      <c r="AR891">
        <v>0</v>
      </c>
      <c r="AS891">
        <v>0</v>
      </c>
      <c r="AT891">
        <v>0</v>
      </c>
      <c r="AU891">
        <v>0</v>
      </c>
      <c r="AV891">
        <v>0</v>
      </c>
      <c r="AW891">
        <v>0</v>
      </c>
      <c r="AX891">
        <v>0</v>
      </c>
      <c r="AY891">
        <v>0</v>
      </c>
      <c r="AZ891">
        <v>9353107.9768141396</v>
      </c>
      <c r="BA891">
        <v>0</v>
      </c>
      <c r="BB891">
        <v>0</v>
      </c>
      <c r="BC891">
        <v>0</v>
      </c>
      <c r="BD891">
        <v>0</v>
      </c>
      <c r="BE891">
        <v>2338276.9942035298</v>
      </c>
      <c r="BG891" t="s">
        <v>2370</v>
      </c>
      <c r="BH891" t="s">
        <v>2371</v>
      </c>
      <c r="BN891" t="b">
        <v>0</v>
      </c>
      <c r="BS891">
        <v>1327</v>
      </c>
      <c r="BT891">
        <v>1</v>
      </c>
      <c r="BU891" t="s">
        <v>67</v>
      </c>
      <c r="BV891">
        <v>1</v>
      </c>
      <c r="BW891">
        <v>0</v>
      </c>
      <c r="BX891">
        <v>1</v>
      </c>
      <c r="BY891">
        <v>209.1173</v>
      </c>
      <c r="BZ891">
        <v>0</v>
      </c>
      <c r="CB891">
        <v>209.1173</v>
      </c>
      <c r="CC891">
        <v>1</v>
      </c>
      <c r="CD891">
        <v>4.8235999999999999</v>
      </c>
      <c r="CE891">
        <v>4.8235999999999999</v>
      </c>
      <c r="CF891" t="b">
        <v>0</v>
      </c>
      <c r="CG891">
        <v>0</v>
      </c>
      <c r="CH891">
        <v>1327</v>
      </c>
      <c r="CL891">
        <v>0</v>
      </c>
      <c r="CM891">
        <v>9353107.9768141396</v>
      </c>
      <c r="CQ891">
        <v>0</v>
      </c>
      <c r="CR891" t="s">
        <v>59</v>
      </c>
    </row>
    <row r="892" spans="1:96" x14ac:dyDescent="0.55000000000000004">
      <c r="A892" t="s">
        <v>1188</v>
      </c>
      <c r="B892" t="s">
        <v>1807</v>
      </c>
      <c r="C892" t="s">
        <v>143</v>
      </c>
      <c r="D892" t="s">
        <v>374</v>
      </c>
      <c r="E892" t="s">
        <v>1808</v>
      </c>
      <c r="F892" t="s">
        <v>128</v>
      </c>
      <c r="G892" t="s">
        <v>161</v>
      </c>
      <c r="H892" t="s">
        <v>123</v>
      </c>
      <c r="I892" t="s">
        <v>147</v>
      </c>
      <c r="J892">
        <v>3</v>
      </c>
      <c r="K892">
        <v>1.0681200000000001E-4</v>
      </c>
      <c r="L892">
        <v>0.75830399999999998</v>
      </c>
      <c r="M892">
        <v>0.79051099999999996</v>
      </c>
      <c r="N892" t="s">
        <v>567</v>
      </c>
      <c r="O892">
        <v>9</v>
      </c>
      <c r="P892" t="s">
        <v>128</v>
      </c>
      <c r="Q892" t="s">
        <v>1809</v>
      </c>
      <c r="R892" t="s">
        <v>128</v>
      </c>
      <c r="S892" t="s">
        <v>83</v>
      </c>
      <c r="T892" t="s">
        <v>197</v>
      </c>
      <c r="U892" t="s">
        <v>62</v>
      </c>
      <c r="V892" t="s">
        <v>198</v>
      </c>
      <c r="W892" t="s">
        <v>64</v>
      </c>
      <c r="X892">
        <v>0</v>
      </c>
      <c r="Y892">
        <v>0</v>
      </c>
      <c r="Z892">
        <v>0</v>
      </c>
      <c r="AB892">
        <v>0</v>
      </c>
      <c r="AC892">
        <v>286</v>
      </c>
      <c r="AD892">
        <v>0</v>
      </c>
      <c r="AE892">
        <v>-1</v>
      </c>
      <c r="AF892" t="s">
        <v>1807</v>
      </c>
      <c r="AG892" t="s">
        <v>143</v>
      </c>
      <c r="AH892" t="s">
        <v>374</v>
      </c>
      <c r="AI892" t="s">
        <v>59</v>
      </c>
      <c r="AJ892">
        <v>2</v>
      </c>
      <c r="AK892">
        <v>0</v>
      </c>
      <c r="AL892">
        <v>0</v>
      </c>
      <c r="AM892">
        <v>432753.883438088</v>
      </c>
      <c r="AN892">
        <v>0</v>
      </c>
      <c r="AO892">
        <v>432753.883438088</v>
      </c>
      <c r="AP892">
        <v>1514638.5920333101</v>
      </c>
      <c r="AQ892">
        <v>0</v>
      </c>
      <c r="AR892">
        <v>0</v>
      </c>
      <c r="AS892">
        <v>0</v>
      </c>
      <c r="AT892">
        <v>0</v>
      </c>
      <c r="AU892">
        <v>0</v>
      </c>
      <c r="AV892">
        <v>0</v>
      </c>
      <c r="AW892">
        <v>2614498.1391997701</v>
      </c>
      <c r="AX892">
        <v>1597813.8477242</v>
      </c>
      <c r="AY892">
        <v>1846242.3812092601</v>
      </c>
      <c r="AZ892">
        <v>0</v>
      </c>
      <c r="BA892">
        <v>0</v>
      </c>
      <c r="BB892">
        <v>0</v>
      </c>
      <c r="BC892">
        <v>0</v>
      </c>
      <c r="BD892">
        <v>0</v>
      </c>
      <c r="BE892">
        <v>0</v>
      </c>
      <c r="BF892" t="s">
        <v>1808</v>
      </c>
      <c r="BG892" t="s">
        <v>3158</v>
      </c>
      <c r="BH892" t="s">
        <v>66</v>
      </c>
      <c r="BJ892" t="s">
        <v>128</v>
      </c>
      <c r="BK892" t="s">
        <v>161</v>
      </c>
      <c r="BL892" t="s">
        <v>123</v>
      </c>
      <c r="BM892" t="s">
        <v>147</v>
      </c>
      <c r="BN892" t="b">
        <v>1</v>
      </c>
      <c r="BO892">
        <v>3</v>
      </c>
      <c r="BP892">
        <v>1.0681200000000001E-4</v>
      </c>
      <c r="BQ892">
        <v>0.75830399999999998</v>
      </c>
      <c r="BR892">
        <v>0.79051099999999996</v>
      </c>
      <c r="BS892">
        <v>286</v>
      </c>
      <c r="BT892">
        <v>0</v>
      </c>
      <c r="BU892" t="s">
        <v>67</v>
      </c>
      <c r="BV892">
        <v>3</v>
      </c>
      <c r="BW892">
        <v>0</v>
      </c>
      <c r="BX892">
        <v>1</v>
      </c>
      <c r="BY892">
        <v>135.11689999999999</v>
      </c>
      <c r="BZ892">
        <v>0</v>
      </c>
      <c r="CA892" t="s">
        <v>567</v>
      </c>
      <c r="CB892">
        <v>135.11689999999999</v>
      </c>
      <c r="CC892" t="s">
        <v>68</v>
      </c>
      <c r="CD892">
        <v>5.9264000000000001</v>
      </c>
      <c r="CE892">
        <v>5.9264000000000001</v>
      </c>
      <c r="CF892" t="b">
        <v>0</v>
      </c>
      <c r="CG892">
        <v>1</v>
      </c>
      <c r="CH892">
        <v>286</v>
      </c>
      <c r="CI892">
        <v>9</v>
      </c>
      <c r="CJ892" t="s">
        <v>128</v>
      </c>
      <c r="CK892" t="s">
        <v>1809</v>
      </c>
      <c r="CL892">
        <v>0</v>
      </c>
      <c r="CM892">
        <v>6058554.3681332404</v>
      </c>
      <c r="CN892" t="s">
        <v>128</v>
      </c>
      <c r="CQ892">
        <v>0</v>
      </c>
      <c r="CR892" t="s">
        <v>59</v>
      </c>
    </row>
    <row r="893" spans="1:96" x14ac:dyDescent="0.55000000000000004">
      <c r="A893" t="s">
        <v>823</v>
      </c>
      <c r="B893" t="s">
        <v>647</v>
      </c>
      <c r="C893" t="s">
        <v>143</v>
      </c>
      <c r="D893" t="s">
        <v>267</v>
      </c>
      <c r="E893" t="s">
        <v>824</v>
      </c>
      <c r="F893" t="s">
        <v>649</v>
      </c>
      <c r="G893" t="s">
        <v>122</v>
      </c>
      <c r="H893" t="s">
        <v>123</v>
      </c>
      <c r="I893" t="s">
        <v>147</v>
      </c>
      <c r="J893">
        <v>1</v>
      </c>
      <c r="K893">
        <v>1.98364E-4</v>
      </c>
      <c r="L893">
        <v>0.73751</v>
      </c>
      <c r="M893">
        <v>0.98608200000000001</v>
      </c>
      <c r="N893" t="s">
        <v>270</v>
      </c>
      <c r="O893">
        <v>12</v>
      </c>
      <c r="P893" t="s">
        <v>650</v>
      </c>
      <c r="Q893" t="s">
        <v>825</v>
      </c>
      <c r="R893" t="s">
        <v>128</v>
      </c>
      <c r="S893" t="s">
        <v>826</v>
      </c>
      <c r="T893" t="s">
        <v>827</v>
      </c>
      <c r="U893" t="s">
        <v>62</v>
      </c>
      <c r="V893" t="s">
        <v>828</v>
      </c>
      <c r="W893" t="s">
        <v>64</v>
      </c>
      <c r="X893">
        <v>0</v>
      </c>
      <c r="Y893">
        <v>0</v>
      </c>
      <c r="Z893">
        <v>0</v>
      </c>
      <c r="AB893">
        <v>0</v>
      </c>
      <c r="AC893">
        <v>1157</v>
      </c>
      <c r="AD893">
        <v>0</v>
      </c>
      <c r="AE893">
        <v>-1</v>
      </c>
      <c r="AF893" t="s">
        <v>647</v>
      </c>
      <c r="AG893" t="s">
        <v>143</v>
      </c>
      <c r="AH893" t="s">
        <v>267</v>
      </c>
      <c r="AI893" t="s">
        <v>59</v>
      </c>
      <c r="AJ893">
        <v>2</v>
      </c>
      <c r="AK893">
        <v>0</v>
      </c>
      <c r="AL893">
        <v>635269.25195605902</v>
      </c>
      <c r="AM893">
        <v>540979.87819176901</v>
      </c>
      <c r="AN893">
        <v>0</v>
      </c>
      <c r="AO893">
        <v>540979.87819176901</v>
      </c>
      <c r="AP893">
        <v>1416977.63470414</v>
      </c>
      <c r="AQ893">
        <v>0</v>
      </c>
      <c r="AR893">
        <v>0</v>
      </c>
      <c r="AS893">
        <v>0</v>
      </c>
      <c r="AT893">
        <v>0</v>
      </c>
      <c r="AU893">
        <v>1905807.7558681699</v>
      </c>
      <c r="AV893">
        <v>0</v>
      </c>
      <c r="AW893">
        <v>0</v>
      </c>
      <c r="AX893">
        <v>5667910.5388165899</v>
      </c>
      <c r="AY893">
        <v>0</v>
      </c>
      <c r="AZ893">
        <v>0</v>
      </c>
      <c r="BA893">
        <v>0</v>
      </c>
      <c r="BB893">
        <v>0</v>
      </c>
      <c r="BC893">
        <v>0</v>
      </c>
      <c r="BD893">
        <v>0</v>
      </c>
      <c r="BE893">
        <v>0</v>
      </c>
      <c r="BF893" t="s">
        <v>824</v>
      </c>
      <c r="BG893" t="s">
        <v>829</v>
      </c>
      <c r="BH893" t="s">
        <v>66</v>
      </c>
      <c r="BJ893" t="s">
        <v>649</v>
      </c>
      <c r="BK893" t="s">
        <v>122</v>
      </c>
      <c r="BL893" t="s">
        <v>123</v>
      </c>
      <c r="BM893" t="s">
        <v>147</v>
      </c>
      <c r="BN893" t="b">
        <v>1</v>
      </c>
      <c r="BO893">
        <v>1</v>
      </c>
      <c r="BP893">
        <v>1.98364E-4</v>
      </c>
      <c r="BQ893">
        <v>0.73751</v>
      </c>
      <c r="BR893">
        <v>0.98608200000000001</v>
      </c>
      <c r="BS893">
        <v>1157</v>
      </c>
      <c r="BT893">
        <v>0</v>
      </c>
      <c r="BU893" t="s">
        <v>67</v>
      </c>
      <c r="BV893">
        <v>2</v>
      </c>
      <c r="BW893">
        <v>0</v>
      </c>
      <c r="BX893">
        <v>1</v>
      </c>
      <c r="BY893">
        <v>201.16380000000001</v>
      </c>
      <c r="BZ893">
        <v>0</v>
      </c>
      <c r="CA893" t="s">
        <v>270</v>
      </c>
      <c r="CB893">
        <v>201.16380000000001</v>
      </c>
      <c r="CC893" t="s">
        <v>68</v>
      </c>
      <c r="CD893">
        <v>4.2972999999999999</v>
      </c>
      <c r="CE893">
        <v>4.2972999999999999</v>
      </c>
      <c r="CF893" t="b">
        <v>0</v>
      </c>
      <c r="CG893">
        <v>1</v>
      </c>
      <c r="CH893">
        <v>1157</v>
      </c>
      <c r="CI893">
        <v>12</v>
      </c>
      <c r="CJ893" t="s">
        <v>650</v>
      </c>
      <c r="CK893" t="s">
        <v>825</v>
      </c>
      <c r="CL893">
        <v>0</v>
      </c>
      <c r="CM893">
        <v>7573718.2946847696</v>
      </c>
      <c r="CN893" t="s">
        <v>128</v>
      </c>
      <c r="CQ893">
        <v>0</v>
      </c>
      <c r="CR893" t="s">
        <v>59</v>
      </c>
    </row>
    <row r="894" spans="1:96" hidden="1" x14ac:dyDescent="0.55000000000000004">
      <c r="S894" t="s">
        <v>79</v>
      </c>
      <c r="T894" t="s">
        <v>219</v>
      </c>
      <c r="U894" t="s">
        <v>62</v>
      </c>
      <c r="V894" t="s">
        <v>220</v>
      </c>
      <c r="W894" t="s">
        <v>64</v>
      </c>
      <c r="X894">
        <v>0</v>
      </c>
      <c r="Y894">
        <v>0</v>
      </c>
      <c r="Z894">
        <v>0</v>
      </c>
      <c r="AB894">
        <v>0</v>
      </c>
      <c r="AC894">
        <v>915</v>
      </c>
      <c r="AD894">
        <v>0</v>
      </c>
      <c r="AE894">
        <v>-1</v>
      </c>
      <c r="AI894" t="s">
        <v>59</v>
      </c>
      <c r="AJ894">
        <v>2</v>
      </c>
      <c r="AK894">
        <v>0</v>
      </c>
      <c r="AL894">
        <v>0</v>
      </c>
      <c r="AM894">
        <v>288222.76604428003</v>
      </c>
      <c r="AN894">
        <v>0</v>
      </c>
      <c r="AO894">
        <v>288222.76604428003</v>
      </c>
      <c r="AP894">
        <v>0</v>
      </c>
      <c r="AQ894">
        <v>0</v>
      </c>
      <c r="AR894">
        <v>0</v>
      </c>
      <c r="AS894">
        <v>4035118.7246199301</v>
      </c>
      <c r="AT894">
        <v>0</v>
      </c>
      <c r="AU894">
        <v>0</v>
      </c>
      <c r="AV894">
        <v>0</v>
      </c>
      <c r="AW894">
        <v>0</v>
      </c>
      <c r="AX894">
        <v>0</v>
      </c>
      <c r="AY894">
        <v>0</v>
      </c>
      <c r="AZ894">
        <v>0</v>
      </c>
      <c r="BA894">
        <v>0</v>
      </c>
      <c r="BB894">
        <v>0</v>
      </c>
      <c r="BC894">
        <v>0</v>
      </c>
      <c r="BD894">
        <v>0</v>
      </c>
      <c r="BE894">
        <v>1008779.68115498</v>
      </c>
      <c r="BG894" t="s">
        <v>2382</v>
      </c>
      <c r="BH894" t="s">
        <v>66</v>
      </c>
      <c r="BN894" t="b">
        <v>1</v>
      </c>
      <c r="BS894">
        <v>915</v>
      </c>
      <c r="BT894">
        <v>0</v>
      </c>
      <c r="BU894" t="s">
        <v>67</v>
      </c>
      <c r="BV894">
        <v>1</v>
      </c>
      <c r="BW894">
        <v>0</v>
      </c>
      <c r="BX894">
        <v>1</v>
      </c>
      <c r="BY894">
        <v>503.29829999999998</v>
      </c>
      <c r="BZ894">
        <v>0</v>
      </c>
      <c r="CB894">
        <v>503.29829999999998</v>
      </c>
      <c r="CC894" t="s">
        <v>68</v>
      </c>
      <c r="CD894">
        <v>4.6127000000000002</v>
      </c>
      <c r="CE894">
        <v>4.6127000000000002</v>
      </c>
      <c r="CF894" t="b">
        <v>0</v>
      </c>
      <c r="CG894">
        <v>1</v>
      </c>
      <c r="CH894">
        <v>915</v>
      </c>
      <c r="CL894">
        <v>0</v>
      </c>
      <c r="CM894">
        <v>4035118.7246199301</v>
      </c>
      <c r="CQ894">
        <v>0</v>
      </c>
      <c r="CR894" t="s">
        <v>59</v>
      </c>
    </row>
    <row r="895" spans="1:96" hidden="1" x14ac:dyDescent="0.55000000000000004">
      <c r="S895" t="s">
        <v>74</v>
      </c>
      <c r="T895" t="s">
        <v>453</v>
      </c>
      <c r="U895" t="s">
        <v>62</v>
      </c>
      <c r="V895" t="s">
        <v>454</v>
      </c>
      <c r="W895" t="s">
        <v>64</v>
      </c>
      <c r="X895">
        <v>1</v>
      </c>
      <c r="Y895">
        <v>0</v>
      </c>
      <c r="Z895">
        <v>0</v>
      </c>
      <c r="AB895">
        <v>1</v>
      </c>
      <c r="AC895">
        <v>467</v>
      </c>
      <c r="AD895">
        <v>1</v>
      </c>
      <c r="AE895">
        <v>129</v>
      </c>
      <c r="AI895" t="s">
        <v>59</v>
      </c>
      <c r="AJ895">
        <v>2</v>
      </c>
      <c r="AK895">
        <v>1</v>
      </c>
      <c r="AL895">
        <v>2786277.4303641501</v>
      </c>
      <c r="AM895">
        <v>3718572.5237390301</v>
      </c>
      <c r="AN895">
        <v>0</v>
      </c>
      <c r="AO895">
        <v>3718572.5237390301</v>
      </c>
      <c r="AP895">
        <v>0</v>
      </c>
      <c r="AQ895">
        <v>0</v>
      </c>
      <c r="AR895">
        <v>0</v>
      </c>
      <c r="AS895" s="1">
        <v>13458597.0767984</v>
      </c>
      <c r="AT895">
        <v>0</v>
      </c>
      <c r="AU895">
        <v>0</v>
      </c>
      <c r="AV895">
        <v>0</v>
      </c>
      <c r="AW895">
        <v>0</v>
      </c>
      <c r="AX895">
        <v>0</v>
      </c>
      <c r="AY895">
        <v>0</v>
      </c>
      <c r="AZ895" s="1">
        <v>30242585.9644555</v>
      </c>
      <c r="BA895">
        <v>8358832.29109246</v>
      </c>
      <c r="BB895">
        <v>0</v>
      </c>
      <c r="BC895">
        <v>0</v>
      </c>
      <c r="BD895">
        <v>0</v>
      </c>
      <c r="BE895" s="1">
        <v>10925295.7603135</v>
      </c>
      <c r="BG895" t="s">
        <v>2383</v>
      </c>
      <c r="BH895" t="s">
        <v>1092</v>
      </c>
      <c r="BN895" t="b">
        <v>0</v>
      </c>
      <c r="BS895">
        <v>467</v>
      </c>
      <c r="BT895">
        <v>2</v>
      </c>
      <c r="BU895" t="s">
        <v>67</v>
      </c>
      <c r="BV895">
        <v>3</v>
      </c>
      <c r="BW895">
        <v>0</v>
      </c>
      <c r="BX895">
        <v>2</v>
      </c>
      <c r="BY895">
        <v>475.30329999999998</v>
      </c>
      <c r="BZ895">
        <v>0</v>
      </c>
      <c r="CB895">
        <v>475.30329999999998</v>
      </c>
      <c r="CC895">
        <v>1</v>
      </c>
      <c r="CD895">
        <v>4.1249000000000002</v>
      </c>
      <c r="CE895">
        <v>4.1249000000000002</v>
      </c>
      <c r="CF895" t="b">
        <v>0</v>
      </c>
      <c r="CG895">
        <v>0</v>
      </c>
      <c r="CH895">
        <v>467</v>
      </c>
      <c r="CL895">
        <v>0</v>
      </c>
      <c r="CM895" s="1">
        <v>52060015.332346402</v>
      </c>
      <c r="CQ895">
        <v>1</v>
      </c>
      <c r="CR895" t="s">
        <v>59</v>
      </c>
    </row>
    <row r="896" spans="1:96" hidden="1" x14ac:dyDescent="0.55000000000000004">
      <c r="S896" t="s">
        <v>74</v>
      </c>
      <c r="T896" t="s">
        <v>91</v>
      </c>
      <c r="U896" t="s">
        <v>62</v>
      </c>
      <c r="V896" t="s">
        <v>92</v>
      </c>
      <c r="W896" t="s">
        <v>64</v>
      </c>
      <c r="X896">
        <v>1.9</v>
      </c>
      <c r="Y896">
        <v>0</v>
      </c>
      <c r="Z896">
        <v>0</v>
      </c>
      <c r="AB896">
        <v>0.52631578947368396</v>
      </c>
      <c r="AC896">
        <v>549</v>
      </c>
      <c r="AD896">
        <v>1</v>
      </c>
      <c r="AE896">
        <v>121</v>
      </c>
      <c r="AI896" t="s">
        <v>59</v>
      </c>
      <c r="AJ896">
        <v>2</v>
      </c>
      <c r="AK896">
        <v>3</v>
      </c>
      <c r="AL896">
        <v>3118722.3625147999</v>
      </c>
      <c r="AM896">
        <v>1117920.6569028799</v>
      </c>
      <c r="AN896">
        <v>0</v>
      </c>
      <c r="AO896">
        <v>1117920.6569028799</v>
      </c>
      <c r="AP896">
        <v>0</v>
      </c>
      <c r="AQ896">
        <v>0</v>
      </c>
      <c r="AR896">
        <v>0</v>
      </c>
      <c r="AS896">
        <v>0</v>
      </c>
      <c r="AT896">
        <v>0</v>
      </c>
      <c r="AU896">
        <v>0</v>
      </c>
      <c r="AV896">
        <v>0</v>
      </c>
      <c r="AW896">
        <v>0</v>
      </c>
      <c r="AX896">
        <v>0</v>
      </c>
      <c r="AY896">
        <v>0</v>
      </c>
      <c r="AZ896">
        <v>0</v>
      </c>
      <c r="BA896">
        <v>9356167.0875444207</v>
      </c>
      <c r="BB896">
        <v>0</v>
      </c>
      <c r="BC896">
        <v>6294722.1090959897</v>
      </c>
      <c r="BD896">
        <v>0</v>
      </c>
      <c r="BE896">
        <v>1573680.52727399</v>
      </c>
      <c r="BG896" t="s">
        <v>2384</v>
      </c>
      <c r="BH896" t="s">
        <v>615</v>
      </c>
      <c r="BN896" t="b">
        <v>0</v>
      </c>
      <c r="BS896">
        <v>549</v>
      </c>
      <c r="BT896">
        <v>9</v>
      </c>
      <c r="BU896" t="s">
        <v>67</v>
      </c>
      <c r="BV896">
        <v>2</v>
      </c>
      <c r="BW896">
        <v>0</v>
      </c>
      <c r="BX896">
        <v>2</v>
      </c>
      <c r="BY896">
        <v>383.25819999999999</v>
      </c>
      <c r="BZ896">
        <v>0</v>
      </c>
      <c r="CB896">
        <v>383.25819999999999</v>
      </c>
      <c r="CC896">
        <v>0.89999999999999902</v>
      </c>
      <c r="CD896">
        <v>3.1533000000000002</v>
      </c>
      <c r="CE896">
        <v>3.1533000000000002</v>
      </c>
      <c r="CF896" t="b">
        <v>0</v>
      </c>
      <c r="CG896">
        <v>0</v>
      </c>
      <c r="CH896">
        <v>549</v>
      </c>
      <c r="CL896">
        <v>0</v>
      </c>
      <c r="CM896" s="1">
        <v>15650889.1966404</v>
      </c>
      <c r="CQ896">
        <v>1</v>
      </c>
      <c r="CR896" t="s">
        <v>59</v>
      </c>
    </row>
    <row r="897" spans="1:96" hidden="1" x14ac:dyDescent="0.55000000000000004">
      <c r="S897" t="s">
        <v>153</v>
      </c>
      <c r="T897" t="s">
        <v>2385</v>
      </c>
      <c r="U897" t="s">
        <v>62</v>
      </c>
      <c r="V897" t="s">
        <v>2386</v>
      </c>
      <c r="W897" t="s">
        <v>64</v>
      </c>
      <c r="X897">
        <v>2.5652173913043401</v>
      </c>
      <c r="Y897">
        <v>1.7786561264822099E-3</v>
      </c>
      <c r="Z897">
        <v>0</v>
      </c>
      <c r="AB897">
        <v>0.38983050847457601</v>
      </c>
      <c r="AC897">
        <v>314</v>
      </c>
      <c r="AD897">
        <v>0.9</v>
      </c>
      <c r="AE897">
        <v>47</v>
      </c>
      <c r="AI897" t="s">
        <v>59</v>
      </c>
      <c r="AJ897">
        <v>5</v>
      </c>
      <c r="AK897">
        <v>5</v>
      </c>
      <c r="AL897">
        <v>0</v>
      </c>
      <c r="AM897">
        <v>2772200.67076805</v>
      </c>
      <c r="AN897">
        <v>2121912.2998163798</v>
      </c>
      <c r="AO897">
        <v>2772200.67076805</v>
      </c>
      <c r="AP897">
        <v>4268464.3952786997</v>
      </c>
      <c r="AQ897">
        <v>5319415.0170793803</v>
      </c>
      <c r="AR897" s="1">
        <v>12173712.1929258</v>
      </c>
      <c r="AS897">
        <v>0</v>
      </c>
      <c r="AT897">
        <v>3018317.74568584</v>
      </c>
      <c r="AU897">
        <v>0</v>
      </c>
      <c r="AV897">
        <v>0</v>
      </c>
      <c r="AW897">
        <v>5292765.0393308802</v>
      </c>
      <c r="AX897">
        <v>5165390.51968899</v>
      </c>
      <c r="AY897">
        <v>3597384.2764090798</v>
      </c>
      <c r="AZ897">
        <v>0</v>
      </c>
      <c r="BA897">
        <v>0</v>
      </c>
      <c r="BB897">
        <v>0</v>
      </c>
      <c r="BC897">
        <v>0</v>
      </c>
      <c r="BD897">
        <v>4243824.5996327596</v>
      </c>
      <c r="BE897">
        <v>1329853.75426984</v>
      </c>
      <c r="BG897" t="s">
        <v>2387</v>
      </c>
      <c r="BH897" t="s">
        <v>157</v>
      </c>
      <c r="BN897" t="b">
        <v>0</v>
      </c>
      <c r="BS897">
        <v>314</v>
      </c>
      <c r="BT897">
        <v>7.2</v>
      </c>
      <c r="BU897" t="s">
        <v>67</v>
      </c>
      <c r="BV897">
        <v>7</v>
      </c>
      <c r="BW897">
        <v>0</v>
      </c>
      <c r="BX897">
        <v>5</v>
      </c>
      <c r="BY897">
        <v>515.0992</v>
      </c>
      <c r="BZ897">
        <v>0</v>
      </c>
      <c r="CB897">
        <v>258.0496</v>
      </c>
      <c r="CC897">
        <v>0.82608695652173902</v>
      </c>
      <c r="CD897">
        <v>0.45079999999999998</v>
      </c>
      <c r="CE897">
        <v>0.45079999999999998</v>
      </c>
      <c r="CF897" t="b">
        <v>0</v>
      </c>
      <c r="CG897">
        <v>0</v>
      </c>
      <c r="CH897">
        <v>314</v>
      </c>
      <c r="CL897">
        <v>4</v>
      </c>
      <c r="CM897" s="1">
        <v>38810809.390752703</v>
      </c>
      <c r="CQ897">
        <v>0.6</v>
      </c>
      <c r="CR897" t="s">
        <v>59</v>
      </c>
    </row>
    <row r="898" spans="1:96" hidden="1" x14ac:dyDescent="0.55000000000000004">
      <c r="S898" t="s">
        <v>69</v>
      </c>
      <c r="T898" t="s">
        <v>88</v>
      </c>
      <c r="U898" t="s">
        <v>62</v>
      </c>
      <c r="V898" t="s">
        <v>89</v>
      </c>
      <c r="W898" t="s">
        <v>64</v>
      </c>
      <c r="X898">
        <v>0</v>
      </c>
      <c r="Y898">
        <v>0</v>
      </c>
      <c r="Z898">
        <v>0</v>
      </c>
      <c r="AB898">
        <v>0</v>
      </c>
      <c r="AC898">
        <v>1159</v>
      </c>
      <c r="AD898">
        <v>0</v>
      </c>
      <c r="AE898">
        <v>-1</v>
      </c>
      <c r="AI898" t="s">
        <v>59</v>
      </c>
      <c r="AJ898">
        <v>2</v>
      </c>
      <c r="AK898">
        <v>0</v>
      </c>
      <c r="AL898">
        <v>1233363.37368226</v>
      </c>
      <c r="AM898">
        <v>264292.15150334302</v>
      </c>
      <c r="AN898">
        <v>0</v>
      </c>
      <c r="AO898">
        <v>264292.15150334302</v>
      </c>
      <c r="AP898">
        <v>0</v>
      </c>
      <c r="AQ898">
        <v>0</v>
      </c>
      <c r="AR898">
        <v>0</v>
      </c>
      <c r="AS898">
        <v>0</v>
      </c>
      <c r="AT898">
        <v>0</v>
      </c>
      <c r="AU898">
        <v>3700090.1210468002</v>
      </c>
      <c r="AV898">
        <v>0</v>
      </c>
      <c r="AW898">
        <v>0</v>
      </c>
      <c r="AX898">
        <v>0</v>
      </c>
      <c r="AY898">
        <v>0</v>
      </c>
      <c r="AZ898">
        <v>0</v>
      </c>
      <c r="BA898">
        <v>0</v>
      </c>
      <c r="BB898">
        <v>0</v>
      </c>
      <c r="BC898">
        <v>0</v>
      </c>
      <c r="BD898">
        <v>0</v>
      </c>
      <c r="BE898">
        <v>0</v>
      </c>
      <c r="BG898" t="s">
        <v>2388</v>
      </c>
      <c r="BH898" t="s">
        <v>66</v>
      </c>
      <c r="BN898" t="b">
        <v>1</v>
      </c>
      <c r="BS898">
        <v>1159</v>
      </c>
      <c r="BT898">
        <v>0</v>
      </c>
      <c r="BU898" t="s">
        <v>67</v>
      </c>
      <c r="BV898">
        <v>1</v>
      </c>
      <c r="BW898">
        <v>0</v>
      </c>
      <c r="BX898">
        <v>1</v>
      </c>
      <c r="BY898">
        <v>556.34829999999999</v>
      </c>
      <c r="BZ898">
        <v>0</v>
      </c>
      <c r="CB898">
        <v>556.34829999999999</v>
      </c>
      <c r="CC898" t="s">
        <v>68</v>
      </c>
      <c r="CD898">
        <v>4.2251000000000003</v>
      </c>
      <c r="CE898">
        <v>4.2251000000000003</v>
      </c>
      <c r="CF898" t="b">
        <v>0</v>
      </c>
      <c r="CG898">
        <v>1</v>
      </c>
      <c r="CH898">
        <v>1159</v>
      </c>
      <c r="CL898">
        <v>0</v>
      </c>
      <c r="CM898">
        <v>3700090.1210468002</v>
      </c>
      <c r="CQ898">
        <v>0</v>
      </c>
      <c r="CR898" t="s">
        <v>59</v>
      </c>
    </row>
    <row r="899" spans="1:96" hidden="1" x14ac:dyDescent="0.55000000000000004">
      <c r="S899" t="s">
        <v>83</v>
      </c>
      <c r="T899" t="s">
        <v>225</v>
      </c>
      <c r="U899" t="s">
        <v>62</v>
      </c>
      <c r="V899" t="s">
        <v>85</v>
      </c>
      <c r="W899" t="s">
        <v>64</v>
      </c>
      <c r="X899">
        <v>0</v>
      </c>
      <c r="Y899">
        <v>0</v>
      </c>
      <c r="Z899">
        <v>0</v>
      </c>
      <c r="AB899">
        <v>0</v>
      </c>
      <c r="AC899">
        <v>1689</v>
      </c>
      <c r="AD899">
        <v>0</v>
      </c>
      <c r="AE899">
        <v>-1</v>
      </c>
      <c r="AI899" t="s">
        <v>59</v>
      </c>
      <c r="AJ899">
        <v>2</v>
      </c>
      <c r="AK899">
        <v>0</v>
      </c>
      <c r="AL899">
        <v>0</v>
      </c>
      <c r="AM899">
        <v>423121.31791091402</v>
      </c>
      <c r="AN899">
        <v>0</v>
      </c>
      <c r="AO899">
        <v>423121.31791091402</v>
      </c>
      <c r="AP899">
        <v>1480924.6126881901</v>
      </c>
      <c r="AQ899">
        <v>0</v>
      </c>
      <c r="AR899">
        <v>0</v>
      </c>
      <c r="AS899">
        <v>0</v>
      </c>
      <c r="AT899">
        <v>0</v>
      </c>
      <c r="AU899">
        <v>0</v>
      </c>
      <c r="AV899">
        <v>0</v>
      </c>
      <c r="AW899">
        <v>0</v>
      </c>
      <c r="AX899">
        <v>5923698.4507527901</v>
      </c>
      <c r="AY899">
        <v>0</v>
      </c>
      <c r="AZ899">
        <v>0</v>
      </c>
      <c r="BA899">
        <v>0</v>
      </c>
      <c r="BB899">
        <v>0</v>
      </c>
      <c r="BC899">
        <v>0</v>
      </c>
      <c r="BD899">
        <v>0</v>
      </c>
      <c r="BE899">
        <v>0</v>
      </c>
      <c r="BG899" t="s">
        <v>2389</v>
      </c>
      <c r="BH899" t="s">
        <v>66</v>
      </c>
      <c r="BN899" t="b">
        <v>1</v>
      </c>
      <c r="BS899">
        <v>1689</v>
      </c>
      <c r="BT899">
        <v>0</v>
      </c>
      <c r="BU899" t="s">
        <v>67</v>
      </c>
      <c r="BV899">
        <v>1</v>
      </c>
      <c r="BW899">
        <v>0</v>
      </c>
      <c r="BX899">
        <v>1</v>
      </c>
      <c r="BY899">
        <v>337.06810000000002</v>
      </c>
      <c r="BZ899">
        <v>0</v>
      </c>
      <c r="CB899">
        <v>337.06810000000002</v>
      </c>
      <c r="CC899" t="s">
        <v>68</v>
      </c>
      <c r="CD899">
        <v>3.1600999999999999</v>
      </c>
      <c r="CE899">
        <v>3.1600999999999999</v>
      </c>
      <c r="CF899" t="b">
        <v>0</v>
      </c>
      <c r="CG899">
        <v>1</v>
      </c>
      <c r="CH899">
        <v>1689</v>
      </c>
      <c r="CL899">
        <v>0</v>
      </c>
      <c r="CM899">
        <v>5923698.4507527901</v>
      </c>
      <c r="CQ899">
        <v>0</v>
      </c>
      <c r="CR899" t="s">
        <v>59</v>
      </c>
    </row>
    <row r="900" spans="1:96" x14ac:dyDescent="0.55000000000000004">
      <c r="A900" t="s">
        <v>116</v>
      </c>
      <c r="B900" t="s">
        <v>2403</v>
      </c>
      <c r="C900" t="s">
        <v>294</v>
      </c>
      <c r="D900" t="s">
        <v>2404</v>
      </c>
      <c r="E900" t="s">
        <v>2405</v>
      </c>
      <c r="F900" t="s">
        <v>2322</v>
      </c>
      <c r="G900" t="s">
        <v>122</v>
      </c>
      <c r="H900" t="s">
        <v>179</v>
      </c>
      <c r="I900" t="s">
        <v>147</v>
      </c>
      <c r="J900">
        <v>3</v>
      </c>
      <c r="K900">
        <v>1.2207E-4</v>
      </c>
      <c r="L900">
        <v>0.82569899999999996</v>
      </c>
      <c r="M900">
        <v>0.52812700000000001</v>
      </c>
      <c r="N900" t="s">
        <v>298</v>
      </c>
      <c r="O900">
        <v>36</v>
      </c>
      <c r="P900" t="s">
        <v>2406</v>
      </c>
      <c r="Q900" t="s">
        <v>2407</v>
      </c>
      <c r="R900" t="s">
        <v>128</v>
      </c>
      <c r="S900" t="s">
        <v>83</v>
      </c>
      <c r="T900" t="s">
        <v>225</v>
      </c>
      <c r="U900" t="s">
        <v>62</v>
      </c>
      <c r="V900" t="s">
        <v>85</v>
      </c>
      <c r="W900" t="s">
        <v>64</v>
      </c>
      <c r="X900">
        <v>1.6666666666666601</v>
      </c>
      <c r="Y900">
        <v>0</v>
      </c>
      <c r="Z900">
        <v>0</v>
      </c>
      <c r="AB900">
        <v>0.6</v>
      </c>
      <c r="AC900">
        <v>1688</v>
      </c>
      <c r="AD900">
        <v>0</v>
      </c>
      <c r="AE900">
        <v>164</v>
      </c>
      <c r="AF900" t="s">
        <v>2403</v>
      </c>
      <c r="AG900" t="s">
        <v>294</v>
      </c>
      <c r="AH900" t="s">
        <v>2404</v>
      </c>
      <c r="AI900" t="s">
        <v>59</v>
      </c>
      <c r="AJ900">
        <v>1</v>
      </c>
      <c r="AK900">
        <v>2</v>
      </c>
      <c r="AL900">
        <v>0</v>
      </c>
      <c r="AM900">
        <v>392141.59625582799</v>
      </c>
      <c r="AN900">
        <v>0</v>
      </c>
      <c r="AO900">
        <v>392141.59625582799</v>
      </c>
      <c r="AP900">
        <v>1372495.5868953899</v>
      </c>
      <c r="AQ900">
        <v>0</v>
      </c>
      <c r="AR900">
        <v>0</v>
      </c>
      <c r="AS900">
        <v>0</v>
      </c>
      <c r="AT900">
        <v>0</v>
      </c>
      <c r="AU900">
        <v>0</v>
      </c>
      <c r="AV900">
        <v>0</v>
      </c>
      <c r="AW900">
        <v>0</v>
      </c>
      <c r="AX900">
        <v>5489982.3475815896</v>
      </c>
      <c r="AY900">
        <v>0</v>
      </c>
      <c r="AZ900">
        <v>0</v>
      </c>
      <c r="BA900">
        <v>0</v>
      </c>
      <c r="BB900">
        <v>0</v>
      </c>
      <c r="BC900">
        <v>0</v>
      </c>
      <c r="BD900">
        <v>0</v>
      </c>
      <c r="BE900">
        <v>0</v>
      </c>
      <c r="BF900" t="s">
        <v>2405</v>
      </c>
      <c r="BG900" t="s">
        <v>2408</v>
      </c>
      <c r="BH900" t="s">
        <v>1863</v>
      </c>
      <c r="BJ900" t="s">
        <v>2322</v>
      </c>
      <c r="BK900" t="s">
        <v>122</v>
      </c>
      <c r="BL900" t="s">
        <v>179</v>
      </c>
      <c r="BM900" t="s">
        <v>147</v>
      </c>
      <c r="BN900" t="b">
        <v>0</v>
      </c>
      <c r="BO900">
        <v>3</v>
      </c>
      <c r="BP900">
        <v>1.2207E-4</v>
      </c>
      <c r="BQ900">
        <v>0.82569899999999996</v>
      </c>
      <c r="BR900">
        <v>0.52812700000000001</v>
      </c>
      <c r="BS900">
        <v>1688</v>
      </c>
      <c r="BT900">
        <v>3</v>
      </c>
      <c r="BU900" t="s">
        <v>67</v>
      </c>
      <c r="BV900">
        <v>1</v>
      </c>
      <c r="BW900">
        <v>0</v>
      </c>
      <c r="BX900">
        <v>1</v>
      </c>
      <c r="BY900">
        <v>231.13810000000001</v>
      </c>
      <c r="BZ900">
        <v>0</v>
      </c>
      <c r="CA900" t="s">
        <v>298</v>
      </c>
      <c r="CB900">
        <v>231.13810000000001</v>
      </c>
      <c r="CC900">
        <v>0.77777777777777701</v>
      </c>
      <c r="CD900">
        <v>4.0164999999999997</v>
      </c>
      <c r="CE900">
        <v>4.0164999999999997</v>
      </c>
      <c r="CF900" t="b">
        <v>0</v>
      </c>
      <c r="CG900">
        <v>0</v>
      </c>
      <c r="CH900">
        <v>1688</v>
      </c>
      <c r="CI900">
        <v>36</v>
      </c>
      <c r="CJ900" t="s">
        <v>2406</v>
      </c>
      <c r="CK900" t="s">
        <v>2407</v>
      </c>
      <c r="CL900">
        <v>0</v>
      </c>
      <c r="CM900">
        <v>5489982.3475815896</v>
      </c>
      <c r="CN900" t="s">
        <v>128</v>
      </c>
      <c r="CQ900">
        <v>0</v>
      </c>
      <c r="CR900" t="s">
        <v>59</v>
      </c>
    </row>
    <row r="901" spans="1:96" hidden="1" x14ac:dyDescent="0.55000000000000004">
      <c r="S901" t="s">
        <v>69</v>
      </c>
      <c r="T901" t="s">
        <v>150</v>
      </c>
      <c r="U901" t="s">
        <v>62</v>
      </c>
      <c r="V901" t="s">
        <v>151</v>
      </c>
      <c r="W901" t="s">
        <v>64</v>
      </c>
      <c r="X901">
        <v>0</v>
      </c>
      <c r="Y901">
        <v>0</v>
      </c>
      <c r="Z901">
        <v>0</v>
      </c>
      <c r="AB901">
        <v>0</v>
      </c>
      <c r="AC901">
        <v>1804</v>
      </c>
      <c r="AD901">
        <v>0</v>
      </c>
      <c r="AE901">
        <v>-1</v>
      </c>
      <c r="AI901" t="s">
        <v>59</v>
      </c>
      <c r="AJ901">
        <v>2</v>
      </c>
      <c r="AK901">
        <v>0</v>
      </c>
      <c r="AL901">
        <v>371561.343714063</v>
      </c>
      <c r="AM901">
        <v>79620.287938727794</v>
      </c>
      <c r="AN901">
        <v>0</v>
      </c>
      <c r="AO901">
        <v>79620.287938727794</v>
      </c>
      <c r="AP901">
        <v>0</v>
      </c>
      <c r="AQ901">
        <v>0</v>
      </c>
      <c r="AR901">
        <v>0</v>
      </c>
      <c r="AS901">
        <v>0</v>
      </c>
      <c r="AT901">
        <v>0</v>
      </c>
      <c r="AU901">
        <v>0</v>
      </c>
      <c r="AV901">
        <v>1114684.0311421801</v>
      </c>
      <c r="AW901">
        <v>0</v>
      </c>
      <c r="AX901">
        <v>0</v>
      </c>
      <c r="AY901">
        <v>0</v>
      </c>
      <c r="AZ901">
        <v>0</v>
      </c>
      <c r="BA901">
        <v>0</v>
      </c>
      <c r="BB901">
        <v>0</v>
      </c>
      <c r="BC901">
        <v>0</v>
      </c>
      <c r="BD901">
        <v>0</v>
      </c>
      <c r="BE901">
        <v>0</v>
      </c>
      <c r="BG901" t="s">
        <v>2391</v>
      </c>
      <c r="BH901" t="s">
        <v>66</v>
      </c>
      <c r="BN901" t="b">
        <v>1</v>
      </c>
      <c r="BS901">
        <v>1804</v>
      </c>
      <c r="BT901">
        <v>0</v>
      </c>
      <c r="BU901" t="s">
        <v>67</v>
      </c>
      <c r="BV901">
        <v>1</v>
      </c>
      <c r="BW901">
        <v>0</v>
      </c>
      <c r="BX901">
        <v>1</v>
      </c>
      <c r="BY901">
        <v>361.09179999999998</v>
      </c>
      <c r="BZ901">
        <v>0</v>
      </c>
      <c r="CB901">
        <v>361.09179999999998</v>
      </c>
      <c r="CC901" t="s">
        <v>68</v>
      </c>
      <c r="CD901">
        <v>2.9964</v>
      </c>
      <c r="CE901">
        <v>2.9964</v>
      </c>
      <c r="CF901" t="b">
        <v>0</v>
      </c>
      <c r="CG901">
        <v>1</v>
      </c>
      <c r="CH901">
        <v>1804</v>
      </c>
      <c r="CL901">
        <v>0</v>
      </c>
      <c r="CM901">
        <v>1114684.0311421801</v>
      </c>
      <c r="CQ901">
        <v>0</v>
      </c>
      <c r="CR901" t="s">
        <v>59</v>
      </c>
    </row>
    <row r="902" spans="1:96" x14ac:dyDescent="0.55000000000000004">
      <c r="A902" t="s">
        <v>334</v>
      </c>
      <c r="B902" t="s">
        <v>2784</v>
      </c>
      <c r="C902" t="s">
        <v>1739</v>
      </c>
      <c r="D902" t="s">
        <v>1740</v>
      </c>
      <c r="E902" t="s">
        <v>3218</v>
      </c>
      <c r="F902" t="s">
        <v>2786</v>
      </c>
      <c r="G902" t="s">
        <v>122</v>
      </c>
      <c r="H902" t="s">
        <v>123</v>
      </c>
      <c r="I902" t="s">
        <v>147</v>
      </c>
      <c r="J902">
        <v>1</v>
      </c>
      <c r="K902">
        <v>1.42059E-2</v>
      </c>
      <c r="L902">
        <v>0.80968999999999902</v>
      </c>
      <c r="M902">
        <v>105.206</v>
      </c>
      <c r="N902" t="s">
        <v>1740</v>
      </c>
      <c r="O902">
        <v>6</v>
      </c>
      <c r="P902" t="s">
        <v>2787</v>
      </c>
      <c r="Q902" t="s">
        <v>3219</v>
      </c>
      <c r="R902" t="s">
        <v>128</v>
      </c>
      <c r="S902" t="s">
        <v>83</v>
      </c>
      <c r="T902" t="s">
        <v>197</v>
      </c>
      <c r="U902" t="s">
        <v>62</v>
      </c>
      <c r="V902" t="s">
        <v>198</v>
      </c>
      <c r="W902" t="s">
        <v>64</v>
      </c>
      <c r="X902">
        <v>1</v>
      </c>
      <c r="Y902">
        <v>0</v>
      </c>
      <c r="Z902">
        <v>0</v>
      </c>
      <c r="AB902">
        <v>1</v>
      </c>
      <c r="AC902">
        <v>290</v>
      </c>
      <c r="AD902">
        <v>0</v>
      </c>
      <c r="AE902">
        <v>169</v>
      </c>
      <c r="AF902" t="s">
        <v>2784</v>
      </c>
      <c r="AG902" t="s">
        <v>1739</v>
      </c>
      <c r="AH902" t="s">
        <v>1740</v>
      </c>
      <c r="AI902" t="s">
        <v>59</v>
      </c>
      <c r="AJ902">
        <v>1</v>
      </c>
      <c r="AK902">
        <v>1</v>
      </c>
      <c r="AL902">
        <v>0</v>
      </c>
      <c r="AM902">
        <v>373774.23789095099</v>
      </c>
      <c r="AN902">
        <v>0</v>
      </c>
      <c r="AO902">
        <v>373774.23789095099</v>
      </c>
      <c r="AP902">
        <v>1308209.8326183199</v>
      </c>
      <c r="AQ902">
        <v>0</v>
      </c>
      <c r="AR902">
        <v>0</v>
      </c>
      <c r="AS902">
        <v>0</v>
      </c>
      <c r="AT902">
        <v>0</v>
      </c>
      <c r="AU902">
        <v>0</v>
      </c>
      <c r="AV902">
        <v>0</v>
      </c>
      <c r="AW902">
        <v>1658960.25947924</v>
      </c>
      <c r="AX902">
        <v>2016503.3189141201</v>
      </c>
      <c r="AY902">
        <v>1557375.7520799399</v>
      </c>
      <c r="AZ902">
        <v>0</v>
      </c>
      <c r="BA902">
        <v>0</v>
      </c>
      <c r="BB902">
        <v>0</v>
      </c>
      <c r="BC902">
        <v>0</v>
      </c>
      <c r="BD902">
        <v>0</v>
      </c>
      <c r="BE902">
        <v>0</v>
      </c>
      <c r="BF902" t="s">
        <v>3218</v>
      </c>
      <c r="BG902" t="s">
        <v>3220</v>
      </c>
      <c r="BH902" t="s">
        <v>2792</v>
      </c>
      <c r="BJ902" t="s">
        <v>2786</v>
      </c>
      <c r="BK902" t="s">
        <v>122</v>
      </c>
      <c r="BL902" t="s">
        <v>123</v>
      </c>
      <c r="BM902" t="s">
        <v>147</v>
      </c>
      <c r="BN902" t="b">
        <v>0</v>
      </c>
      <c r="BO902">
        <v>1</v>
      </c>
      <c r="BP902">
        <v>1.42059E-2</v>
      </c>
      <c r="BQ902">
        <v>0.80968999999999902</v>
      </c>
      <c r="BR902">
        <v>105.206</v>
      </c>
      <c r="BS902">
        <v>290</v>
      </c>
      <c r="BT902">
        <v>1</v>
      </c>
      <c r="BU902" t="s">
        <v>67</v>
      </c>
      <c r="BV902">
        <v>3</v>
      </c>
      <c r="BW902">
        <v>0</v>
      </c>
      <c r="BX902">
        <v>1</v>
      </c>
      <c r="BY902">
        <v>135.04419999999999</v>
      </c>
      <c r="BZ902">
        <v>0</v>
      </c>
      <c r="CA902" t="s">
        <v>1740</v>
      </c>
      <c r="CB902">
        <v>135.04419999999999</v>
      </c>
      <c r="CC902">
        <v>1</v>
      </c>
      <c r="CD902">
        <v>1.2957000000000001</v>
      </c>
      <c r="CE902">
        <v>1.2957000000000001</v>
      </c>
      <c r="CF902" t="b">
        <v>0</v>
      </c>
      <c r="CG902">
        <v>0</v>
      </c>
      <c r="CH902">
        <v>290</v>
      </c>
      <c r="CI902">
        <v>6</v>
      </c>
      <c r="CJ902" t="s">
        <v>2787</v>
      </c>
      <c r="CK902" t="s">
        <v>3219</v>
      </c>
      <c r="CL902">
        <v>0</v>
      </c>
      <c r="CM902">
        <v>5232839.3304733103</v>
      </c>
      <c r="CN902" t="s">
        <v>128</v>
      </c>
      <c r="CQ902">
        <v>0</v>
      </c>
      <c r="CR902" t="s">
        <v>59</v>
      </c>
    </row>
    <row r="903" spans="1:96" hidden="1" x14ac:dyDescent="0.55000000000000004">
      <c r="S903" t="s">
        <v>83</v>
      </c>
      <c r="T903" t="s">
        <v>380</v>
      </c>
      <c r="U903" t="s">
        <v>62</v>
      </c>
      <c r="V903" t="s">
        <v>381</v>
      </c>
      <c r="W903" t="s">
        <v>64</v>
      </c>
      <c r="X903">
        <v>4.4375</v>
      </c>
      <c r="Y903">
        <v>0</v>
      </c>
      <c r="Z903">
        <v>0</v>
      </c>
      <c r="AB903">
        <v>0.22535211267605601</v>
      </c>
      <c r="AC903">
        <v>188</v>
      </c>
      <c r="AD903">
        <v>1</v>
      </c>
      <c r="AE903">
        <v>39</v>
      </c>
      <c r="AI903" t="s">
        <v>59</v>
      </c>
      <c r="AJ903">
        <v>2</v>
      </c>
      <c r="AK903">
        <v>9</v>
      </c>
      <c r="AL903">
        <v>0</v>
      </c>
      <c r="AM903">
        <v>256696.837258046</v>
      </c>
      <c r="AN903">
        <v>0</v>
      </c>
      <c r="AO903">
        <v>256696.837258046</v>
      </c>
      <c r="AP903">
        <v>898438.93040316098</v>
      </c>
      <c r="AQ903">
        <v>0</v>
      </c>
      <c r="AR903">
        <v>0</v>
      </c>
      <c r="AS903">
        <v>0</v>
      </c>
      <c r="AT903">
        <v>0</v>
      </c>
      <c r="AU903">
        <v>0</v>
      </c>
      <c r="AV903">
        <v>0</v>
      </c>
      <c r="AW903">
        <v>0</v>
      </c>
      <c r="AX903">
        <v>0</v>
      </c>
      <c r="AY903">
        <v>3593755.7216126402</v>
      </c>
      <c r="AZ903">
        <v>0</v>
      </c>
      <c r="BA903">
        <v>0</v>
      </c>
      <c r="BB903">
        <v>0</v>
      </c>
      <c r="BC903">
        <v>0</v>
      </c>
      <c r="BD903">
        <v>0</v>
      </c>
      <c r="BE903">
        <v>0</v>
      </c>
      <c r="BG903" t="s">
        <v>2398</v>
      </c>
      <c r="BH903" t="s">
        <v>94</v>
      </c>
      <c r="BN903" t="b">
        <v>0</v>
      </c>
      <c r="BS903">
        <v>188</v>
      </c>
      <c r="BT903">
        <v>4.5</v>
      </c>
      <c r="BU903" t="s">
        <v>67</v>
      </c>
      <c r="BV903">
        <v>1</v>
      </c>
      <c r="BW903">
        <v>0</v>
      </c>
      <c r="BX903">
        <v>2</v>
      </c>
      <c r="BY903">
        <v>271.24209999999999</v>
      </c>
      <c r="BZ903">
        <v>0</v>
      </c>
      <c r="CB903">
        <v>271.24209999999999</v>
      </c>
      <c r="CC903">
        <v>0.65625</v>
      </c>
      <c r="CD903">
        <v>2.8094000000000001</v>
      </c>
      <c r="CE903">
        <v>2.8094000000000001</v>
      </c>
      <c r="CF903" t="b">
        <v>0</v>
      </c>
      <c r="CG903">
        <v>0</v>
      </c>
      <c r="CH903">
        <v>188</v>
      </c>
      <c r="CL903">
        <v>0</v>
      </c>
      <c r="CM903">
        <v>3593755.7216126402</v>
      </c>
      <c r="CQ903">
        <v>0.75</v>
      </c>
      <c r="CR903" t="s">
        <v>59</v>
      </c>
    </row>
    <row r="904" spans="1:96" hidden="1" x14ac:dyDescent="0.55000000000000004">
      <c r="S904" t="s">
        <v>79</v>
      </c>
      <c r="T904" t="s">
        <v>80</v>
      </c>
      <c r="U904" t="s">
        <v>62</v>
      </c>
      <c r="V904" t="s">
        <v>81</v>
      </c>
      <c r="W904" t="s">
        <v>64</v>
      </c>
      <c r="X904">
        <v>1</v>
      </c>
      <c r="Y904">
        <v>0</v>
      </c>
      <c r="Z904">
        <v>0</v>
      </c>
      <c r="AB904">
        <v>1</v>
      </c>
      <c r="AC904">
        <v>1283</v>
      </c>
      <c r="AD904">
        <v>0</v>
      </c>
      <c r="AE904">
        <v>277</v>
      </c>
      <c r="AI904" t="s">
        <v>59</v>
      </c>
      <c r="AJ904">
        <v>1</v>
      </c>
      <c r="AK904">
        <v>1</v>
      </c>
      <c r="AL904">
        <v>0</v>
      </c>
      <c r="AM904">
        <v>4097455.5941343401</v>
      </c>
      <c r="AN904">
        <v>0</v>
      </c>
      <c r="AO904">
        <v>4097455.5941343401</v>
      </c>
      <c r="AP904">
        <v>0</v>
      </c>
      <c r="AQ904">
        <v>0</v>
      </c>
      <c r="AR904">
        <v>0</v>
      </c>
      <c r="AS904">
        <v>0</v>
      </c>
      <c r="AT904">
        <v>0</v>
      </c>
      <c r="AU904">
        <v>0</v>
      </c>
      <c r="AV904">
        <v>0</v>
      </c>
      <c r="AW904">
        <v>0</v>
      </c>
      <c r="AX904">
        <v>0</v>
      </c>
      <c r="AY904">
        <v>0</v>
      </c>
      <c r="AZ904" s="1">
        <v>57364378.317880802</v>
      </c>
      <c r="BA904">
        <v>0</v>
      </c>
      <c r="BB904">
        <v>0</v>
      </c>
      <c r="BC904">
        <v>0</v>
      </c>
      <c r="BD904">
        <v>0</v>
      </c>
      <c r="BE904" s="1">
        <v>14341094.5794702</v>
      </c>
      <c r="BG904" t="s">
        <v>2399</v>
      </c>
      <c r="BH904" t="s">
        <v>2400</v>
      </c>
      <c r="BN904" t="b">
        <v>0</v>
      </c>
      <c r="BS904">
        <v>1283</v>
      </c>
      <c r="BT904">
        <v>1</v>
      </c>
      <c r="BU904" t="s">
        <v>67</v>
      </c>
      <c r="BV904">
        <v>1</v>
      </c>
      <c r="BW904">
        <v>0</v>
      </c>
      <c r="BX904">
        <v>1</v>
      </c>
      <c r="BY904">
        <v>258.23410000000001</v>
      </c>
      <c r="BZ904">
        <v>0</v>
      </c>
      <c r="CB904">
        <v>258.23410000000001</v>
      </c>
      <c r="CC904">
        <v>1</v>
      </c>
      <c r="CD904">
        <v>4.2950999999999997</v>
      </c>
      <c r="CE904">
        <v>4.2950999999999997</v>
      </c>
      <c r="CF904" t="b">
        <v>0</v>
      </c>
      <c r="CG904">
        <v>0</v>
      </c>
      <c r="CH904">
        <v>1283</v>
      </c>
      <c r="CL904">
        <v>0</v>
      </c>
      <c r="CM904" s="1">
        <v>57364378.317880802</v>
      </c>
      <c r="CQ904">
        <v>0</v>
      </c>
      <c r="CR904" t="s">
        <v>59</v>
      </c>
    </row>
    <row r="905" spans="1:96" hidden="1" x14ac:dyDescent="0.55000000000000004">
      <c r="S905" t="s">
        <v>79</v>
      </c>
      <c r="T905" t="s">
        <v>219</v>
      </c>
      <c r="U905" t="s">
        <v>62</v>
      </c>
      <c r="V905" t="s">
        <v>220</v>
      </c>
      <c r="W905" t="s">
        <v>64</v>
      </c>
      <c r="X905">
        <v>0</v>
      </c>
      <c r="Y905">
        <v>0</v>
      </c>
      <c r="Z905">
        <v>0</v>
      </c>
      <c r="AB905">
        <v>0</v>
      </c>
      <c r="AC905">
        <v>972</v>
      </c>
      <c r="AD905">
        <v>0</v>
      </c>
      <c r="AE905">
        <v>-1</v>
      </c>
      <c r="AI905" t="s">
        <v>59</v>
      </c>
      <c r="AJ905">
        <v>2</v>
      </c>
      <c r="AK905">
        <v>0</v>
      </c>
      <c r="AL905">
        <v>0</v>
      </c>
      <c r="AM905">
        <v>187119.14908616399</v>
      </c>
      <c r="AN905">
        <v>0</v>
      </c>
      <c r="AO905">
        <v>187119.14908616399</v>
      </c>
      <c r="AP905">
        <v>0</v>
      </c>
      <c r="AQ905">
        <v>0</v>
      </c>
      <c r="AR905">
        <v>0</v>
      </c>
      <c r="AS905">
        <v>2619668.0872062999</v>
      </c>
      <c r="AT905">
        <v>0</v>
      </c>
      <c r="AU905">
        <v>0</v>
      </c>
      <c r="AV905">
        <v>0</v>
      </c>
      <c r="AW905">
        <v>0</v>
      </c>
      <c r="AX905">
        <v>0</v>
      </c>
      <c r="AY905">
        <v>0</v>
      </c>
      <c r="AZ905">
        <v>0</v>
      </c>
      <c r="BA905">
        <v>0</v>
      </c>
      <c r="BB905">
        <v>0</v>
      </c>
      <c r="BC905">
        <v>0</v>
      </c>
      <c r="BD905">
        <v>0</v>
      </c>
      <c r="BE905">
        <v>654917.02180157695</v>
      </c>
      <c r="BG905" t="s">
        <v>2401</v>
      </c>
      <c r="BH905" t="s">
        <v>66</v>
      </c>
      <c r="BN905" t="b">
        <v>1</v>
      </c>
      <c r="BS905">
        <v>972</v>
      </c>
      <c r="BT905">
        <v>0</v>
      </c>
      <c r="BU905" t="s">
        <v>67</v>
      </c>
      <c r="BV905">
        <v>1</v>
      </c>
      <c r="BW905">
        <v>0</v>
      </c>
      <c r="BX905">
        <v>1</v>
      </c>
      <c r="BY905">
        <v>443.22770000000003</v>
      </c>
      <c r="BZ905">
        <v>0</v>
      </c>
      <c r="CB905">
        <v>443.22770000000003</v>
      </c>
      <c r="CC905" t="s">
        <v>68</v>
      </c>
      <c r="CD905">
        <v>2.2454000000000001</v>
      </c>
      <c r="CE905">
        <v>2.2454000000000001</v>
      </c>
      <c r="CF905" t="b">
        <v>0</v>
      </c>
      <c r="CG905">
        <v>1</v>
      </c>
      <c r="CH905">
        <v>972</v>
      </c>
      <c r="CL905">
        <v>0</v>
      </c>
      <c r="CM905">
        <v>2619668.0872062999</v>
      </c>
      <c r="CQ905">
        <v>0</v>
      </c>
      <c r="CR905" t="s">
        <v>59</v>
      </c>
    </row>
    <row r="906" spans="1:96" hidden="1" x14ac:dyDescent="0.55000000000000004">
      <c r="S906" t="s">
        <v>79</v>
      </c>
      <c r="T906" t="s">
        <v>219</v>
      </c>
      <c r="U906" t="s">
        <v>62</v>
      </c>
      <c r="V906" t="s">
        <v>220</v>
      </c>
      <c r="W906" t="s">
        <v>64</v>
      </c>
      <c r="X906">
        <v>0</v>
      </c>
      <c r="Y906">
        <v>0</v>
      </c>
      <c r="Z906">
        <v>0</v>
      </c>
      <c r="AB906">
        <v>0</v>
      </c>
      <c r="AC906">
        <v>645</v>
      </c>
      <c r="AD906">
        <v>0</v>
      </c>
      <c r="AE906">
        <v>-1</v>
      </c>
      <c r="AI906" t="s">
        <v>59</v>
      </c>
      <c r="AJ906">
        <v>2</v>
      </c>
      <c r="AK906">
        <v>0</v>
      </c>
      <c r="AL906">
        <v>0</v>
      </c>
      <c r="AM906">
        <v>3767276.8017198499</v>
      </c>
      <c r="AN906">
        <v>0</v>
      </c>
      <c r="AO906">
        <v>3767276.8017198499</v>
      </c>
      <c r="AP906">
        <v>0</v>
      </c>
      <c r="AQ906">
        <v>0</v>
      </c>
      <c r="AR906">
        <v>0</v>
      </c>
      <c r="AS906" s="1">
        <v>52741875.224077903</v>
      </c>
      <c r="AT906">
        <v>0</v>
      </c>
      <c r="AU906">
        <v>0</v>
      </c>
      <c r="AV906">
        <v>0</v>
      </c>
      <c r="AW906">
        <v>0</v>
      </c>
      <c r="AX906">
        <v>0</v>
      </c>
      <c r="AY906">
        <v>0</v>
      </c>
      <c r="AZ906">
        <v>0</v>
      </c>
      <c r="BA906">
        <v>0</v>
      </c>
      <c r="BB906">
        <v>0</v>
      </c>
      <c r="BC906">
        <v>0</v>
      </c>
      <c r="BD906">
        <v>0</v>
      </c>
      <c r="BE906" s="1">
        <v>13185468.806019399</v>
      </c>
      <c r="BG906" t="s">
        <v>2402</v>
      </c>
      <c r="BH906" t="s">
        <v>66</v>
      </c>
      <c r="BN906" t="b">
        <v>1</v>
      </c>
      <c r="BS906">
        <v>645</v>
      </c>
      <c r="BT906">
        <v>0</v>
      </c>
      <c r="BU906" t="s">
        <v>67</v>
      </c>
      <c r="BV906">
        <v>1</v>
      </c>
      <c r="BW906">
        <v>0</v>
      </c>
      <c r="BX906">
        <v>1</v>
      </c>
      <c r="BY906">
        <v>373.31020000000001</v>
      </c>
      <c r="BZ906">
        <v>0</v>
      </c>
      <c r="CB906">
        <v>373.31020000000001</v>
      </c>
      <c r="CC906" t="s">
        <v>68</v>
      </c>
      <c r="CD906">
        <v>4.4168000000000003</v>
      </c>
      <c r="CE906">
        <v>4.4168000000000003</v>
      </c>
      <c r="CF906" t="b">
        <v>0</v>
      </c>
      <c r="CG906">
        <v>1</v>
      </c>
      <c r="CH906">
        <v>645</v>
      </c>
      <c r="CL906">
        <v>0</v>
      </c>
      <c r="CM906" s="1">
        <v>52741875.224077903</v>
      </c>
      <c r="CQ906">
        <v>0</v>
      </c>
      <c r="CR906" t="s">
        <v>59</v>
      </c>
    </row>
    <row r="907" spans="1:96" x14ac:dyDescent="0.55000000000000004">
      <c r="A907" t="s">
        <v>242</v>
      </c>
      <c r="B907" t="s">
        <v>2726</v>
      </c>
      <c r="C907" t="s">
        <v>294</v>
      </c>
      <c r="D907" t="s">
        <v>2727</v>
      </c>
      <c r="E907" t="s">
        <v>2728</v>
      </c>
      <c r="F907" t="s">
        <v>2729</v>
      </c>
      <c r="G907" t="s">
        <v>122</v>
      </c>
      <c r="H907" t="s">
        <v>179</v>
      </c>
      <c r="I907" t="s">
        <v>147</v>
      </c>
      <c r="J907">
        <v>3</v>
      </c>
      <c r="K907" s="1">
        <v>6.1035200000000001E-5</v>
      </c>
      <c r="L907">
        <v>0.893791</v>
      </c>
      <c r="M907">
        <v>0.46574300000000002</v>
      </c>
      <c r="N907" t="s">
        <v>298</v>
      </c>
      <c r="O907">
        <v>6</v>
      </c>
      <c r="P907" t="s">
        <v>2730</v>
      </c>
      <c r="Q907" t="s">
        <v>2731</v>
      </c>
      <c r="R907" t="s">
        <v>128</v>
      </c>
      <c r="S907" t="s">
        <v>83</v>
      </c>
      <c r="T907" t="s">
        <v>380</v>
      </c>
      <c r="U907" t="s">
        <v>62</v>
      </c>
      <c r="V907" t="s">
        <v>381</v>
      </c>
      <c r="W907" t="s">
        <v>64</v>
      </c>
      <c r="X907">
        <v>1.3333333333333299</v>
      </c>
      <c r="Y907">
        <v>0.66666666666666596</v>
      </c>
      <c r="Z907">
        <v>0</v>
      </c>
      <c r="AB907">
        <v>0.75</v>
      </c>
      <c r="AC907">
        <v>226</v>
      </c>
      <c r="AD907">
        <v>0</v>
      </c>
      <c r="AE907">
        <v>56</v>
      </c>
      <c r="AF907" t="s">
        <v>2726</v>
      </c>
      <c r="AG907" t="s">
        <v>294</v>
      </c>
      <c r="AH907" t="s">
        <v>2727</v>
      </c>
      <c r="AI907" t="s">
        <v>59</v>
      </c>
      <c r="AJ907">
        <v>2</v>
      </c>
      <c r="AK907">
        <v>2</v>
      </c>
      <c r="AL907">
        <v>0</v>
      </c>
      <c r="AM907">
        <v>369662.014794335</v>
      </c>
      <c r="AN907">
        <v>0</v>
      </c>
      <c r="AO907">
        <v>369662.014794335</v>
      </c>
      <c r="AP907">
        <v>1293817.0517801701</v>
      </c>
      <c r="AQ907">
        <v>0</v>
      </c>
      <c r="AR907">
        <v>0</v>
      </c>
      <c r="AS907">
        <v>0</v>
      </c>
      <c r="AT907">
        <v>0</v>
      </c>
      <c r="AU907">
        <v>0</v>
      </c>
      <c r="AV907">
        <v>0</v>
      </c>
      <c r="AW907">
        <v>0</v>
      </c>
      <c r="AX907">
        <v>0</v>
      </c>
      <c r="AY907">
        <v>5175268.2071206896</v>
      </c>
      <c r="AZ907">
        <v>0</v>
      </c>
      <c r="BA907">
        <v>0</v>
      </c>
      <c r="BB907">
        <v>0</v>
      </c>
      <c r="BC907">
        <v>0</v>
      </c>
      <c r="BD907">
        <v>0</v>
      </c>
      <c r="BE907">
        <v>0</v>
      </c>
      <c r="BF907" t="s">
        <v>2728</v>
      </c>
      <c r="BG907" t="s">
        <v>2732</v>
      </c>
      <c r="BH907" t="s">
        <v>1079</v>
      </c>
      <c r="BJ907" t="s">
        <v>2729</v>
      </c>
      <c r="BK907" t="s">
        <v>122</v>
      </c>
      <c r="BL907" t="s">
        <v>179</v>
      </c>
      <c r="BM907" t="s">
        <v>147</v>
      </c>
      <c r="BN907" t="b">
        <v>0</v>
      </c>
      <c r="BO907">
        <v>3</v>
      </c>
      <c r="BP907" s="1">
        <v>6.1035200000000001E-5</v>
      </c>
      <c r="BQ907">
        <v>0.893791</v>
      </c>
      <c r="BR907">
        <v>0.46574300000000002</v>
      </c>
      <c r="BS907">
        <v>226</v>
      </c>
      <c r="BT907">
        <v>1.5</v>
      </c>
      <c r="BU907" t="s">
        <v>67</v>
      </c>
      <c r="BV907">
        <v>1</v>
      </c>
      <c r="BW907">
        <v>0</v>
      </c>
      <c r="BX907">
        <v>2</v>
      </c>
      <c r="BY907">
        <v>131.04920000000001</v>
      </c>
      <c r="BZ907">
        <v>0</v>
      </c>
      <c r="CA907" t="s">
        <v>298</v>
      </c>
      <c r="CB907">
        <v>131.04920000000001</v>
      </c>
      <c r="CC907">
        <v>0.83333333333333304</v>
      </c>
      <c r="CD907">
        <v>2.0733999999999999</v>
      </c>
      <c r="CE907">
        <v>2.0733999999999999</v>
      </c>
      <c r="CF907" t="b">
        <v>0</v>
      </c>
      <c r="CG907">
        <v>0</v>
      </c>
      <c r="CH907">
        <v>226</v>
      </c>
      <c r="CI907">
        <v>6</v>
      </c>
      <c r="CJ907" t="s">
        <v>2730</v>
      </c>
      <c r="CK907" t="s">
        <v>2731</v>
      </c>
      <c r="CL907">
        <v>4</v>
      </c>
      <c r="CM907">
        <v>5175268.2071206896</v>
      </c>
      <c r="CN907" t="s">
        <v>128</v>
      </c>
      <c r="CQ907">
        <v>0.5</v>
      </c>
      <c r="CR907" t="s">
        <v>59</v>
      </c>
    </row>
    <row r="908" spans="1:96" hidden="1" x14ac:dyDescent="0.55000000000000004">
      <c r="S908" t="s">
        <v>60</v>
      </c>
      <c r="T908" t="s">
        <v>61</v>
      </c>
      <c r="U908" t="s">
        <v>62</v>
      </c>
      <c r="V908" t="s">
        <v>63</v>
      </c>
      <c r="W908" t="s">
        <v>64</v>
      </c>
      <c r="X908">
        <v>0</v>
      </c>
      <c r="Y908">
        <v>0</v>
      </c>
      <c r="Z908">
        <v>0</v>
      </c>
      <c r="AB908">
        <v>0</v>
      </c>
      <c r="AC908">
        <v>1880</v>
      </c>
      <c r="AD908">
        <v>0</v>
      </c>
      <c r="AE908">
        <v>-1</v>
      </c>
      <c r="AI908" t="s">
        <v>59</v>
      </c>
      <c r="AJ908">
        <v>2</v>
      </c>
      <c r="AK908">
        <v>0</v>
      </c>
      <c r="AL908">
        <v>0</v>
      </c>
      <c r="AM908">
        <v>2460489.0312880902</v>
      </c>
      <c r="AN908">
        <v>0</v>
      </c>
      <c r="AO908">
        <v>2460489.0312880902</v>
      </c>
      <c r="AP908">
        <v>0</v>
      </c>
      <c r="AQ908">
        <v>0</v>
      </c>
      <c r="AR908" s="1">
        <v>34446846.438033298</v>
      </c>
      <c r="AS908">
        <v>0</v>
      </c>
      <c r="AT908">
        <v>0</v>
      </c>
      <c r="AU908">
        <v>0</v>
      </c>
      <c r="AV908">
        <v>0</v>
      </c>
      <c r="AW908">
        <v>0</v>
      </c>
      <c r="AX908">
        <v>0</v>
      </c>
      <c r="AY908">
        <v>0</v>
      </c>
      <c r="AZ908">
        <v>0</v>
      </c>
      <c r="BA908">
        <v>0</v>
      </c>
      <c r="BB908">
        <v>0</v>
      </c>
      <c r="BC908">
        <v>0</v>
      </c>
      <c r="BD908">
        <v>0</v>
      </c>
      <c r="BE908">
        <v>0</v>
      </c>
      <c r="BG908" t="s">
        <v>2409</v>
      </c>
      <c r="BH908" t="s">
        <v>66</v>
      </c>
      <c r="BN908" t="b">
        <v>1</v>
      </c>
      <c r="BS908">
        <v>1880</v>
      </c>
      <c r="BT908">
        <v>0</v>
      </c>
      <c r="BU908" t="s">
        <v>67</v>
      </c>
      <c r="BV908">
        <v>1</v>
      </c>
      <c r="BW908">
        <v>0</v>
      </c>
      <c r="BX908">
        <v>1</v>
      </c>
      <c r="BY908">
        <v>345.17</v>
      </c>
      <c r="BZ908">
        <v>0</v>
      </c>
      <c r="CB908">
        <v>345.17</v>
      </c>
      <c r="CC908" t="s">
        <v>68</v>
      </c>
      <c r="CD908">
        <v>2.9462999999999999</v>
      </c>
      <c r="CE908">
        <v>2.9462999999999999</v>
      </c>
      <c r="CF908" t="b">
        <v>0</v>
      </c>
      <c r="CG908">
        <v>1</v>
      </c>
      <c r="CH908">
        <v>1880</v>
      </c>
      <c r="CL908">
        <v>0</v>
      </c>
      <c r="CM908" s="1">
        <v>34446846.438033298</v>
      </c>
      <c r="CQ908">
        <v>0</v>
      </c>
      <c r="CR908" t="s">
        <v>59</v>
      </c>
    </row>
    <row r="909" spans="1:96" hidden="1" x14ac:dyDescent="0.55000000000000004">
      <c r="S909" t="s">
        <v>83</v>
      </c>
      <c r="T909" t="s">
        <v>518</v>
      </c>
      <c r="U909" t="s">
        <v>62</v>
      </c>
      <c r="V909" t="s">
        <v>198</v>
      </c>
      <c r="W909" t="s">
        <v>64</v>
      </c>
      <c r="X909">
        <v>0</v>
      </c>
      <c r="Y909">
        <v>0</v>
      </c>
      <c r="Z909">
        <v>0</v>
      </c>
      <c r="AB909">
        <v>0</v>
      </c>
      <c r="AC909">
        <v>362</v>
      </c>
      <c r="AD909">
        <v>0</v>
      </c>
      <c r="AE909">
        <v>-1</v>
      </c>
      <c r="AI909" t="s">
        <v>59</v>
      </c>
      <c r="AJ909">
        <v>2</v>
      </c>
      <c r="AK909">
        <v>0</v>
      </c>
      <c r="AL909">
        <v>0</v>
      </c>
      <c r="AM909">
        <v>320406.27107686503</v>
      </c>
      <c r="AN909">
        <v>0</v>
      </c>
      <c r="AO909">
        <v>320406.27107686503</v>
      </c>
      <c r="AP909">
        <v>1121421.9487690199</v>
      </c>
      <c r="AQ909">
        <v>0</v>
      </c>
      <c r="AR909">
        <v>0</v>
      </c>
      <c r="AS909">
        <v>0</v>
      </c>
      <c r="AT909">
        <v>0</v>
      </c>
      <c r="AU909">
        <v>0</v>
      </c>
      <c r="AV909">
        <v>0</v>
      </c>
      <c r="AW909">
        <v>0</v>
      </c>
      <c r="AX909">
        <v>2246462.9827344199</v>
      </c>
      <c r="AY909">
        <v>2239224.8123416798</v>
      </c>
      <c r="AZ909">
        <v>0</v>
      </c>
      <c r="BA909">
        <v>0</v>
      </c>
      <c r="BB909">
        <v>0</v>
      </c>
      <c r="BC909">
        <v>0</v>
      </c>
      <c r="BD909">
        <v>0</v>
      </c>
      <c r="BE909">
        <v>0</v>
      </c>
      <c r="BG909" t="s">
        <v>2410</v>
      </c>
      <c r="BH909" t="s">
        <v>66</v>
      </c>
      <c r="BN909" t="b">
        <v>1</v>
      </c>
      <c r="BS909">
        <v>362</v>
      </c>
      <c r="BT909">
        <v>0</v>
      </c>
      <c r="BU909" t="s">
        <v>67</v>
      </c>
      <c r="BV909">
        <v>2</v>
      </c>
      <c r="BW909">
        <v>0</v>
      </c>
      <c r="BX909">
        <v>1</v>
      </c>
      <c r="BY909">
        <v>120.05589999999999</v>
      </c>
      <c r="BZ909">
        <v>0</v>
      </c>
      <c r="CB909">
        <v>120.05589999999999</v>
      </c>
      <c r="CC909" t="s">
        <v>68</v>
      </c>
      <c r="CD909">
        <v>7.4564000000000004</v>
      </c>
      <c r="CE909">
        <v>7.4564000000000004</v>
      </c>
      <c r="CF909" t="b">
        <v>0</v>
      </c>
      <c r="CG909">
        <v>1</v>
      </c>
      <c r="CH909">
        <v>362</v>
      </c>
      <c r="CL909">
        <v>0</v>
      </c>
      <c r="CM909">
        <v>4485687.7950761104</v>
      </c>
      <c r="CQ909">
        <v>0</v>
      </c>
      <c r="CR909" t="s">
        <v>59</v>
      </c>
    </row>
    <row r="910" spans="1:96" hidden="1" x14ac:dyDescent="0.55000000000000004">
      <c r="S910" t="s">
        <v>74</v>
      </c>
      <c r="T910" t="s">
        <v>2186</v>
      </c>
      <c r="U910" t="s">
        <v>62</v>
      </c>
      <c r="V910" t="s">
        <v>2187</v>
      </c>
      <c r="W910" t="s">
        <v>64</v>
      </c>
      <c r="X910">
        <v>0</v>
      </c>
      <c r="Y910">
        <v>0</v>
      </c>
      <c r="Z910">
        <v>0</v>
      </c>
      <c r="AB910">
        <v>0</v>
      </c>
      <c r="AC910">
        <v>609</v>
      </c>
      <c r="AD910">
        <v>0</v>
      </c>
      <c r="AE910">
        <v>-1</v>
      </c>
      <c r="AI910" t="s">
        <v>59</v>
      </c>
      <c r="AJ910">
        <v>2</v>
      </c>
      <c r="AK910">
        <v>0</v>
      </c>
      <c r="AL910">
        <v>1217755.33658762</v>
      </c>
      <c r="AM910">
        <v>597000.56796407094</v>
      </c>
      <c r="AN910">
        <v>0</v>
      </c>
      <c r="AO910">
        <v>597000.56796407094</v>
      </c>
      <c r="AP910">
        <v>0</v>
      </c>
      <c r="AQ910">
        <v>1448002.64432961</v>
      </c>
      <c r="AR910">
        <v>0</v>
      </c>
      <c r="AS910">
        <v>0</v>
      </c>
      <c r="AT910">
        <v>0</v>
      </c>
      <c r="AU910">
        <v>0</v>
      </c>
      <c r="AV910">
        <v>0</v>
      </c>
      <c r="AW910">
        <v>0</v>
      </c>
      <c r="AX910">
        <v>0</v>
      </c>
      <c r="AY910">
        <v>0</v>
      </c>
      <c r="AZ910">
        <v>0</v>
      </c>
      <c r="BA910">
        <v>3653266.0097628799</v>
      </c>
      <c r="BB910">
        <v>0</v>
      </c>
      <c r="BC910">
        <v>3256739.2974045002</v>
      </c>
      <c r="BD910">
        <v>0</v>
      </c>
      <c r="BE910">
        <v>1176185.4854335201</v>
      </c>
      <c r="BG910" t="s">
        <v>2411</v>
      </c>
      <c r="BH910" t="s">
        <v>66</v>
      </c>
      <c r="BN910" t="b">
        <v>1</v>
      </c>
      <c r="BS910">
        <v>609</v>
      </c>
      <c r="BT910">
        <v>0</v>
      </c>
      <c r="BU910" t="s">
        <v>67</v>
      </c>
      <c r="BV910">
        <v>3</v>
      </c>
      <c r="BW910">
        <v>0</v>
      </c>
      <c r="BX910">
        <v>1</v>
      </c>
      <c r="BY910">
        <v>369.279</v>
      </c>
      <c r="BZ910">
        <v>0</v>
      </c>
      <c r="CB910">
        <v>369.279</v>
      </c>
      <c r="CC910" t="s">
        <v>68</v>
      </c>
      <c r="CD910">
        <v>3.6080000000000001</v>
      </c>
      <c r="CE910">
        <v>3.6080000000000001</v>
      </c>
      <c r="CF910" t="b">
        <v>0</v>
      </c>
      <c r="CG910">
        <v>1</v>
      </c>
      <c r="CH910">
        <v>609</v>
      </c>
      <c r="CL910">
        <v>0</v>
      </c>
      <c r="CM910">
        <v>8358007.9514969997</v>
      </c>
      <c r="CQ910">
        <v>0</v>
      </c>
      <c r="CR910" t="s">
        <v>59</v>
      </c>
    </row>
    <row r="911" spans="1:96" x14ac:dyDescent="0.55000000000000004">
      <c r="A911" t="s">
        <v>116</v>
      </c>
      <c r="B911" t="s">
        <v>2132</v>
      </c>
      <c r="C911" t="s">
        <v>143</v>
      </c>
      <c r="D911" t="s">
        <v>512</v>
      </c>
      <c r="E911" t="s">
        <v>2133</v>
      </c>
      <c r="F911" t="s">
        <v>2134</v>
      </c>
      <c r="G911" t="s">
        <v>215</v>
      </c>
      <c r="H911" t="s">
        <v>123</v>
      </c>
      <c r="I911" t="s">
        <v>147</v>
      </c>
      <c r="J911">
        <v>3</v>
      </c>
      <c r="K911">
        <v>3.5095199999999999E-3</v>
      </c>
      <c r="L911">
        <v>0.81415899999999997</v>
      </c>
      <c r="M911">
        <v>13.438800000000001</v>
      </c>
      <c r="N911" t="s">
        <v>2135</v>
      </c>
      <c r="O911">
        <v>11</v>
      </c>
      <c r="P911" t="s">
        <v>2136</v>
      </c>
      <c r="Q911" t="s">
        <v>2137</v>
      </c>
      <c r="R911" t="s">
        <v>128</v>
      </c>
      <c r="S911" t="s">
        <v>83</v>
      </c>
      <c r="T911" t="s">
        <v>380</v>
      </c>
      <c r="U911" t="s">
        <v>62</v>
      </c>
      <c r="V911" t="s">
        <v>381</v>
      </c>
      <c r="W911" t="s">
        <v>64</v>
      </c>
      <c r="X911">
        <v>3.4210526315789398</v>
      </c>
      <c r="Y911">
        <v>0</v>
      </c>
      <c r="Z911">
        <v>0</v>
      </c>
      <c r="AB911">
        <v>0.29230769230769199</v>
      </c>
      <c r="AC911">
        <v>294</v>
      </c>
      <c r="AD911">
        <v>1</v>
      </c>
      <c r="AE911">
        <v>30</v>
      </c>
      <c r="AF911" t="s">
        <v>2132</v>
      </c>
      <c r="AG911" t="s">
        <v>143</v>
      </c>
      <c r="AH911" t="s">
        <v>512</v>
      </c>
      <c r="AI911" t="s">
        <v>59</v>
      </c>
      <c r="AJ911">
        <v>2</v>
      </c>
      <c r="AK911">
        <v>7</v>
      </c>
      <c r="AL911">
        <v>0</v>
      </c>
      <c r="AM911">
        <v>338327.92607143999</v>
      </c>
      <c r="AN911">
        <v>0</v>
      </c>
      <c r="AO911">
        <v>338327.92607143999</v>
      </c>
      <c r="AP911">
        <v>1184147.74125004</v>
      </c>
      <c r="AQ911">
        <v>0</v>
      </c>
      <c r="AR911">
        <v>0</v>
      </c>
      <c r="AS911">
        <v>0</v>
      </c>
      <c r="AT911">
        <v>0</v>
      </c>
      <c r="AU911">
        <v>0</v>
      </c>
      <c r="AV911">
        <v>0</v>
      </c>
      <c r="AW911">
        <v>0</v>
      </c>
      <c r="AX911">
        <v>0</v>
      </c>
      <c r="AY911">
        <v>4736590.96500016</v>
      </c>
      <c r="AZ911">
        <v>0</v>
      </c>
      <c r="BA911">
        <v>0</v>
      </c>
      <c r="BB911">
        <v>0</v>
      </c>
      <c r="BC911">
        <v>0</v>
      </c>
      <c r="BD911">
        <v>0</v>
      </c>
      <c r="BE911">
        <v>0</v>
      </c>
      <c r="BF911" t="s">
        <v>2133</v>
      </c>
      <c r="BG911" t="s">
        <v>2138</v>
      </c>
      <c r="BH911" t="s">
        <v>424</v>
      </c>
      <c r="BJ911" t="s">
        <v>2134</v>
      </c>
      <c r="BK911" t="s">
        <v>215</v>
      </c>
      <c r="BL911" t="s">
        <v>123</v>
      </c>
      <c r="BM911" t="s">
        <v>147</v>
      </c>
      <c r="BN911" t="b">
        <v>0</v>
      </c>
      <c r="BO911">
        <v>3</v>
      </c>
      <c r="BP911">
        <v>3.5095199999999999E-3</v>
      </c>
      <c r="BQ911">
        <v>0.81415899999999997</v>
      </c>
      <c r="BR911">
        <v>13.438800000000001</v>
      </c>
      <c r="BS911">
        <v>294</v>
      </c>
      <c r="BT911">
        <v>5</v>
      </c>
      <c r="BU911" t="s">
        <v>67</v>
      </c>
      <c r="BV911">
        <v>1</v>
      </c>
      <c r="BW911">
        <v>0</v>
      </c>
      <c r="BX911">
        <v>2</v>
      </c>
      <c r="BY911">
        <v>261.14449999999999</v>
      </c>
      <c r="BZ911">
        <v>0</v>
      </c>
      <c r="CA911" t="s">
        <v>2135</v>
      </c>
      <c r="CB911">
        <v>261.14449999999999</v>
      </c>
      <c r="CC911">
        <v>0.51578947368421002</v>
      </c>
      <c r="CD911">
        <v>0.56559999999999999</v>
      </c>
      <c r="CE911">
        <v>0.56559999999999999</v>
      </c>
      <c r="CF911" t="b">
        <v>0</v>
      </c>
      <c r="CG911">
        <v>0</v>
      </c>
      <c r="CH911">
        <v>294</v>
      </c>
      <c r="CI911">
        <v>11</v>
      </c>
      <c r="CJ911" t="s">
        <v>2136</v>
      </c>
      <c r="CK911" t="s">
        <v>2137</v>
      </c>
      <c r="CL911">
        <v>0</v>
      </c>
      <c r="CM911">
        <v>4736590.96500016</v>
      </c>
      <c r="CN911" t="s">
        <v>128</v>
      </c>
      <c r="CQ911">
        <v>0.71428571428571397</v>
      </c>
      <c r="CR911" t="s">
        <v>59</v>
      </c>
    </row>
    <row r="912" spans="1:96" hidden="1" x14ac:dyDescent="0.55000000000000004">
      <c r="S912" t="s">
        <v>1286</v>
      </c>
      <c r="T912" t="s">
        <v>2419</v>
      </c>
      <c r="U912" t="s">
        <v>62</v>
      </c>
      <c r="V912" t="s">
        <v>2420</v>
      </c>
      <c r="W912" t="s">
        <v>64</v>
      </c>
      <c r="X912">
        <v>1.63636363636363</v>
      </c>
      <c r="Y912">
        <v>2.7272727272727199E-2</v>
      </c>
      <c r="Z912">
        <v>0</v>
      </c>
      <c r="AB912">
        <v>0.61111111111111105</v>
      </c>
      <c r="AC912">
        <v>1212</v>
      </c>
      <c r="AD912">
        <v>0.7</v>
      </c>
      <c r="AE912">
        <v>96</v>
      </c>
      <c r="AI912" t="s">
        <v>59</v>
      </c>
      <c r="AJ912">
        <v>5</v>
      </c>
      <c r="AK912">
        <v>3</v>
      </c>
      <c r="AL912">
        <v>0</v>
      </c>
      <c r="AM912">
        <v>410586.48939832201</v>
      </c>
      <c r="AN912">
        <v>1399359.5579486</v>
      </c>
      <c r="AO912">
        <v>410586.48939832201</v>
      </c>
      <c r="AP912">
        <v>0</v>
      </c>
      <c r="AQ912">
        <v>0</v>
      </c>
      <c r="AR912">
        <v>0</v>
      </c>
      <c r="AS912">
        <v>0</v>
      </c>
      <c r="AT912">
        <v>0</v>
      </c>
      <c r="AU912">
        <v>0</v>
      </c>
      <c r="AV912">
        <v>0</v>
      </c>
      <c r="AW912">
        <v>0</v>
      </c>
      <c r="AX912">
        <v>0</v>
      </c>
      <c r="AY912">
        <v>0</v>
      </c>
      <c r="AZ912">
        <v>0</v>
      </c>
      <c r="BA912">
        <v>0</v>
      </c>
      <c r="BB912">
        <v>0</v>
      </c>
      <c r="BC912">
        <v>2949491.7356793</v>
      </c>
      <c r="BD912">
        <v>2798719.1158972001</v>
      </c>
      <c r="BE912">
        <v>737372.93391982606</v>
      </c>
      <c r="BG912" t="s">
        <v>2421</v>
      </c>
      <c r="BH912" t="s">
        <v>538</v>
      </c>
      <c r="BN912" t="b">
        <v>0</v>
      </c>
      <c r="BS912">
        <v>1212</v>
      </c>
      <c r="BT912">
        <v>5.4</v>
      </c>
      <c r="BU912" t="s">
        <v>67</v>
      </c>
      <c r="BV912">
        <v>2</v>
      </c>
      <c r="BW912">
        <v>0</v>
      </c>
      <c r="BX912">
        <v>5</v>
      </c>
      <c r="BY912">
        <v>585.42700000000002</v>
      </c>
      <c r="BZ912">
        <v>0</v>
      </c>
      <c r="CB912">
        <v>585.42700000000002</v>
      </c>
      <c r="CC912">
        <v>0.93636363636363595</v>
      </c>
      <c r="CD912">
        <v>6.1871</v>
      </c>
      <c r="CE912">
        <v>6.1871</v>
      </c>
      <c r="CF912" t="b">
        <v>0</v>
      </c>
      <c r="CG912">
        <v>0</v>
      </c>
      <c r="CH912">
        <v>1212</v>
      </c>
      <c r="CL912">
        <v>6</v>
      </c>
      <c r="CM912">
        <v>5748210.8515765099</v>
      </c>
      <c r="CQ912">
        <v>0.54</v>
      </c>
      <c r="CR912" t="s">
        <v>59</v>
      </c>
    </row>
    <row r="913" spans="1:96" hidden="1" x14ac:dyDescent="0.55000000000000004">
      <c r="S913" t="s">
        <v>262</v>
      </c>
      <c r="T913" t="s">
        <v>2422</v>
      </c>
      <c r="U913" t="s">
        <v>62</v>
      </c>
      <c r="V913" t="s">
        <v>2423</v>
      </c>
      <c r="W913" t="s">
        <v>64</v>
      </c>
      <c r="X913">
        <v>1.5</v>
      </c>
      <c r="Y913">
        <v>0.2</v>
      </c>
      <c r="Z913">
        <v>0</v>
      </c>
      <c r="AB913">
        <v>0.66666666666666596</v>
      </c>
      <c r="AC913">
        <v>27</v>
      </c>
      <c r="AD913">
        <v>0.5</v>
      </c>
      <c r="AE913">
        <v>154</v>
      </c>
      <c r="AI913" t="s">
        <v>59</v>
      </c>
      <c r="AJ913">
        <v>4</v>
      </c>
      <c r="AK913">
        <v>3</v>
      </c>
      <c r="AL913">
        <v>6450308.7641332103</v>
      </c>
      <c r="AM913" s="1">
        <v>13308925.409621799</v>
      </c>
      <c r="AN913">
        <v>0</v>
      </c>
      <c r="AO913" s="1">
        <v>13308925.409621799</v>
      </c>
      <c r="AP913" s="1">
        <v>21664795.838633001</v>
      </c>
      <c r="AQ913" s="1">
        <v>31579050.301555298</v>
      </c>
      <c r="AR913" s="1">
        <v>11945624.0885143</v>
      </c>
      <c r="AS913">
        <v>0</v>
      </c>
      <c r="AT913">
        <v>0</v>
      </c>
      <c r="AU913">
        <v>8258446.70932783</v>
      </c>
      <c r="AV913">
        <v>0</v>
      </c>
      <c r="AW913" s="1">
        <v>24740450.3471242</v>
      </c>
      <c r="AX913" s="1">
        <v>36305305.143637702</v>
      </c>
      <c r="AY913" s="1">
        <v>25613427.863770001</v>
      </c>
      <c r="AZ913" s="1">
        <v>25907042.3826124</v>
      </c>
      <c r="BA913" s="1">
        <v>11092479.5830718</v>
      </c>
      <c r="BB913">
        <v>0</v>
      </c>
      <c r="BC913" s="1">
        <v>10883129.315091699</v>
      </c>
      <c r="BD913">
        <v>0</v>
      </c>
      <c r="BE913" s="1">
        <v>17092305.499814801</v>
      </c>
      <c r="BG913" t="s">
        <v>2424</v>
      </c>
      <c r="BH913" t="s">
        <v>1772</v>
      </c>
      <c r="BN913" t="b">
        <v>0</v>
      </c>
      <c r="BS913">
        <v>27</v>
      </c>
      <c r="BT913">
        <v>2.75</v>
      </c>
      <c r="BU913" t="s">
        <v>67</v>
      </c>
      <c r="BV913">
        <v>9</v>
      </c>
      <c r="BW913">
        <v>0</v>
      </c>
      <c r="BX913">
        <v>4</v>
      </c>
      <c r="BY913">
        <v>457.20699999999999</v>
      </c>
      <c r="BZ913">
        <v>0</v>
      </c>
      <c r="CB913">
        <v>457.20699999999999</v>
      </c>
      <c r="CC913">
        <v>0.875</v>
      </c>
      <c r="CD913">
        <v>2.2873000000000001</v>
      </c>
      <c r="CE913">
        <v>2.2873000000000001</v>
      </c>
      <c r="CF913" t="b">
        <v>0</v>
      </c>
      <c r="CG913">
        <v>0</v>
      </c>
      <c r="CH913">
        <v>27</v>
      </c>
      <c r="CL913">
        <v>10</v>
      </c>
      <c r="CM913" s="1">
        <v>186324955.734705</v>
      </c>
      <c r="CQ913">
        <v>0.55000000000000004</v>
      </c>
      <c r="CR913" t="s">
        <v>59</v>
      </c>
    </row>
    <row r="914" spans="1:96" hidden="1" x14ac:dyDescent="0.55000000000000004">
      <c r="S914" t="s">
        <v>79</v>
      </c>
      <c r="T914" t="s">
        <v>200</v>
      </c>
      <c r="U914" t="s">
        <v>62</v>
      </c>
      <c r="V914" t="s">
        <v>201</v>
      </c>
      <c r="W914" t="s">
        <v>64</v>
      </c>
      <c r="X914">
        <v>0</v>
      </c>
      <c r="Y914">
        <v>0</v>
      </c>
      <c r="Z914">
        <v>0</v>
      </c>
      <c r="AB914">
        <v>0</v>
      </c>
      <c r="AC914">
        <v>1600</v>
      </c>
      <c r="AD914">
        <v>0</v>
      </c>
      <c r="AE914">
        <v>-1</v>
      </c>
      <c r="AI914" t="s">
        <v>59</v>
      </c>
      <c r="AJ914">
        <v>2</v>
      </c>
      <c r="AK914">
        <v>0</v>
      </c>
      <c r="AL914">
        <v>0</v>
      </c>
      <c r="AM914">
        <v>1224049.0823333601</v>
      </c>
      <c r="AN914">
        <v>0</v>
      </c>
      <c r="AO914">
        <v>1224049.0823333601</v>
      </c>
      <c r="AP914">
        <v>0</v>
      </c>
      <c r="AQ914" s="1">
        <v>17136687.152667101</v>
      </c>
      <c r="AR914">
        <v>0</v>
      </c>
      <c r="AS914">
        <v>0</v>
      </c>
      <c r="AT914">
        <v>0</v>
      </c>
      <c r="AU914">
        <v>0</v>
      </c>
      <c r="AV914">
        <v>0</v>
      </c>
      <c r="AW914">
        <v>0</v>
      </c>
      <c r="AX914">
        <v>0</v>
      </c>
      <c r="AY914">
        <v>0</v>
      </c>
      <c r="AZ914">
        <v>0</v>
      </c>
      <c r="BA914">
        <v>0</v>
      </c>
      <c r="BB914">
        <v>0</v>
      </c>
      <c r="BC914">
        <v>0</v>
      </c>
      <c r="BD914">
        <v>0</v>
      </c>
      <c r="BE914">
        <v>4284171.7881667903</v>
      </c>
      <c r="BG914" t="s">
        <v>2425</v>
      </c>
      <c r="BH914" t="s">
        <v>66</v>
      </c>
      <c r="BN914" t="b">
        <v>1</v>
      </c>
      <c r="BS914">
        <v>1600</v>
      </c>
      <c r="BT914">
        <v>0</v>
      </c>
      <c r="BU914" t="s">
        <v>67</v>
      </c>
      <c r="BV914">
        <v>1</v>
      </c>
      <c r="BW914">
        <v>0</v>
      </c>
      <c r="BX914">
        <v>1</v>
      </c>
      <c r="BY914">
        <v>448.30610000000001</v>
      </c>
      <c r="BZ914">
        <v>0</v>
      </c>
      <c r="CB914">
        <v>448.30610000000001</v>
      </c>
      <c r="CC914" t="s">
        <v>68</v>
      </c>
      <c r="CD914">
        <v>4.5857999999999999</v>
      </c>
      <c r="CE914">
        <v>4.5857999999999999</v>
      </c>
      <c r="CF914" t="b">
        <v>0</v>
      </c>
      <c r="CG914">
        <v>1</v>
      </c>
      <c r="CH914">
        <v>1600</v>
      </c>
      <c r="CL914">
        <v>0</v>
      </c>
      <c r="CM914" s="1">
        <v>17136687.152667101</v>
      </c>
      <c r="CQ914">
        <v>0</v>
      </c>
      <c r="CR914" t="s">
        <v>59</v>
      </c>
    </row>
    <row r="915" spans="1:96" hidden="1" x14ac:dyDescent="0.55000000000000004">
      <c r="S915" t="s">
        <v>262</v>
      </c>
      <c r="T915" t="s">
        <v>2426</v>
      </c>
      <c r="U915" t="s">
        <v>62</v>
      </c>
      <c r="V915" t="s">
        <v>2427</v>
      </c>
      <c r="W915" t="s">
        <v>64</v>
      </c>
      <c r="X915">
        <v>0</v>
      </c>
      <c r="Y915">
        <v>0</v>
      </c>
      <c r="Z915">
        <v>0</v>
      </c>
      <c r="AB915">
        <v>0</v>
      </c>
      <c r="AC915">
        <v>190</v>
      </c>
      <c r="AD915">
        <v>0</v>
      </c>
      <c r="AE915">
        <v>-1</v>
      </c>
      <c r="AI915" t="s">
        <v>59</v>
      </c>
      <c r="AJ915">
        <v>2</v>
      </c>
      <c r="AK915">
        <v>0</v>
      </c>
      <c r="AL915">
        <v>849446.08920575096</v>
      </c>
      <c r="AM915">
        <v>1832352.3398419099</v>
      </c>
      <c r="AN915">
        <v>0</v>
      </c>
      <c r="AO915">
        <v>1832352.3398419099</v>
      </c>
      <c r="AP915">
        <v>3631509.2562870402</v>
      </c>
      <c r="AQ915">
        <v>0</v>
      </c>
      <c r="AR915">
        <v>4967934.2388742603</v>
      </c>
      <c r="AS915">
        <v>0</v>
      </c>
      <c r="AT915">
        <v>2426376.0645793201</v>
      </c>
      <c r="AU915">
        <v>0</v>
      </c>
      <c r="AV915">
        <v>0</v>
      </c>
      <c r="AW915">
        <v>3914365.0086519499</v>
      </c>
      <c r="AX915">
        <v>4441758.0234427499</v>
      </c>
      <c r="AY915">
        <v>3743537.9284741599</v>
      </c>
      <c r="AZ915">
        <v>0</v>
      </c>
      <c r="BA915">
        <v>2548338.2676172499</v>
      </c>
      <c r="BB915">
        <v>0</v>
      </c>
      <c r="BC915">
        <v>3610623.2261470999</v>
      </c>
      <c r="BD915">
        <v>0</v>
      </c>
      <c r="BE915">
        <v>902655.80653677601</v>
      </c>
      <c r="BG915" t="s">
        <v>2428</v>
      </c>
      <c r="BH915" t="s">
        <v>66</v>
      </c>
      <c r="BN915" t="b">
        <v>1</v>
      </c>
      <c r="BS915">
        <v>190</v>
      </c>
      <c r="BT915">
        <v>0</v>
      </c>
      <c r="BU915" t="s">
        <v>67</v>
      </c>
      <c r="BV915">
        <v>7</v>
      </c>
      <c r="BW915">
        <v>0</v>
      </c>
      <c r="BX915">
        <v>1</v>
      </c>
      <c r="BY915">
        <v>378.11849999999998</v>
      </c>
      <c r="BZ915">
        <v>0</v>
      </c>
      <c r="CB915">
        <v>378.11849999999998</v>
      </c>
      <c r="CC915" t="s">
        <v>68</v>
      </c>
      <c r="CD915">
        <v>1.5837000000000001</v>
      </c>
      <c r="CE915">
        <v>1.5837000000000001</v>
      </c>
      <c r="CF915" t="b">
        <v>0</v>
      </c>
      <c r="CG915">
        <v>1</v>
      </c>
      <c r="CH915">
        <v>190</v>
      </c>
      <c r="CL915">
        <v>0</v>
      </c>
      <c r="CM915" s="1">
        <v>25652932.757786799</v>
      </c>
      <c r="CQ915">
        <v>0</v>
      </c>
      <c r="CR915" t="s">
        <v>59</v>
      </c>
    </row>
    <row r="916" spans="1:96" hidden="1" x14ac:dyDescent="0.55000000000000004">
      <c r="S916" t="s">
        <v>133</v>
      </c>
      <c r="T916" t="s">
        <v>1652</v>
      </c>
      <c r="U916" t="s">
        <v>62</v>
      </c>
      <c r="V916" t="s">
        <v>1653</v>
      </c>
      <c r="W916" t="s">
        <v>64</v>
      </c>
      <c r="X916">
        <v>1.25</v>
      </c>
      <c r="Y916">
        <v>0</v>
      </c>
      <c r="Z916">
        <v>0</v>
      </c>
      <c r="AB916">
        <v>0.8</v>
      </c>
      <c r="AC916">
        <v>1437</v>
      </c>
      <c r="AD916">
        <v>1</v>
      </c>
      <c r="AE916">
        <v>183</v>
      </c>
      <c r="AI916" t="s">
        <v>59</v>
      </c>
      <c r="AJ916">
        <v>3</v>
      </c>
      <c r="AK916">
        <v>2</v>
      </c>
      <c r="AL916">
        <v>0</v>
      </c>
      <c r="AM916">
        <v>1149915.2342099799</v>
      </c>
      <c r="AN916">
        <v>8049406.6394698899</v>
      </c>
      <c r="AO916">
        <v>1149915.2342099799</v>
      </c>
      <c r="AP916">
        <v>0</v>
      </c>
      <c r="AQ916">
        <v>0</v>
      </c>
      <c r="AR916">
        <v>0</v>
      </c>
      <c r="AS916">
        <v>0</v>
      </c>
      <c r="AT916">
        <v>0</v>
      </c>
      <c r="AU916">
        <v>0</v>
      </c>
      <c r="AV916">
        <v>0</v>
      </c>
      <c r="AW916">
        <v>0</v>
      </c>
      <c r="AX916">
        <v>0</v>
      </c>
      <c r="AY916">
        <v>0</v>
      </c>
      <c r="AZ916">
        <v>0</v>
      </c>
      <c r="BA916">
        <v>0</v>
      </c>
      <c r="BB916" s="1">
        <v>16098813.2789397</v>
      </c>
      <c r="BC916">
        <v>0</v>
      </c>
      <c r="BD916">
        <v>0</v>
      </c>
      <c r="BE916">
        <v>0</v>
      </c>
      <c r="BG916" t="s">
        <v>2429</v>
      </c>
      <c r="BH916" t="s">
        <v>775</v>
      </c>
      <c r="BN916" t="b">
        <v>0</v>
      </c>
      <c r="BS916">
        <v>1437</v>
      </c>
      <c r="BT916">
        <v>3.3333333333333299</v>
      </c>
      <c r="BU916" t="s">
        <v>67</v>
      </c>
      <c r="BV916">
        <v>1</v>
      </c>
      <c r="BW916">
        <v>0</v>
      </c>
      <c r="BX916">
        <v>3</v>
      </c>
      <c r="BY916">
        <v>225.14850000000001</v>
      </c>
      <c r="BZ916">
        <v>0</v>
      </c>
      <c r="CB916">
        <v>225.14850000000001</v>
      </c>
      <c r="CC916">
        <v>0.9375</v>
      </c>
      <c r="CD916">
        <v>1.6831</v>
      </c>
      <c r="CE916">
        <v>1.6831</v>
      </c>
      <c r="CF916" t="b">
        <v>0</v>
      </c>
      <c r="CG916">
        <v>0</v>
      </c>
      <c r="CH916">
        <v>1437</v>
      </c>
      <c r="CL916">
        <v>0</v>
      </c>
      <c r="CM916" s="1">
        <v>16098813.2789397</v>
      </c>
      <c r="CQ916">
        <v>0.83333333333333304</v>
      </c>
      <c r="CR916" t="s">
        <v>59</v>
      </c>
    </row>
    <row r="917" spans="1:96" hidden="1" x14ac:dyDescent="0.55000000000000004">
      <c r="S917" t="s">
        <v>74</v>
      </c>
      <c r="T917" t="s">
        <v>192</v>
      </c>
      <c r="U917" t="s">
        <v>62</v>
      </c>
      <c r="V917" t="s">
        <v>193</v>
      </c>
      <c r="W917" t="s">
        <v>64</v>
      </c>
      <c r="X917">
        <v>0</v>
      </c>
      <c r="Y917">
        <v>0</v>
      </c>
      <c r="Z917">
        <v>0</v>
      </c>
      <c r="AB917">
        <v>0</v>
      </c>
      <c r="AC917">
        <v>471</v>
      </c>
      <c r="AD917">
        <v>0</v>
      </c>
      <c r="AE917">
        <v>-1</v>
      </c>
      <c r="AI917" t="s">
        <v>59</v>
      </c>
      <c r="AJ917">
        <v>2</v>
      </c>
      <c r="AK917">
        <v>0</v>
      </c>
      <c r="AL917">
        <v>2506112.7943090401</v>
      </c>
      <c r="AM917">
        <v>1099522.16669388</v>
      </c>
      <c r="AN917">
        <v>0</v>
      </c>
      <c r="AO917">
        <v>1099522.16669388</v>
      </c>
      <c r="AP917">
        <v>0</v>
      </c>
      <c r="AQ917">
        <v>0</v>
      </c>
      <c r="AR917">
        <v>0</v>
      </c>
      <c r="AS917">
        <v>0</v>
      </c>
      <c r="AT917">
        <v>0</v>
      </c>
      <c r="AU917">
        <v>0</v>
      </c>
      <c r="AV917">
        <v>0</v>
      </c>
      <c r="AW917">
        <v>0</v>
      </c>
      <c r="AX917">
        <v>0</v>
      </c>
      <c r="AY917">
        <v>0</v>
      </c>
      <c r="AZ917">
        <v>4723666.9072478097</v>
      </c>
      <c r="BA917">
        <v>7518338.38292713</v>
      </c>
      <c r="BB917">
        <v>0</v>
      </c>
      <c r="BC917">
        <v>3151305.0435393699</v>
      </c>
      <c r="BD917">
        <v>0</v>
      </c>
      <c r="BE917">
        <v>1968742.9876967899</v>
      </c>
      <c r="BG917" t="s">
        <v>2430</v>
      </c>
      <c r="BH917" t="s">
        <v>66</v>
      </c>
      <c r="BN917" t="b">
        <v>1</v>
      </c>
      <c r="BS917">
        <v>471</v>
      </c>
      <c r="BT917">
        <v>0</v>
      </c>
      <c r="BU917" t="s">
        <v>67</v>
      </c>
      <c r="BV917">
        <v>3</v>
      </c>
      <c r="BW917">
        <v>0</v>
      </c>
      <c r="BX917">
        <v>1</v>
      </c>
      <c r="BY917">
        <v>415.31849999999997</v>
      </c>
      <c r="BZ917">
        <v>0</v>
      </c>
      <c r="CB917">
        <v>415.31849999999997</v>
      </c>
      <c r="CC917" t="s">
        <v>68</v>
      </c>
      <c r="CD917">
        <v>4.7573999999999996</v>
      </c>
      <c r="CE917">
        <v>4.7573999999999996</v>
      </c>
      <c r="CF917" t="b">
        <v>0</v>
      </c>
      <c r="CG917">
        <v>1</v>
      </c>
      <c r="CH917">
        <v>471</v>
      </c>
      <c r="CL917">
        <v>0</v>
      </c>
      <c r="CM917" s="1">
        <v>15393310.333714301</v>
      </c>
      <c r="CQ917">
        <v>0</v>
      </c>
      <c r="CR917" t="s">
        <v>59</v>
      </c>
    </row>
    <row r="918" spans="1:96" hidden="1" x14ac:dyDescent="0.55000000000000004">
      <c r="S918" t="s">
        <v>102</v>
      </c>
      <c r="T918" t="s">
        <v>2431</v>
      </c>
      <c r="U918" t="s">
        <v>62</v>
      </c>
      <c r="V918" t="s">
        <v>2432</v>
      </c>
      <c r="W918" t="s">
        <v>64</v>
      </c>
      <c r="X918">
        <v>0</v>
      </c>
      <c r="Y918">
        <v>0</v>
      </c>
      <c r="Z918">
        <v>0</v>
      </c>
      <c r="AB918">
        <v>0</v>
      </c>
      <c r="AC918">
        <v>74</v>
      </c>
      <c r="AD918">
        <v>0</v>
      </c>
      <c r="AE918">
        <v>-1</v>
      </c>
      <c r="AI918" t="s">
        <v>59</v>
      </c>
      <c r="AJ918">
        <v>2</v>
      </c>
      <c r="AK918">
        <v>0</v>
      </c>
      <c r="AL918" s="1">
        <v>112981482.024353</v>
      </c>
      <c r="AM918" s="1">
        <v>51110840.610583402</v>
      </c>
      <c r="AN918" s="1">
        <v>14505377.770149499</v>
      </c>
      <c r="AO918" s="1">
        <v>51110840.610583402</v>
      </c>
      <c r="AP918">
        <v>3581331.9951423202</v>
      </c>
      <c r="AQ918" s="1">
        <v>148577552.447559</v>
      </c>
      <c r="AR918" s="1">
        <v>24643739.310729899</v>
      </c>
      <c r="AS918" s="1">
        <v>34931151.809411101</v>
      </c>
      <c r="AT918">
        <v>0</v>
      </c>
      <c r="AU918" s="1">
        <v>100161335.00877599</v>
      </c>
      <c r="AV918" s="1">
        <v>97937544.200181097</v>
      </c>
      <c r="AW918">
        <v>0</v>
      </c>
      <c r="AX918">
        <v>0</v>
      </c>
      <c r="AY918" s="1">
        <v>14325327.980569299</v>
      </c>
      <c r="AZ918">
        <v>0</v>
      </c>
      <c r="BA918" s="1">
        <v>140845566.86410201</v>
      </c>
      <c r="BB918" s="1">
        <v>15707078.339968599</v>
      </c>
      <c r="BC918" s="1">
        <v>125118795.386538</v>
      </c>
      <c r="BD918" s="1">
        <v>13303677.2003303</v>
      </c>
      <c r="BE918" s="1">
        <v>77156874.910877407</v>
      </c>
      <c r="BG918" t="s">
        <v>2433</v>
      </c>
      <c r="BH918" t="s">
        <v>66</v>
      </c>
      <c r="BN918" t="b">
        <v>1</v>
      </c>
      <c r="BS918">
        <v>74</v>
      </c>
      <c r="BT918">
        <v>0</v>
      </c>
      <c r="BU918" t="s">
        <v>67</v>
      </c>
      <c r="BV918">
        <v>10</v>
      </c>
      <c r="BW918">
        <v>0</v>
      </c>
      <c r="BX918">
        <v>1</v>
      </c>
      <c r="BY918">
        <v>607.29190000000006</v>
      </c>
      <c r="BZ918">
        <v>0</v>
      </c>
      <c r="CB918">
        <v>607.29190000000006</v>
      </c>
      <c r="CC918" t="s">
        <v>68</v>
      </c>
      <c r="CD918">
        <v>6.3369</v>
      </c>
      <c r="CE918">
        <v>6.3369</v>
      </c>
      <c r="CF918" t="b">
        <v>0</v>
      </c>
      <c r="CG918">
        <v>1</v>
      </c>
      <c r="CH918">
        <v>74</v>
      </c>
      <c r="CL918">
        <v>0</v>
      </c>
      <c r="CM918" s="1">
        <v>715551768.54816794</v>
      </c>
      <c r="CQ918">
        <v>0</v>
      </c>
      <c r="CR918" t="s">
        <v>59</v>
      </c>
    </row>
    <row r="919" spans="1:96" x14ac:dyDescent="0.55000000000000004">
      <c r="A919" t="s">
        <v>116</v>
      </c>
      <c r="B919" t="s">
        <v>3473</v>
      </c>
      <c r="C919" t="s">
        <v>143</v>
      </c>
      <c r="D919" t="s">
        <v>374</v>
      </c>
      <c r="E919" t="s">
        <v>3474</v>
      </c>
      <c r="F919" t="s">
        <v>3475</v>
      </c>
      <c r="G919" t="s">
        <v>247</v>
      </c>
      <c r="H919" t="s">
        <v>123</v>
      </c>
      <c r="I919" t="s">
        <v>147</v>
      </c>
      <c r="J919">
        <v>3</v>
      </c>
      <c r="K919">
        <v>5.9509299999999999E-4</v>
      </c>
      <c r="L919">
        <v>0.89317199999999997</v>
      </c>
      <c r="M919">
        <v>2.5524100000000001</v>
      </c>
      <c r="N919" t="s">
        <v>567</v>
      </c>
      <c r="O919">
        <v>11</v>
      </c>
      <c r="P919" t="s">
        <v>3476</v>
      </c>
      <c r="Q919" t="s">
        <v>3477</v>
      </c>
      <c r="R919" t="s">
        <v>128</v>
      </c>
      <c r="S919" t="s">
        <v>83</v>
      </c>
      <c r="T919" t="s">
        <v>380</v>
      </c>
      <c r="U919" t="s">
        <v>62</v>
      </c>
      <c r="V919" t="s">
        <v>381</v>
      </c>
      <c r="W919" t="s">
        <v>64</v>
      </c>
      <c r="X919">
        <v>3.2105263157894699</v>
      </c>
      <c r="Y919">
        <v>3.8986354775828402E-2</v>
      </c>
      <c r="Z919">
        <v>0</v>
      </c>
      <c r="AB919">
        <v>0.31147540983606498</v>
      </c>
      <c r="AC919">
        <v>292</v>
      </c>
      <c r="AD919">
        <v>0.3</v>
      </c>
      <c r="AE919">
        <v>30</v>
      </c>
      <c r="AF919" t="s">
        <v>3473</v>
      </c>
      <c r="AG919" t="s">
        <v>143</v>
      </c>
      <c r="AH919" t="s">
        <v>374</v>
      </c>
      <c r="AI919" t="s">
        <v>59</v>
      </c>
      <c r="AJ919">
        <v>5</v>
      </c>
      <c r="AK919">
        <v>7</v>
      </c>
      <c r="AL919">
        <v>0</v>
      </c>
      <c r="AM919">
        <v>333291.41215126298</v>
      </c>
      <c r="AN919">
        <v>0</v>
      </c>
      <c r="AO919">
        <v>333291.41215126298</v>
      </c>
      <c r="AP919">
        <v>1166519.9425294199</v>
      </c>
      <c r="AQ919">
        <v>0</v>
      </c>
      <c r="AR919">
        <v>0</v>
      </c>
      <c r="AS919">
        <v>0</v>
      </c>
      <c r="AT919">
        <v>0</v>
      </c>
      <c r="AU919">
        <v>0</v>
      </c>
      <c r="AV919">
        <v>0</v>
      </c>
      <c r="AW919">
        <v>0</v>
      </c>
      <c r="AX919">
        <v>0</v>
      </c>
      <c r="AY919">
        <v>4666079.7701176796</v>
      </c>
      <c r="AZ919">
        <v>0</v>
      </c>
      <c r="BA919">
        <v>0</v>
      </c>
      <c r="BB919">
        <v>0</v>
      </c>
      <c r="BC919">
        <v>0</v>
      </c>
      <c r="BD919">
        <v>0</v>
      </c>
      <c r="BE919">
        <v>0</v>
      </c>
      <c r="BF919" t="s">
        <v>3474</v>
      </c>
      <c r="BG919" t="s">
        <v>3478</v>
      </c>
      <c r="BH919" t="s">
        <v>424</v>
      </c>
      <c r="BJ919" t="s">
        <v>3475</v>
      </c>
      <c r="BK919" t="s">
        <v>247</v>
      </c>
      <c r="BL919" t="s">
        <v>123</v>
      </c>
      <c r="BM919" t="s">
        <v>147</v>
      </c>
      <c r="BN919" t="b">
        <v>0</v>
      </c>
      <c r="BO919">
        <v>3</v>
      </c>
      <c r="BP919">
        <v>5.9509299999999999E-4</v>
      </c>
      <c r="BQ919">
        <v>0.89317199999999997</v>
      </c>
      <c r="BR919">
        <v>2.5524100000000001</v>
      </c>
      <c r="BS919">
        <v>292</v>
      </c>
      <c r="BT919">
        <v>3.4</v>
      </c>
      <c r="BU919" t="s">
        <v>67</v>
      </c>
      <c r="BV919">
        <v>1</v>
      </c>
      <c r="BW919">
        <v>0</v>
      </c>
      <c r="BX919">
        <v>5</v>
      </c>
      <c r="BY919">
        <v>233.14959999999999</v>
      </c>
      <c r="BZ919">
        <v>0</v>
      </c>
      <c r="CA919" t="s">
        <v>567</v>
      </c>
      <c r="CB919">
        <v>233.14959999999999</v>
      </c>
      <c r="CC919">
        <v>0.557894736842105</v>
      </c>
      <c r="CD919">
        <v>0.51700000000000002</v>
      </c>
      <c r="CE919">
        <v>0.51700000000000002</v>
      </c>
      <c r="CF919" t="b">
        <v>0</v>
      </c>
      <c r="CG919">
        <v>0</v>
      </c>
      <c r="CH919">
        <v>292</v>
      </c>
      <c r="CI919">
        <v>11</v>
      </c>
      <c r="CJ919" t="s">
        <v>3476</v>
      </c>
      <c r="CK919" t="s">
        <v>3477</v>
      </c>
      <c r="CL919">
        <v>22</v>
      </c>
      <c r="CM919">
        <v>4666079.7701176796</v>
      </c>
      <c r="CN919" t="s">
        <v>128</v>
      </c>
      <c r="CQ919">
        <v>0.42499999999999999</v>
      </c>
      <c r="CR919" t="s">
        <v>59</v>
      </c>
    </row>
    <row r="920" spans="1:96" hidden="1" x14ac:dyDescent="0.55000000000000004">
      <c r="S920" t="s">
        <v>83</v>
      </c>
      <c r="T920" t="s">
        <v>380</v>
      </c>
      <c r="U920" t="s">
        <v>62</v>
      </c>
      <c r="V920" t="s">
        <v>381</v>
      </c>
      <c r="W920" t="s">
        <v>64</v>
      </c>
      <c r="X920">
        <v>0</v>
      </c>
      <c r="Y920">
        <v>0</v>
      </c>
      <c r="Z920">
        <v>0</v>
      </c>
      <c r="AB920">
        <v>0</v>
      </c>
      <c r="AC920">
        <v>233</v>
      </c>
      <c r="AD920">
        <v>0</v>
      </c>
      <c r="AE920">
        <v>-1</v>
      </c>
      <c r="AI920" t="s">
        <v>59</v>
      </c>
      <c r="AJ920">
        <v>2</v>
      </c>
      <c r="AK920">
        <v>0</v>
      </c>
      <c r="AL920">
        <v>0</v>
      </c>
      <c r="AM920">
        <v>244669.72874477701</v>
      </c>
      <c r="AN920">
        <v>0</v>
      </c>
      <c r="AO920">
        <v>244669.72874477701</v>
      </c>
      <c r="AP920">
        <v>856344.05060672201</v>
      </c>
      <c r="AQ920">
        <v>0</v>
      </c>
      <c r="AR920">
        <v>0</v>
      </c>
      <c r="AS920">
        <v>0</v>
      </c>
      <c r="AT920">
        <v>0</v>
      </c>
      <c r="AU920">
        <v>0</v>
      </c>
      <c r="AV920">
        <v>0</v>
      </c>
      <c r="AW920">
        <v>0</v>
      </c>
      <c r="AX920">
        <v>0</v>
      </c>
      <c r="AY920">
        <v>3425376.2024268801</v>
      </c>
      <c r="AZ920">
        <v>0</v>
      </c>
      <c r="BA920">
        <v>0</v>
      </c>
      <c r="BB920">
        <v>0</v>
      </c>
      <c r="BC920">
        <v>0</v>
      </c>
      <c r="BD920">
        <v>0</v>
      </c>
      <c r="BE920">
        <v>0</v>
      </c>
      <c r="BG920" t="s">
        <v>2435</v>
      </c>
      <c r="BH920" t="s">
        <v>66</v>
      </c>
      <c r="BN920" t="b">
        <v>1</v>
      </c>
      <c r="BS920">
        <v>233</v>
      </c>
      <c r="BT920">
        <v>0</v>
      </c>
      <c r="BU920" t="s">
        <v>67</v>
      </c>
      <c r="BV920">
        <v>1</v>
      </c>
      <c r="BW920">
        <v>0</v>
      </c>
      <c r="BX920">
        <v>1</v>
      </c>
      <c r="BY920">
        <v>376.2482</v>
      </c>
      <c r="BZ920">
        <v>0</v>
      </c>
      <c r="CB920">
        <v>376.2482</v>
      </c>
      <c r="CC920" t="s">
        <v>68</v>
      </c>
      <c r="CD920">
        <v>4.2991000000000001</v>
      </c>
      <c r="CE920">
        <v>4.2991000000000001</v>
      </c>
      <c r="CF920" t="b">
        <v>0</v>
      </c>
      <c r="CG920">
        <v>1</v>
      </c>
      <c r="CH920">
        <v>233</v>
      </c>
      <c r="CL920">
        <v>0</v>
      </c>
      <c r="CM920">
        <v>3425376.2024268801</v>
      </c>
      <c r="CQ920">
        <v>0</v>
      </c>
      <c r="CR920" t="s">
        <v>59</v>
      </c>
    </row>
    <row r="921" spans="1:96" hidden="1" x14ac:dyDescent="0.55000000000000004">
      <c r="S921" t="s">
        <v>79</v>
      </c>
      <c r="T921" t="s">
        <v>219</v>
      </c>
      <c r="U921" t="s">
        <v>62</v>
      </c>
      <c r="V921" t="s">
        <v>220</v>
      </c>
      <c r="W921" t="s">
        <v>64</v>
      </c>
      <c r="X921">
        <v>2.25</v>
      </c>
      <c r="Y921">
        <v>0.25</v>
      </c>
      <c r="Z921">
        <v>0</v>
      </c>
      <c r="AB921">
        <v>0.44444444444444398</v>
      </c>
      <c r="AC921">
        <v>758</v>
      </c>
      <c r="AD921">
        <v>0</v>
      </c>
      <c r="AE921">
        <v>10</v>
      </c>
      <c r="AI921" t="s">
        <v>59</v>
      </c>
      <c r="AJ921">
        <v>2</v>
      </c>
      <c r="AK921">
        <v>3</v>
      </c>
      <c r="AL921">
        <v>0</v>
      </c>
      <c r="AM921">
        <v>530358.90936663898</v>
      </c>
      <c r="AN921">
        <v>0</v>
      </c>
      <c r="AO921">
        <v>530358.90936663898</v>
      </c>
      <c r="AP921">
        <v>0</v>
      </c>
      <c r="AQ921">
        <v>0</v>
      </c>
      <c r="AR921">
        <v>0</v>
      </c>
      <c r="AS921">
        <v>7425024.7311329497</v>
      </c>
      <c r="AT921">
        <v>0</v>
      </c>
      <c r="AU921">
        <v>0</v>
      </c>
      <c r="AV921">
        <v>0</v>
      </c>
      <c r="AW921">
        <v>0</v>
      </c>
      <c r="AX921">
        <v>0</v>
      </c>
      <c r="AY921">
        <v>0</v>
      </c>
      <c r="AZ921">
        <v>0</v>
      </c>
      <c r="BA921">
        <v>0</v>
      </c>
      <c r="BB921">
        <v>0</v>
      </c>
      <c r="BC921">
        <v>0</v>
      </c>
      <c r="BD921">
        <v>0</v>
      </c>
      <c r="BE921">
        <v>1856256.18278323</v>
      </c>
      <c r="BG921" t="s">
        <v>2436</v>
      </c>
      <c r="BH921" t="s">
        <v>478</v>
      </c>
      <c r="BN921" t="b">
        <v>0</v>
      </c>
      <c r="BS921">
        <v>758</v>
      </c>
      <c r="BT921">
        <v>2</v>
      </c>
      <c r="BU921" t="s">
        <v>67</v>
      </c>
      <c r="BV921">
        <v>1</v>
      </c>
      <c r="BW921">
        <v>0</v>
      </c>
      <c r="BX921">
        <v>2</v>
      </c>
      <c r="BY921">
        <v>289.21600000000001</v>
      </c>
      <c r="BZ921">
        <v>0</v>
      </c>
      <c r="CB921">
        <v>289.21600000000001</v>
      </c>
      <c r="CC921">
        <v>0.6875</v>
      </c>
      <c r="CD921">
        <v>4.6981999999999999</v>
      </c>
      <c r="CE921">
        <v>4.6981999999999999</v>
      </c>
      <c r="CF921" t="b">
        <v>0</v>
      </c>
      <c r="CG921">
        <v>0</v>
      </c>
      <c r="CH921">
        <v>758</v>
      </c>
      <c r="CL921">
        <v>14</v>
      </c>
      <c r="CM921">
        <v>7425024.7311329497</v>
      </c>
      <c r="CQ921">
        <v>0.5</v>
      </c>
      <c r="CR921" t="s">
        <v>59</v>
      </c>
    </row>
    <row r="922" spans="1:96" hidden="1" x14ac:dyDescent="0.55000000000000004">
      <c r="S922" t="s">
        <v>102</v>
      </c>
      <c r="T922" t="s">
        <v>129</v>
      </c>
      <c r="U922" t="s">
        <v>62</v>
      </c>
      <c r="V922" t="s">
        <v>130</v>
      </c>
      <c r="W922" t="s">
        <v>64</v>
      </c>
      <c r="X922">
        <v>1.4</v>
      </c>
      <c r="Y922">
        <v>0.2</v>
      </c>
      <c r="Z922">
        <v>0</v>
      </c>
      <c r="AB922">
        <v>0.71428571428571397</v>
      </c>
      <c r="AC922">
        <v>20</v>
      </c>
      <c r="AD922">
        <v>0.422222222222222</v>
      </c>
      <c r="AE922">
        <v>94</v>
      </c>
      <c r="AI922" t="s">
        <v>59</v>
      </c>
      <c r="AJ922">
        <v>10</v>
      </c>
      <c r="AK922">
        <v>3</v>
      </c>
      <c r="AL922" s="1">
        <v>42702028.960999601</v>
      </c>
      <c r="AM922" s="1">
        <v>98892933.770703197</v>
      </c>
      <c r="AN922" s="1">
        <v>86969743.444861501</v>
      </c>
      <c r="AO922" s="1">
        <v>98892933.770703197</v>
      </c>
      <c r="AP922" s="1">
        <v>107716206.102945</v>
      </c>
      <c r="AQ922" s="1">
        <v>280569259.05715698</v>
      </c>
      <c r="AR922" s="1">
        <v>49512953.077915996</v>
      </c>
      <c r="AS922" s="1">
        <v>129318304.546569</v>
      </c>
      <c r="AT922" s="1">
        <v>88878187.760334998</v>
      </c>
      <c r="AU922" s="1">
        <v>40982376.351088002</v>
      </c>
      <c r="AV922">
        <v>9470148.3051519692</v>
      </c>
      <c r="AW922" s="1">
        <v>74312762.721560195</v>
      </c>
      <c r="AX922" s="1">
        <v>143700397.91521999</v>
      </c>
      <c r="AY922" s="1">
        <v>123973476.014667</v>
      </c>
      <c r="AZ922" s="1">
        <v>116434928.430647</v>
      </c>
      <c r="BA922" s="1">
        <v>77653562.226758793</v>
      </c>
      <c r="BB922" s="1">
        <v>98324685.455659598</v>
      </c>
      <c r="BC922" s="1">
        <v>75755229.493049905</v>
      </c>
      <c r="BD922" s="1">
        <v>75614801.434063494</v>
      </c>
      <c r="BE922" s="1">
        <v>150519430.38185599</v>
      </c>
      <c r="BG922" t="s">
        <v>2437</v>
      </c>
      <c r="BH922" t="s">
        <v>582</v>
      </c>
      <c r="BN922" t="b">
        <v>0</v>
      </c>
      <c r="BS922">
        <v>20</v>
      </c>
      <c r="BT922">
        <v>5.5</v>
      </c>
      <c r="BU922" t="s">
        <v>67</v>
      </c>
      <c r="BV922">
        <v>14</v>
      </c>
      <c r="BW922">
        <v>0</v>
      </c>
      <c r="BX922">
        <v>10</v>
      </c>
      <c r="BY922">
        <v>110.009</v>
      </c>
      <c r="BZ922">
        <v>0</v>
      </c>
      <c r="CB922">
        <v>110.009</v>
      </c>
      <c r="CC922">
        <v>0.96</v>
      </c>
      <c r="CD922">
        <v>0.33329999999999999</v>
      </c>
      <c r="CE922">
        <v>0.33329999999999999</v>
      </c>
      <c r="CF922" t="b">
        <v>0</v>
      </c>
      <c r="CG922">
        <v>0</v>
      </c>
      <c r="CH922">
        <v>20</v>
      </c>
      <c r="CL922">
        <v>94</v>
      </c>
      <c r="CM922" s="1">
        <v>1384501072.78984</v>
      </c>
      <c r="CQ922">
        <v>0.39285714285714202</v>
      </c>
      <c r="CR922" t="s">
        <v>59</v>
      </c>
    </row>
    <row r="923" spans="1:96" hidden="1" x14ac:dyDescent="0.55000000000000004">
      <c r="S923" t="s">
        <v>79</v>
      </c>
      <c r="T923" t="s">
        <v>200</v>
      </c>
      <c r="U923" t="s">
        <v>62</v>
      </c>
      <c r="V923" t="s">
        <v>201</v>
      </c>
      <c r="W923" t="s">
        <v>64</v>
      </c>
      <c r="X923">
        <v>0</v>
      </c>
      <c r="Y923">
        <v>0</v>
      </c>
      <c r="Z923">
        <v>0</v>
      </c>
      <c r="AB923">
        <v>0</v>
      </c>
      <c r="AC923">
        <v>1638</v>
      </c>
      <c r="AD923">
        <v>0</v>
      </c>
      <c r="AE923">
        <v>-1</v>
      </c>
      <c r="AI923" t="s">
        <v>59</v>
      </c>
      <c r="AJ923">
        <v>2</v>
      </c>
      <c r="AK923">
        <v>0</v>
      </c>
      <c r="AL923">
        <v>0</v>
      </c>
      <c r="AM923">
        <v>325788.10516131797</v>
      </c>
      <c r="AN923">
        <v>0</v>
      </c>
      <c r="AO923">
        <v>325788.10516131797</v>
      </c>
      <c r="AP923">
        <v>0</v>
      </c>
      <c r="AQ923">
        <v>4561033.4722584598</v>
      </c>
      <c r="AR923">
        <v>0</v>
      </c>
      <c r="AS923">
        <v>0</v>
      </c>
      <c r="AT923">
        <v>0</v>
      </c>
      <c r="AU923">
        <v>0</v>
      </c>
      <c r="AV923">
        <v>0</v>
      </c>
      <c r="AW923">
        <v>0</v>
      </c>
      <c r="AX923">
        <v>0</v>
      </c>
      <c r="AY923">
        <v>0</v>
      </c>
      <c r="AZ923">
        <v>0</v>
      </c>
      <c r="BA923">
        <v>0</v>
      </c>
      <c r="BB923">
        <v>0</v>
      </c>
      <c r="BC923">
        <v>0</v>
      </c>
      <c r="BD923">
        <v>0</v>
      </c>
      <c r="BE923">
        <v>1140258.3680646101</v>
      </c>
      <c r="BG923" t="s">
        <v>2438</v>
      </c>
      <c r="BH923" t="s">
        <v>66</v>
      </c>
      <c r="BN923" t="b">
        <v>1</v>
      </c>
      <c r="BS923">
        <v>1638</v>
      </c>
      <c r="BT923">
        <v>0</v>
      </c>
      <c r="BU923" t="s">
        <v>67</v>
      </c>
      <c r="BV923">
        <v>1</v>
      </c>
      <c r="BW923">
        <v>0</v>
      </c>
      <c r="BX923">
        <v>1</v>
      </c>
      <c r="BY923">
        <v>319.19029999999998</v>
      </c>
      <c r="BZ923">
        <v>0</v>
      </c>
      <c r="CB923">
        <v>319.19029999999998</v>
      </c>
      <c r="CC923" t="s">
        <v>68</v>
      </c>
      <c r="CD923">
        <v>4.7949999999999999</v>
      </c>
      <c r="CE923">
        <v>4.7949999999999999</v>
      </c>
      <c r="CF923" t="b">
        <v>0</v>
      </c>
      <c r="CG923">
        <v>1</v>
      </c>
      <c r="CH923">
        <v>1638</v>
      </c>
      <c r="CL923">
        <v>0</v>
      </c>
      <c r="CM923">
        <v>4561033.4722584598</v>
      </c>
      <c r="CQ923">
        <v>0</v>
      </c>
      <c r="CR923" t="s">
        <v>59</v>
      </c>
    </row>
    <row r="924" spans="1:96" hidden="1" x14ac:dyDescent="0.55000000000000004">
      <c r="S924" t="s">
        <v>74</v>
      </c>
      <c r="T924" t="s">
        <v>75</v>
      </c>
      <c r="U924" t="s">
        <v>62</v>
      </c>
      <c r="V924" t="s">
        <v>76</v>
      </c>
      <c r="W924" t="s">
        <v>64</v>
      </c>
      <c r="X924">
        <v>1.6</v>
      </c>
      <c r="Y924">
        <v>0</v>
      </c>
      <c r="Z924">
        <v>0</v>
      </c>
      <c r="AB924">
        <v>0.625</v>
      </c>
      <c r="AC924">
        <v>445</v>
      </c>
      <c r="AD924">
        <v>1</v>
      </c>
      <c r="AE924">
        <v>42</v>
      </c>
      <c r="AI924" t="s">
        <v>59</v>
      </c>
      <c r="AJ924">
        <v>3</v>
      </c>
      <c r="AK924">
        <v>3</v>
      </c>
      <c r="AL924">
        <v>4921120.4830568004</v>
      </c>
      <c r="AM924">
        <v>4205776.7641543997</v>
      </c>
      <c r="AN924">
        <v>0</v>
      </c>
      <c r="AO924">
        <v>4205776.7641543997</v>
      </c>
      <c r="AP924">
        <v>0</v>
      </c>
      <c r="AQ924">
        <v>1865382.05064019</v>
      </c>
      <c r="AR924">
        <v>0</v>
      </c>
      <c r="AS924">
        <v>7727284.3406138401</v>
      </c>
      <c r="AT924">
        <v>0</v>
      </c>
      <c r="AU924">
        <v>0</v>
      </c>
      <c r="AV924">
        <v>0</v>
      </c>
      <c r="AW924">
        <v>0</v>
      </c>
      <c r="AX924">
        <v>0</v>
      </c>
      <c r="AY924">
        <v>0</v>
      </c>
      <c r="AZ924">
        <v>6842315.9615921099</v>
      </c>
      <c r="BA924" s="1">
        <v>14763361.449170399</v>
      </c>
      <c r="BB924">
        <v>0</v>
      </c>
      <c r="BC924" s="1">
        <v>27682530.896145001</v>
      </c>
      <c r="BD924">
        <v>0</v>
      </c>
      <c r="BE924" s="1">
        <v>11029378.3122478</v>
      </c>
      <c r="BG924" t="s">
        <v>2439</v>
      </c>
      <c r="BH924" t="s">
        <v>1488</v>
      </c>
      <c r="BN924" t="b">
        <v>0</v>
      </c>
      <c r="BS924">
        <v>445</v>
      </c>
      <c r="BT924">
        <v>3.3333333333333299</v>
      </c>
      <c r="BU924" t="s">
        <v>67</v>
      </c>
      <c r="BV924">
        <v>5</v>
      </c>
      <c r="BW924">
        <v>0</v>
      </c>
      <c r="BX924">
        <v>3</v>
      </c>
      <c r="BY924">
        <v>259.24209999999999</v>
      </c>
      <c r="BZ924">
        <v>0</v>
      </c>
      <c r="CB924">
        <v>259.24209999999999</v>
      </c>
      <c r="CC924">
        <v>0.85</v>
      </c>
      <c r="CD924">
        <v>4.8856000000000002</v>
      </c>
      <c r="CE924">
        <v>4.8856000000000002</v>
      </c>
      <c r="CF924" t="b">
        <v>0</v>
      </c>
      <c r="CG924">
        <v>0</v>
      </c>
      <c r="CH924">
        <v>445</v>
      </c>
      <c r="CL924">
        <v>0</v>
      </c>
      <c r="CM924" s="1">
        <v>58880874.698161602</v>
      </c>
      <c r="CQ924">
        <v>0.83333333333333304</v>
      </c>
      <c r="CR924" t="s">
        <v>59</v>
      </c>
    </row>
    <row r="925" spans="1:96" hidden="1" x14ac:dyDescent="0.55000000000000004">
      <c r="S925" t="s">
        <v>74</v>
      </c>
      <c r="T925" t="s">
        <v>170</v>
      </c>
      <c r="U925" t="s">
        <v>62</v>
      </c>
      <c r="V925" t="s">
        <v>171</v>
      </c>
      <c r="W925" t="s">
        <v>64</v>
      </c>
      <c r="X925">
        <v>0</v>
      </c>
      <c r="Y925">
        <v>0</v>
      </c>
      <c r="Z925">
        <v>0</v>
      </c>
      <c r="AB925">
        <v>0</v>
      </c>
      <c r="AC925">
        <v>390</v>
      </c>
      <c r="AD925">
        <v>0</v>
      </c>
      <c r="AE925">
        <v>-1</v>
      </c>
      <c r="AI925" t="s">
        <v>59</v>
      </c>
      <c r="AJ925">
        <v>2</v>
      </c>
      <c r="AK925">
        <v>0</v>
      </c>
      <c r="AL925" s="1">
        <v>16423357.1900096</v>
      </c>
      <c r="AM925" s="1">
        <v>22057616.346382901</v>
      </c>
      <c r="AN925">
        <v>0</v>
      </c>
      <c r="AO925" s="1">
        <v>22057616.346382901</v>
      </c>
      <c r="AP925">
        <v>0</v>
      </c>
      <c r="AQ925">
        <v>0</v>
      </c>
      <c r="AR925">
        <v>0</v>
      </c>
      <c r="AS925" s="1">
        <v>89424916.100953296</v>
      </c>
      <c r="AT925">
        <v>0</v>
      </c>
      <c r="AU925">
        <v>0</v>
      </c>
      <c r="AV925">
        <v>0</v>
      </c>
      <c r="AW925">
        <v>0</v>
      </c>
      <c r="AX925">
        <v>0</v>
      </c>
      <c r="AY925">
        <v>0</v>
      </c>
      <c r="AZ925" s="1">
        <v>12519437.275899099</v>
      </c>
      <c r="BA925" s="1">
        <v>49270071.570028797</v>
      </c>
      <c r="BB925">
        <v>0</v>
      </c>
      <c r="BC925" s="1">
        <v>157592203.90248001</v>
      </c>
      <c r="BD925">
        <v>0</v>
      </c>
      <c r="BE925" s="1">
        <v>64884139.3198331</v>
      </c>
      <c r="BG925" t="s">
        <v>2440</v>
      </c>
      <c r="BH925" t="s">
        <v>66</v>
      </c>
      <c r="BN925" t="b">
        <v>1</v>
      </c>
      <c r="BS925">
        <v>390</v>
      </c>
      <c r="BT925">
        <v>0</v>
      </c>
      <c r="BU925" t="s">
        <v>67</v>
      </c>
      <c r="BV925">
        <v>4</v>
      </c>
      <c r="BW925">
        <v>0</v>
      </c>
      <c r="BX925">
        <v>1</v>
      </c>
      <c r="BY925">
        <v>357.31509999999997</v>
      </c>
      <c r="BZ925">
        <v>0</v>
      </c>
      <c r="CB925">
        <v>357.31509999999997</v>
      </c>
      <c r="CC925" t="s">
        <v>68</v>
      </c>
      <c r="CD925">
        <v>5.7606999999999999</v>
      </c>
      <c r="CE925">
        <v>5.7606999999999999</v>
      </c>
      <c r="CF925" t="b">
        <v>0</v>
      </c>
      <c r="CG925">
        <v>1</v>
      </c>
      <c r="CH925">
        <v>390</v>
      </c>
      <c r="CL925">
        <v>0</v>
      </c>
      <c r="CM925" s="1">
        <v>308806628.849361</v>
      </c>
      <c r="CQ925">
        <v>0</v>
      </c>
      <c r="CR925" t="s">
        <v>59</v>
      </c>
    </row>
    <row r="926" spans="1:96" x14ac:dyDescent="0.55000000000000004">
      <c r="A926" t="s">
        <v>242</v>
      </c>
      <c r="B926" t="s">
        <v>724</v>
      </c>
      <c r="C926" t="s">
        <v>725</v>
      </c>
      <c r="D926" t="s">
        <v>175</v>
      </c>
      <c r="E926" t="s">
        <v>726</v>
      </c>
      <c r="F926" t="s">
        <v>727</v>
      </c>
      <c r="G926" t="s">
        <v>122</v>
      </c>
      <c r="H926" t="s">
        <v>179</v>
      </c>
      <c r="I926" t="s">
        <v>147</v>
      </c>
      <c r="J926">
        <v>3</v>
      </c>
      <c r="K926">
        <v>3.0517599999999999E-4</v>
      </c>
      <c r="L926">
        <v>0.90998099999999904</v>
      </c>
      <c r="M926">
        <v>2.2928099999999998</v>
      </c>
      <c r="N926" t="s">
        <v>728</v>
      </c>
      <c r="O926">
        <v>11</v>
      </c>
      <c r="Q926" t="s">
        <v>729</v>
      </c>
      <c r="R926" t="s">
        <v>128</v>
      </c>
      <c r="S926" t="s">
        <v>83</v>
      </c>
      <c r="T926" t="s">
        <v>225</v>
      </c>
      <c r="U926" t="s">
        <v>62</v>
      </c>
      <c r="V926" t="s">
        <v>85</v>
      </c>
      <c r="W926" t="s">
        <v>64</v>
      </c>
      <c r="X926">
        <v>2.86666666666666</v>
      </c>
      <c r="Y926">
        <v>0.24761904761904699</v>
      </c>
      <c r="Z926">
        <v>0</v>
      </c>
      <c r="AB926">
        <v>0.34883720930232498</v>
      </c>
      <c r="AC926">
        <v>1685</v>
      </c>
      <c r="AD926">
        <v>0.33333333333333298</v>
      </c>
      <c r="AE926">
        <v>12</v>
      </c>
      <c r="AF926" t="s">
        <v>724</v>
      </c>
      <c r="AG926" t="s">
        <v>725</v>
      </c>
      <c r="AH926" t="s">
        <v>175</v>
      </c>
      <c r="AI926" t="s">
        <v>59</v>
      </c>
      <c r="AJ926">
        <v>4</v>
      </c>
      <c r="AK926">
        <v>5</v>
      </c>
      <c r="AL926">
        <v>0</v>
      </c>
      <c r="AM926">
        <v>323688.12524156203</v>
      </c>
      <c r="AN926">
        <v>0</v>
      </c>
      <c r="AO926">
        <v>323688.12524156203</v>
      </c>
      <c r="AP926">
        <v>1132908.43834547</v>
      </c>
      <c r="AQ926">
        <v>0</v>
      </c>
      <c r="AR926">
        <v>0</v>
      </c>
      <c r="AS926">
        <v>0</v>
      </c>
      <c r="AT926">
        <v>0</v>
      </c>
      <c r="AU926">
        <v>0</v>
      </c>
      <c r="AV926">
        <v>0</v>
      </c>
      <c r="AW926">
        <v>0</v>
      </c>
      <c r="AX926">
        <v>4531633.75338188</v>
      </c>
      <c r="AY926">
        <v>0</v>
      </c>
      <c r="AZ926">
        <v>0</v>
      </c>
      <c r="BA926">
        <v>0</v>
      </c>
      <c r="BB926">
        <v>0</v>
      </c>
      <c r="BC926">
        <v>0</v>
      </c>
      <c r="BD926">
        <v>0</v>
      </c>
      <c r="BE926">
        <v>0</v>
      </c>
      <c r="BF926" t="s">
        <v>726</v>
      </c>
      <c r="BG926" t="s">
        <v>730</v>
      </c>
      <c r="BH926" t="s">
        <v>731</v>
      </c>
      <c r="BJ926" t="s">
        <v>727</v>
      </c>
      <c r="BK926" t="s">
        <v>122</v>
      </c>
      <c r="BL926" t="s">
        <v>179</v>
      </c>
      <c r="BM926" t="s">
        <v>147</v>
      </c>
      <c r="BN926" t="b">
        <v>0</v>
      </c>
      <c r="BO926">
        <v>3</v>
      </c>
      <c r="BP926">
        <v>3.0517599999999999E-4</v>
      </c>
      <c r="BQ926">
        <v>0.90998099999999904</v>
      </c>
      <c r="BR926">
        <v>2.2928099999999998</v>
      </c>
      <c r="BS926">
        <v>1685</v>
      </c>
      <c r="BT926">
        <v>3</v>
      </c>
      <c r="BU926" t="s">
        <v>67</v>
      </c>
      <c r="BV926">
        <v>1</v>
      </c>
      <c r="BW926">
        <v>0</v>
      </c>
      <c r="BX926">
        <v>4</v>
      </c>
      <c r="BY926">
        <v>133.10130000000001</v>
      </c>
      <c r="BZ926">
        <v>0</v>
      </c>
      <c r="CA926" t="s">
        <v>728</v>
      </c>
      <c r="CB926">
        <v>133.10130000000001</v>
      </c>
      <c r="CC926">
        <v>0.76666666666666605</v>
      </c>
      <c r="CD926">
        <v>2.3672</v>
      </c>
      <c r="CE926">
        <v>2.3672</v>
      </c>
      <c r="CF926" t="b">
        <v>0</v>
      </c>
      <c r="CG926">
        <v>0</v>
      </c>
      <c r="CH926">
        <v>1685</v>
      </c>
      <c r="CI926">
        <v>11</v>
      </c>
      <c r="CK926" t="s">
        <v>729</v>
      </c>
      <c r="CL926">
        <v>240</v>
      </c>
      <c r="CM926">
        <v>4531633.75338188</v>
      </c>
      <c r="CN926" t="s">
        <v>128</v>
      </c>
      <c r="CQ926">
        <v>0.5</v>
      </c>
      <c r="CR926" t="s">
        <v>59</v>
      </c>
    </row>
    <row r="927" spans="1:96" hidden="1" x14ac:dyDescent="0.55000000000000004">
      <c r="X927">
        <v>1.8</v>
      </c>
      <c r="Y927">
        <v>1.26984126984126E-2</v>
      </c>
      <c r="Z927">
        <v>0</v>
      </c>
      <c r="AB927">
        <v>0.55555555555555503</v>
      </c>
      <c r="AC927">
        <v>1963</v>
      </c>
      <c r="AD927">
        <v>0.66666666666666596</v>
      </c>
      <c r="AE927">
        <v>94</v>
      </c>
      <c r="AI927" t="s">
        <v>59</v>
      </c>
      <c r="AJ927">
        <v>3</v>
      </c>
      <c r="AK927">
        <v>2</v>
      </c>
      <c r="AL927">
        <v>0</v>
      </c>
      <c r="AM927">
        <v>0</v>
      </c>
      <c r="AN927">
        <v>0</v>
      </c>
      <c r="AO927">
        <v>0</v>
      </c>
      <c r="AP927">
        <v>0</v>
      </c>
      <c r="AQ927">
        <v>0</v>
      </c>
      <c r="AR927">
        <v>0</v>
      </c>
      <c r="AS927">
        <v>0</v>
      </c>
      <c r="AT927">
        <v>0</v>
      </c>
      <c r="AU927">
        <v>0</v>
      </c>
      <c r="AV927">
        <v>0</v>
      </c>
      <c r="AW927">
        <v>0</v>
      </c>
      <c r="AX927">
        <v>0</v>
      </c>
      <c r="AY927">
        <v>0</v>
      </c>
      <c r="AZ927">
        <v>0</v>
      </c>
      <c r="BA927">
        <v>0</v>
      </c>
      <c r="BB927">
        <v>0</v>
      </c>
      <c r="BC927">
        <v>0</v>
      </c>
      <c r="BD927">
        <v>0</v>
      </c>
      <c r="BE927">
        <v>0</v>
      </c>
      <c r="BG927" t="s">
        <v>2442</v>
      </c>
      <c r="BH927" t="s">
        <v>582</v>
      </c>
      <c r="BN927" t="b">
        <v>0</v>
      </c>
      <c r="BS927">
        <v>1963</v>
      </c>
      <c r="BT927">
        <v>7</v>
      </c>
      <c r="BU927" t="s">
        <v>67</v>
      </c>
      <c r="BV927">
        <v>1</v>
      </c>
      <c r="BW927">
        <v>0</v>
      </c>
      <c r="BX927">
        <v>3</v>
      </c>
      <c r="BY927">
        <v>111.9688</v>
      </c>
      <c r="BZ927">
        <v>0</v>
      </c>
      <c r="CB927">
        <v>111.9688</v>
      </c>
      <c r="CC927">
        <v>0.91999999999999904</v>
      </c>
      <c r="CD927">
        <v>0.38929999999999998</v>
      </c>
      <c r="CE927">
        <v>0.38929999999999998</v>
      </c>
      <c r="CF927" t="b">
        <v>0</v>
      </c>
      <c r="CG927">
        <v>0</v>
      </c>
      <c r="CH927">
        <v>1963</v>
      </c>
      <c r="CL927">
        <v>12</v>
      </c>
      <c r="CM927" s="1">
        <v>17962895.629236899</v>
      </c>
      <c r="CQ927">
        <v>0.46666666666666601</v>
      </c>
      <c r="CR927" t="s">
        <v>59</v>
      </c>
    </row>
    <row r="928" spans="1:96" hidden="1" x14ac:dyDescent="0.55000000000000004">
      <c r="S928" t="s">
        <v>79</v>
      </c>
      <c r="T928" t="s">
        <v>80</v>
      </c>
      <c r="U928" t="s">
        <v>62</v>
      </c>
      <c r="V928" t="s">
        <v>81</v>
      </c>
      <c r="W928" t="s">
        <v>64</v>
      </c>
      <c r="X928">
        <v>2.7647058823529398</v>
      </c>
      <c r="Y928">
        <v>0.220588235294117</v>
      </c>
      <c r="Z928">
        <v>0</v>
      </c>
      <c r="AB928">
        <v>0.36170212765957399</v>
      </c>
      <c r="AC928">
        <v>1313</v>
      </c>
      <c r="AD928">
        <v>0</v>
      </c>
      <c r="AE928">
        <v>156</v>
      </c>
      <c r="AI928" t="s">
        <v>59</v>
      </c>
      <c r="AJ928">
        <v>2</v>
      </c>
      <c r="AK928">
        <v>4</v>
      </c>
      <c r="AL928">
        <v>0</v>
      </c>
      <c r="AM928">
        <v>2092955.0415949801</v>
      </c>
      <c r="AN928">
        <v>0</v>
      </c>
      <c r="AO928">
        <v>2092955.0415949801</v>
      </c>
      <c r="AP928">
        <v>0</v>
      </c>
      <c r="AQ928">
        <v>0</v>
      </c>
      <c r="AR928">
        <v>0</v>
      </c>
      <c r="AS928">
        <v>0</v>
      </c>
      <c r="AT928">
        <v>0</v>
      </c>
      <c r="AU928">
        <v>0</v>
      </c>
      <c r="AV928">
        <v>0</v>
      </c>
      <c r="AW928">
        <v>0</v>
      </c>
      <c r="AX928">
        <v>0</v>
      </c>
      <c r="AY928">
        <v>0</v>
      </c>
      <c r="AZ928" s="1">
        <v>29301370.582329702</v>
      </c>
      <c r="BA928">
        <v>0</v>
      </c>
      <c r="BB928">
        <v>0</v>
      </c>
      <c r="BC928">
        <v>0</v>
      </c>
      <c r="BD928">
        <v>0</v>
      </c>
      <c r="BE928">
        <v>7325342.6455824301</v>
      </c>
      <c r="BG928" t="s">
        <v>2443</v>
      </c>
      <c r="BH928" t="s">
        <v>78</v>
      </c>
      <c r="BN928" t="b">
        <v>0</v>
      </c>
      <c r="BS928">
        <v>1313</v>
      </c>
      <c r="BT928">
        <v>3</v>
      </c>
      <c r="BU928" t="s">
        <v>67</v>
      </c>
      <c r="BV928">
        <v>1</v>
      </c>
      <c r="BW928">
        <v>0</v>
      </c>
      <c r="BX928">
        <v>2</v>
      </c>
      <c r="BY928">
        <v>433.25869999999998</v>
      </c>
      <c r="BZ928">
        <v>0</v>
      </c>
      <c r="CB928">
        <v>433.25869999999998</v>
      </c>
      <c r="CC928">
        <v>0.70588235294117596</v>
      </c>
      <c r="CD928">
        <v>3.8498000000000001</v>
      </c>
      <c r="CE928">
        <v>3.8498000000000001</v>
      </c>
      <c r="CF928" t="b">
        <v>0</v>
      </c>
      <c r="CG928">
        <v>0</v>
      </c>
      <c r="CH928">
        <v>1313</v>
      </c>
      <c r="CL928">
        <v>84</v>
      </c>
      <c r="CM928" s="1">
        <v>29301370.582329702</v>
      </c>
      <c r="CQ928">
        <v>0.5</v>
      </c>
      <c r="CR928" t="s">
        <v>59</v>
      </c>
    </row>
    <row r="929" spans="1:96" hidden="1" x14ac:dyDescent="0.55000000000000004">
      <c r="S929" t="s">
        <v>79</v>
      </c>
      <c r="T929" t="s">
        <v>219</v>
      </c>
      <c r="U929" t="s">
        <v>62</v>
      </c>
      <c r="V929" t="s">
        <v>220</v>
      </c>
      <c r="W929" t="s">
        <v>64</v>
      </c>
      <c r="X929">
        <v>0</v>
      </c>
      <c r="Y929">
        <v>0</v>
      </c>
      <c r="Z929">
        <v>0</v>
      </c>
      <c r="AB929">
        <v>0</v>
      </c>
      <c r="AC929">
        <v>1077</v>
      </c>
      <c r="AD929">
        <v>0</v>
      </c>
      <c r="AE929">
        <v>-1</v>
      </c>
      <c r="AI929" t="s">
        <v>59</v>
      </c>
      <c r="AJ929">
        <v>2</v>
      </c>
      <c r="AK929">
        <v>0</v>
      </c>
      <c r="AL929">
        <v>0</v>
      </c>
      <c r="AM929">
        <v>102644.828880442</v>
      </c>
      <c r="AN929">
        <v>0</v>
      </c>
      <c r="AO929">
        <v>102644.828880442</v>
      </c>
      <c r="AP929">
        <v>0</v>
      </c>
      <c r="AQ929">
        <v>0</v>
      </c>
      <c r="AR929">
        <v>0</v>
      </c>
      <c r="AS929">
        <v>1437027.60432619</v>
      </c>
      <c r="AT929">
        <v>0</v>
      </c>
      <c r="AU929">
        <v>0</v>
      </c>
      <c r="AV929">
        <v>0</v>
      </c>
      <c r="AW929">
        <v>0</v>
      </c>
      <c r="AX929">
        <v>0</v>
      </c>
      <c r="AY929">
        <v>0</v>
      </c>
      <c r="AZ929">
        <v>0</v>
      </c>
      <c r="BA929">
        <v>0</v>
      </c>
      <c r="BB929">
        <v>0</v>
      </c>
      <c r="BC929">
        <v>0</v>
      </c>
      <c r="BD929">
        <v>0</v>
      </c>
      <c r="BE929">
        <v>359256.90108154801</v>
      </c>
      <c r="BG929" t="s">
        <v>2444</v>
      </c>
      <c r="BH929" t="s">
        <v>66</v>
      </c>
      <c r="BN929" t="b">
        <v>1</v>
      </c>
      <c r="BS929">
        <v>1077</v>
      </c>
      <c r="BT929">
        <v>0</v>
      </c>
      <c r="BU929" t="s">
        <v>67</v>
      </c>
      <c r="BV929">
        <v>1</v>
      </c>
      <c r="BW929">
        <v>0</v>
      </c>
      <c r="BX929">
        <v>1</v>
      </c>
      <c r="BY929">
        <v>441.26139999999998</v>
      </c>
      <c r="BZ929">
        <v>0</v>
      </c>
      <c r="CB929">
        <v>441.26139999999998</v>
      </c>
      <c r="CC929" t="s">
        <v>68</v>
      </c>
      <c r="CD929">
        <v>3.1353</v>
      </c>
      <c r="CE929">
        <v>3.1353</v>
      </c>
      <c r="CF929" t="b">
        <v>0</v>
      </c>
      <c r="CG929">
        <v>1</v>
      </c>
      <c r="CH929">
        <v>1077</v>
      </c>
      <c r="CL929">
        <v>0</v>
      </c>
      <c r="CM929">
        <v>1437027.60432619</v>
      </c>
      <c r="CQ929">
        <v>0</v>
      </c>
      <c r="CR929" t="s">
        <v>59</v>
      </c>
    </row>
    <row r="930" spans="1:96" hidden="1" x14ac:dyDescent="0.55000000000000004">
      <c r="S930" t="s">
        <v>74</v>
      </c>
      <c r="T930" t="s">
        <v>75</v>
      </c>
      <c r="U930" t="s">
        <v>62</v>
      </c>
      <c r="V930" t="s">
        <v>76</v>
      </c>
      <c r="W930" t="s">
        <v>64</v>
      </c>
      <c r="X930">
        <v>0</v>
      </c>
      <c r="Y930">
        <v>0</v>
      </c>
      <c r="Z930">
        <v>0</v>
      </c>
      <c r="AB930">
        <v>0</v>
      </c>
      <c r="AC930">
        <v>403</v>
      </c>
      <c r="AD930">
        <v>0</v>
      </c>
      <c r="AE930">
        <v>-1</v>
      </c>
      <c r="AI930" t="s">
        <v>59</v>
      </c>
      <c r="AJ930">
        <v>2</v>
      </c>
      <c r="AK930">
        <v>0</v>
      </c>
      <c r="AL930" s="1">
        <v>10753959.7442075</v>
      </c>
      <c r="AM930">
        <v>7324321.1782239396</v>
      </c>
      <c r="AN930">
        <v>0</v>
      </c>
      <c r="AO930">
        <v>7324321.1782239396</v>
      </c>
      <c r="AP930">
        <v>0</v>
      </c>
      <c r="AQ930" s="1">
        <v>10491288.619212201</v>
      </c>
      <c r="AR930">
        <v>0</v>
      </c>
      <c r="AS930" s="1">
        <v>24478381.821445301</v>
      </c>
      <c r="AT930">
        <v>0</v>
      </c>
      <c r="AU930">
        <v>0</v>
      </c>
      <c r="AV930">
        <v>0</v>
      </c>
      <c r="AW930">
        <v>0</v>
      </c>
      <c r="AX930">
        <v>0</v>
      </c>
      <c r="AY930">
        <v>0</v>
      </c>
      <c r="AZ930" s="1">
        <v>13250759.363264499</v>
      </c>
      <c r="BA930" s="1">
        <v>32261879.232622601</v>
      </c>
      <c r="BB930">
        <v>0</v>
      </c>
      <c r="BC930" s="1">
        <v>22058187.458590299</v>
      </c>
      <c r="BD930">
        <v>0</v>
      </c>
      <c r="BE930" s="1">
        <v>17569654.3156281</v>
      </c>
      <c r="BG930" t="s">
        <v>2445</v>
      </c>
      <c r="BH930" t="s">
        <v>66</v>
      </c>
      <c r="BN930" t="b">
        <v>1</v>
      </c>
      <c r="BS930">
        <v>403</v>
      </c>
      <c r="BT930">
        <v>0</v>
      </c>
      <c r="BU930" t="s">
        <v>67</v>
      </c>
      <c r="BV930">
        <v>5</v>
      </c>
      <c r="BW930">
        <v>0</v>
      </c>
      <c r="BX930">
        <v>1</v>
      </c>
      <c r="BY930">
        <v>441.29770000000002</v>
      </c>
      <c r="BZ930">
        <v>0</v>
      </c>
      <c r="CB930">
        <v>441.29770000000002</v>
      </c>
      <c r="CC930" t="s">
        <v>68</v>
      </c>
      <c r="CD930">
        <v>5.4230999999999998</v>
      </c>
      <c r="CE930">
        <v>5.4230999999999998</v>
      </c>
      <c r="CF930" t="b">
        <v>0</v>
      </c>
      <c r="CG930">
        <v>1</v>
      </c>
      <c r="CH930">
        <v>403</v>
      </c>
      <c r="CL930">
        <v>0</v>
      </c>
      <c r="CM930" s="1">
        <v>102540496.49513499</v>
      </c>
      <c r="CQ930">
        <v>0</v>
      </c>
      <c r="CR930" t="s">
        <v>59</v>
      </c>
    </row>
    <row r="931" spans="1:96" hidden="1" x14ac:dyDescent="0.55000000000000004">
      <c r="S931" t="s">
        <v>83</v>
      </c>
      <c r="T931" t="s">
        <v>508</v>
      </c>
      <c r="U931" t="s">
        <v>62</v>
      </c>
      <c r="V931" t="s">
        <v>85</v>
      </c>
      <c r="W931" t="s">
        <v>64</v>
      </c>
      <c r="X931">
        <v>4.3676470588235201</v>
      </c>
      <c r="Y931">
        <v>2.94117647058823E-2</v>
      </c>
      <c r="Z931">
        <v>0</v>
      </c>
      <c r="AB931">
        <v>0.228956228956228</v>
      </c>
      <c r="AC931">
        <v>1561</v>
      </c>
      <c r="AD931">
        <v>0.33333333333333298</v>
      </c>
      <c r="AE931">
        <v>8</v>
      </c>
      <c r="AI931" t="s">
        <v>59</v>
      </c>
      <c r="AJ931">
        <v>3</v>
      </c>
      <c r="AK931">
        <v>7</v>
      </c>
      <c r="AL931">
        <v>0</v>
      </c>
      <c r="AM931">
        <v>265774.65916864201</v>
      </c>
      <c r="AN931">
        <v>0</v>
      </c>
      <c r="AO931">
        <v>265774.65916864201</v>
      </c>
      <c r="AP931">
        <v>930211.30709024903</v>
      </c>
      <c r="AQ931">
        <v>0</v>
      </c>
      <c r="AR931">
        <v>0</v>
      </c>
      <c r="AS931">
        <v>0</v>
      </c>
      <c r="AT931">
        <v>0</v>
      </c>
      <c r="AU931">
        <v>0</v>
      </c>
      <c r="AV931">
        <v>0</v>
      </c>
      <c r="AW931">
        <v>1404383.1817608699</v>
      </c>
      <c r="AX931">
        <v>2316462.0466001201</v>
      </c>
      <c r="AY931">
        <v>0</v>
      </c>
      <c r="AZ931">
        <v>0</v>
      </c>
      <c r="BA931">
        <v>0</v>
      </c>
      <c r="BB931">
        <v>0</v>
      </c>
      <c r="BC931">
        <v>0</v>
      </c>
      <c r="BD931">
        <v>0</v>
      </c>
      <c r="BE931">
        <v>0</v>
      </c>
      <c r="BG931" t="s">
        <v>2446</v>
      </c>
      <c r="BH931" t="s">
        <v>87</v>
      </c>
      <c r="BN931" t="b">
        <v>0</v>
      </c>
      <c r="BS931">
        <v>1561</v>
      </c>
      <c r="BT931">
        <v>3</v>
      </c>
      <c r="BU931" t="s">
        <v>67</v>
      </c>
      <c r="BV931">
        <v>2</v>
      </c>
      <c r="BW931">
        <v>0</v>
      </c>
      <c r="BX931">
        <v>3</v>
      </c>
      <c r="BY931">
        <v>301.21620000000001</v>
      </c>
      <c r="BZ931">
        <v>0</v>
      </c>
      <c r="CB931">
        <v>301.21620000000001</v>
      </c>
      <c r="CC931">
        <v>0.66323529411764703</v>
      </c>
      <c r="CD931">
        <v>3.5510000000000002</v>
      </c>
      <c r="CE931">
        <v>3.5510000000000002</v>
      </c>
      <c r="CF931" t="b">
        <v>0</v>
      </c>
      <c r="CG931">
        <v>0</v>
      </c>
      <c r="CH931">
        <v>1561</v>
      </c>
      <c r="CL931">
        <v>432</v>
      </c>
      <c r="CM931">
        <v>3720845.2283609901</v>
      </c>
      <c r="CQ931">
        <v>0.44444444444444398</v>
      </c>
      <c r="CR931" t="s">
        <v>59</v>
      </c>
    </row>
    <row r="932" spans="1:96" hidden="1" x14ac:dyDescent="0.55000000000000004">
      <c r="S932" t="s">
        <v>83</v>
      </c>
      <c r="T932" t="s">
        <v>284</v>
      </c>
      <c r="U932" t="s">
        <v>62</v>
      </c>
      <c r="V932" t="s">
        <v>285</v>
      </c>
      <c r="W932" t="s">
        <v>64</v>
      </c>
      <c r="X932">
        <v>2.0833333333333299</v>
      </c>
      <c r="Y932">
        <v>1.51515151515151E-2</v>
      </c>
      <c r="Z932">
        <v>0</v>
      </c>
      <c r="AB932">
        <v>0.48</v>
      </c>
      <c r="AC932">
        <v>1823</v>
      </c>
      <c r="AD932">
        <v>0.83333333333333304</v>
      </c>
      <c r="AE932">
        <v>9</v>
      </c>
      <c r="AI932" t="s">
        <v>59</v>
      </c>
      <c r="AJ932">
        <v>4</v>
      </c>
      <c r="AK932">
        <v>3</v>
      </c>
      <c r="AL932">
        <v>0</v>
      </c>
      <c r="AM932">
        <v>1458971.6041310399</v>
      </c>
      <c r="AN932">
        <v>0</v>
      </c>
      <c r="AO932">
        <v>1458971.6041310399</v>
      </c>
      <c r="AP932">
        <v>5106400.6144586401</v>
      </c>
      <c r="AQ932">
        <v>0</v>
      </c>
      <c r="AR932">
        <v>0</v>
      </c>
      <c r="AS932">
        <v>0</v>
      </c>
      <c r="AT932" s="1">
        <v>20425602.457834501</v>
      </c>
      <c r="AU932">
        <v>0</v>
      </c>
      <c r="AV932">
        <v>0</v>
      </c>
      <c r="AW932">
        <v>0</v>
      </c>
      <c r="AX932">
        <v>0</v>
      </c>
      <c r="AY932">
        <v>0</v>
      </c>
      <c r="AZ932">
        <v>0</v>
      </c>
      <c r="BA932">
        <v>0</v>
      </c>
      <c r="BB932">
        <v>0</v>
      </c>
      <c r="BC932">
        <v>0</v>
      </c>
      <c r="BD932">
        <v>0</v>
      </c>
      <c r="BE932">
        <v>0</v>
      </c>
      <c r="BG932" t="s">
        <v>2447</v>
      </c>
      <c r="BH932" t="s">
        <v>387</v>
      </c>
      <c r="BN932" t="b">
        <v>0</v>
      </c>
      <c r="BS932">
        <v>1823</v>
      </c>
      <c r="BT932">
        <v>4.5</v>
      </c>
      <c r="BU932" t="s">
        <v>67</v>
      </c>
      <c r="BV932">
        <v>1</v>
      </c>
      <c r="BW932">
        <v>0</v>
      </c>
      <c r="BX932">
        <v>4</v>
      </c>
      <c r="BY932">
        <v>347.18549999999999</v>
      </c>
      <c r="BZ932">
        <v>0</v>
      </c>
      <c r="CB932">
        <v>347.18549999999999</v>
      </c>
      <c r="CC932">
        <v>0.81944444444444398</v>
      </c>
      <c r="CD932">
        <v>4.1332000000000004</v>
      </c>
      <c r="CE932">
        <v>4.1332000000000004</v>
      </c>
      <c r="CF932" t="b">
        <v>0</v>
      </c>
      <c r="CG932">
        <v>0</v>
      </c>
      <c r="CH932">
        <v>1823</v>
      </c>
      <c r="CL932">
        <v>6</v>
      </c>
      <c r="CM932" s="1">
        <v>20425602.457834501</v>
      </c>
      <c r="CQ932">
        <v>0.64285714285714202</v>
      </c>
      <c r="CR932" t="s">
        <v>59</v>
      </c>
    </row>
    <row r="933" spans="1:96" hidden="1" x14ac:dyDescent="0.55000000000000004">
      <c r="S933" t="s">
        <v>69</v>
      </c>
      <c r="T933" t="s">
        <v>70</v>
      </c>
      <c r="U933" t="s">
        <v>62</v>
      </c>
      <c r="V933" t="s">
        <v>71</v>
      </c>
      <c r="W933" t="s">
        <v>64</v>
      </c>
      <c r="X933">
        <v>1.5</v>
      </c>
      <c r="Y933">
        <v>0</v>
      </c>
      <c r="Z933">
        <v>0</v>
      </c>
      <c r="AB933">
        <v>0.66666666666666596</v>
      </c>
      <c r="AC933">
        <v>626</v>
      </c>
      <c r="AD933">
        <v>0</v>
      </c>
      <c r="AE933">
        <v>32</v>
      </c>
      <c r="AI933" t="s">
        <v>59</v>
      </c>
      <c r="AJ933">
        <v>1</v>
      </c>
      <c r="AK933">
        <v>2</v>
      </c>
      <c r="AL933">
        <v>378049.361220625</v>
      </c>
      <c r="AM933">
        <v>81010.577404419702</v>
      </c>
      <c r="AN933">
        <v>0</v>
      </c>
      <c r="AO933">
        <v>81010.577404419702</v>
      </c>
      <c r="AP933">
        <v>0</v>
      </c>
      <c r="AQ933">
        <v>0</v>
      </c>
      <c r="AR933">
        <v>0</v>
      </c>
      <c r="AS933">
        <v>0</v>
      </c>
      <c r="AT933">
        <v>0</v>
      </c>
      <c r="AU933">
        <v>0</v>
      </c>
      <c r="AV933">
        <v>0</v>
      </c>
      <c r="AW933">
        <v>0</v>
      </c>
      <c r="AX933">
        <v>0</v>
      </c>
      <c r="AY933">
        <v>0</v>
      </c>
      <c r="AZ933">
        <v>0</v>
      </c>
      <c r="BA933">
        <v>1134148.0836618701</v>
      </c>
      <c r="BB933">
        <v>0</v>
      </c>
      <c r="BC933">
        <v>0</v>
      </c>
      <c r="BD933">
        <v>0</v>
      </c>
      <c r="BE933">
        <v>0</v>
      </c>
      <c r="BG933" t="s">
        <v>2448</v>
      </c>
      <c r="BH933" t="s">
        <v>939</v>
      </c>
      <c r="BN933" t="b">
        <v>0</v>
      </c>
      <c r="BS933">
        <v>626</v>
      </c>
      <c r="BT933">
        <v>2</v>
      </c>
      <c r="BU933" t="s">
        <v>67</v>
      </c>
      <c r="BV933">
        <v>1</v>
      </c>
      <c r="BW933">
        <v>0</v>
      </c>
      <c r="BX933">
        <v>1</v>
      </c>
      <c r="BY933">
        <v>246.2217</v>
      </c>
      <c r="BZ933">
        <v>0</v>
      </c>
      <c r="CB933">
        <v>246.2217</v>
      </c>
      <c r="CC933">
        <v>0.75</v>
      </c>
      <c r="CD933">
        <v>2.7904</v>
      </c>
      <c r="CE933">
        <v>2.7904</v>
      </c>
      <c r="CF933" t="b">
        <v>0</v>
      </c>
      <c r="CG933">
        <v>0</v>
      </c>
      <c r="CH933">
        <v>626</v>
      </c>
      <c r="CL933">
        <v>0</v>
      </c>
      <c r="CM933">
        <v>1134148.0836618701</v>
      </c>
      <c r="CQ933">
        <v>0</v>
      </c>
      <c r="CR933" t="s">
        <v>59</v>
      </c>
    </row>
    <row r="934" spans="1:96" hidden="1" x14ac:dyDescent="0.55000000000000004">
      <c r="S934" t="s">
        <v>69</v>
      </c>
      <c r="T934" t="s">
        <v>150</v>
      </c>
      <c r="U934" t="s">
        <v>62</v>
      </c>
      <c r="V934" t="s">
        <v>151</v>
      </c>
      <c r="W934" t="s">
        <v>64</v>
      </c>
      <c r="X934">
        <v>0</v>
      </c>
      <c r="Y934">
        <v>0</v>
      </c>
      <c r="Z934">
        <v>0</v>
      </c>
      <c r="AB934">
        <v>0</v>
      </c>
      <c r="AC934">
        <v>1777</v>
      </c>
      <c r="AD934">
        <v>0</v>
      </c>
      <c r="AE934">
        <v>-1</v>
      </c>
      <c r="AI934" t="s">
        <v>59</v>
      </c>
      <c r="AJ934">
        <v>2</v>
      </c>
      <c r="AK934">
        <v>0</v>
      </c>
      <c r="AL934">
        <v>935837.52090588096</v>
      </c>
      <c r="AM934">
        <v>200536.61162268801</v>
      </c>
      <c r="AN934">
        <v>0</v>
      </c>
      <c r="AO934">
        <v>200536.61162268801</v>
      </c>
      <c r="AP934">
        <v>0</v>
      </c>
      <c r="AQ934">
        <v>0</v>
      </c>
      <c r="AR934">
        <v>0</v>
      </c>
      <c r="AS934">
        <v>0</v>
      </c>
      <c r="AT934">
        <v>0</v>
      </c>
      <c r="AU934">
        <v>0</v>
      </c>
      <c r="AV934">
        <v>2807512.5627176398</v>
      </c>
      <c r="AW934">
        <v>0</v>
      </c>
      <c r="AX934">
        <v>0</v>
      </c>
      <c r="AY934">
        <v>0</v>
      </c>
      <c r="AZ934">
        <v>0</v>
      </c>
      <c r="BA934">
        <v>0</v>
      </c>
      <c r="BB934">
        <v>0</v>
      </c>
      <c r="BC934">
        <v>0</v>
      </c>
      <c r="BD934">
        <v>0</v>
      </c>
      <c r="BE934">
        <v>0</v>
      </c>
      <c r="BG934" t="s">
        <v>2449</v>
      </c>
      <c r="BH934" t="s">
        <v>66</v>
      </c>
      <c r="BN934" t="b">
        <v>1</v>
      </c>
      <c r="BS934">
        <v>1777</v>
      </c>
      <c r="BT934">
        <v>0</v>
      </c>
      <c r="BU934" t="s">
        <v>67</v>
      </c>
      <c r="BV934">
        <v>1</v>
      </c>
      <c r="BW934">
        <v>0</v>
      </c>
      <c r="BX934">
        <v>1</v>
      </c>
      <c r="BY934">
        <v>245.1173</v>
      </c>
      <c r="BZ934">
        <v>0</v>
      </c>
      <c r="CB934">
        <v>245.1173</v>
      </c>
      <c r="CC934" t="s">
        <v>68</v>
      </c>
      <c r="CD934">
        <v>2.3170000000000002</v>
      </c>
      <c r="CE934">
        <v>2.3170000000000002</v>
      </c>
      <c r="CF934" t="b">
        <v>0</v>
      </c>
      <c r="CG934">
        <v>1</v>
      </c>
      <c r="CH934">
        <v>1777</v>
      </c>
      <c r="CL934">
        <v>0</v>
      </c>
      <c r="CM934">
        <v>2807512.5627176398</v>
      </c>
      <c r="CQ934">
        <v>0</v>
      </c>
      <c r="CR934" t="s">
        <v>59</v>
      </c>
    </row>
    <row r="935" spans="1:96" x14ac:dyDescent="0.55000000000000004">
      <c r="A935" t="s">
        <v>116</v>
      </c>
      <c r="B935" t="s">
        <v>1242</v>
      </c>
      <c r="C935" t="s">
        <v>143</v>
      </c>
      <c r="D935" t="s">
        <v>374</v>
      </c>
      <c r="E935" t="s">
        <v>1243</v>
      </c>
      <c r="F935" t="s">
        <v>128</v>
      </c>
      <c r="G935" t="s">
        <v>818</v>
      </c>
      <c r="H935" t="s">
        <v>123</v>
      </c>
      <c r="I935" t="s">
        <v>147</v>
      </c>
      <c r="J935">
        <v>3</v>
      </c>
      <c r="K935">
        <v>3.0517599999999999E-4</v>
      </c>
      <c r="L935">
        <v>0.92537400000000003</v>
      </c>
      <c r="M935">
        <v>1.3317399999999999</v>
      </c>
      <c r="N935" t="s">
        <v>567</v>
      </c>
      <c r="O935">
        <v>10</v>
      </c>
      <c r="P935" t="s">
        <v>128</v>
      </c>
      <c r="Q935" t="s">
        <v>1244</v>
      </c>
      <c r="R935" t="s">
        <v>128</v>
      </c>
      <c r="S935" t="s">
        <v>83</v>
      </c>
      <c r="T935" t="s">
        <v>380</v>
      </c>
      <c r="U935" t="s">
        <v>62</v>
      </c>
      <c r="V935" t="s">
        <v>381</v>
      </c>
      <c r="W935" t="s">
        <v>64</v>
      </c>
      <c r="X935">
        <v>0</v>
      </c>
      <c r="Y935">
        <v>0</v>
      </c>
      <c r="Z935">
        <v>0</v>
      </c>
      <c r="AB935">
        <v>0</v>
      </c>
      <c r="AC935">
        <v>303</v>
      </c>
      <c r="AD935">
        <v>0</v>
      </c>
      <c r="AE935">
        <v>-1</v>
      </c>
      <c r="AF935" t="s">
        <v>1242</v>
      </c>
      <c r="AG935" t="s">
        <v>143</v>
      </c>
      <c r="AH935" t="s">
        <v>374</v>
      </c>
      <c r="AI935" t="s">
        <v>59</v>
      </c>
      <c r="AJ935">
        <v>2</v>
      </c>
      <c r="AK935">
        <v>0</v>
      </c>
      <c r="AL935">
        <v>0</v>
      </c>
      <c r="AM935">
        <v>320043.66285373602</v>
      </c>
      <c r="AN935">
        <v>0</v>
      </c>
      <c r="AO935">
        <v>320043.66285373602</v>
      </c>
      <c r="AP935">
        <v>1120152.8199880701</v>
      </c>
      <c r="AQ935">
        <v>0</v>
      </c>
      <c r="AR935">
        <v>0</v>
      </c>
      <c r="AS935">
        <v>0</v>
      </c>
      <c r="AT935">
        <v>0</v>
      </c>
      <c r="AU935">
        <v>0</v>
      </c>
      <c r="AV935">
        <v>0</v>
      </c>
      <c r="AW935">
        <v>0</v>
      </c>
      <c r="AX935">
        <v>0</v>
      </c>
      <c r="AY935">
        <v>4480611.27995231</v>
      </c>
      <c r="AZ935">
        <v>0</v>
      </c>
      <c r="BA935">
        <v>0</v>
      </c>
      <c r="BB935">
        <v>0</v>
      </c>
      <c r="BC935">
        <v>0</v>
      </c>
      <c r="BD935">
        <v>0</v>
      </c>
      <c r="BE935">
        <v>0</v>
      </c>
      <c r="BF935" t="s">
        <v>1243</v>
      </c>
      <c r="BG935" t="s">
        <v>1245</v>
      </c>
      <c r="BH935" t="s">
        <v>66</v>
      </c>
      <c r="BJ935" t="s">
        <v>128</v>
      </c>
      <c r="BK935" t="s">
        <v>818</v>
      </c>
      <c r="BL935" t="s">
        <v>123</v>
      </c>
      <c r="BM935" t="s">
        <v>147</v>
      </c>
      <c r="BN935" t="b">
        <v>1</v>
      </c>
      <c r="BO935">
        <v>3</v>
      </c>
      <c r="BP935">
        <v>3.0517599999999999E-4</v>
      </c>
      <c r="BQ935">
        <v>0.92537400000000003</v>
      </c>
      <c r="BR935">
        <v>1.3317399999999999</v>
      </c>
      <c r="BS935">
        <v>303</v>
      </c>
      <c r="BT935">
        <v>0</v>
      </c>
      <c r="BU935" t="s">
        <v>67</v>
      </c>
      <c r="BV935">
        <v>1</v>
      </c>
      <c r="BW935">
        <v>0</v>
      </c>
      <c r="BX935">
        <v>1</v>
      </c>
      <c r="BY935">
        <v>229.15469999999999</v>
      </c>
      <c r="BZ935">
        <v>0</v>
      </c>
      <c r="CA935" t="s">
        <v>567</v>
      </c>
      <c r="CB935">
        <v>229.15469999999999</v>
      </c>
      <c r="CC935" t="s">
        <v>68</v>
      </c>
      <c r="CD935">
        <v>1.1843999999999999</v>
      </c>
      <c r="CE935">
        <v>1.1843999999999999</v>
      </c>
      <c r="CF935" t="b">
        <v>0</v>
      </c>
      <c r="CG935">
        <v>1</v>
      </c>
      <c r="CH935">
        <v>303</v>
      </c>
      <c r="CI935">
        <v>10</v>
      </c>
      <c r="CJ935" t="s">
        <v>128</v>
      </c>
      <c r="CK935" t="s">
        <v>1244</v>
      </c>
      <c r="CL935">
        <v>0</v>
      </c>
      <c r="CM935">
        <v>4480611.27995231</v>
      </c>
      <c r="CN935" t="s">
        <v>128</v>
      </c>
      <c r="CQ935">
        <v>0</v>
      </c>
      <c r="CR935" t="s">
        <v>59</v>
      </c>
    </row>
    <row r="936" spans="1:96" x14ac:dyDescent="0.55000000000000004">
      <c r="A936" t="s">
        <v>116</v>
      </c>
      <c r="B936" t="s">
        <v>229</v>
      </c>
      <c r="C936" t="s">
        <v>230</v>
      </c>
      <c r="D936" t="s">
        <v>231</v>
      </c>
      <c r="E936" t="s">
        <v>232</v>
      </c>
      <c r="G936" t="s">
        <v>215</v>
      </c>
      <c r="H936" t="s">
        <v>179</v>
      </c>
      <c r="I936" t="s">
        <v>147</v>
      </c>
      <c r="J936">
        <v>3</v>
      </c>
      <c r="K936">
        <v>5.0048799999999997E-3</v>
      </c>
      <c r="L936">
        <v>0.88406700000000005</v>
      </c>
      <c r="M936">
        <v>24.391500000000001</v>
      </c>
      <c r="N936" t="s">
        <v>233</v>
      </c>
      <c r="O936">
        <v>36</v>
      </c>
      <c r="Q936" t="s">
        <v>234</v>
      </c>
      <c r="R936" t="s">
        <v>128</v>
      </c>
      <c r="S936" t="s">
        <v>313</v>
      </c>
      <c r="T936" t="s">
        <v>2329</v>
      </c>
      <c r="U936" t="s">
        <v>62</v>
      </c>
      <c r="V936" t="s">
        <v>2330</v>
      </c>
      <c r="W936" t="s">
        <v>64</v>
      </c>
      <c r="X936">
        <v>0</v>
      </c>
      <c r="Y936">
        <v>0</v>
      </c>
      <c r="Z936">
        <v>0</v>
      </c>
      <c r="AB936">
        <v>0</v>
      </c>
      <c r="AC936">
        <v>332</v>
      </c>
      <c r="AD936">
        <v>0</v>
      </c>
      <c r="AE936">
        <v>-1</v>
      </c>
      <c r="AF936" t="s">
        <v>229</v>
      </c>
      <c r="AG936" t="s">
        <v>230</v>
      </c>
      <c r="AH936" t="s">
        <v>231</v>
      </c>
      <c r="AI936" t="s">
        <v>59</v>
      </c>
      <c r="AJ936">
        <v>2</v>
      </c>
      <c r="AK936">
        <v>0</v>
      </c>
      <c r="AL936">
        <v>0</v>
      </c>
      <c r="AM936">
        <v>694035.03787094599</v>
      </c>
      <c r="AN936">
        <v>612570.83752218704</v>
      </c>
      <c r="AO936">
        <v>694035.03787094599</v>
      </c>
      <c r="AP936">
        <v>1059687.6110221799</v>
      </c>
      <c r="AQ936">
        <v>1581109.1525745201</v>
      </c>
      <c r="AR936">
        <v>0</v>
      </c>
      <c r="AS936">
        <v>0</v>
      </c>
      <c r="AT936">
        <v>0</v>
      </c>
      <c r="AU936">
        <v>0</v>
      </c>
      <c r="AV936">
        <v>0</v>
      </c>
      <c r="AW936">
        <v>1538309.13879356</v>
      </c>
      <c r="AX936">
        <v>1500051.4870706201</v>
      </c>
      <c r="AY936">
        <v>1200389.81822456</v>
      </c>
      <c r="AZ936">
        <v>2671489.2584855999</v>
      </c>
      <c r="BA936">
        <v>0</v>
      </c>
      <c r="BB936">
        <v>1225141.6750443699</v>
      </c>
      <c r="BC936">
        <v>0</v>
      </c>
      <c r="BD936">
        <v>0</v>
      </c>
      <c r="BE936">
        <v>1063149.60276503</v>
      </c>
      <c r="BF936" t="s">
        <v>232</v>
      </c>
      <c r="BG936" t="s">
        <v>2331</v>
      </c>
      <c r="BH936" t="s">
        <v>66</v>
      </c>
      <c r="BK936" t="s">
        <v>215</v>
      </c>
      <c r="BL936" t="s">
        <v>179</v>
      </c>
      <c r="BM936" t="s">
        <v>147</v>
      </c>
      <c r="BN936" t="b">
        <v>1</v>
      </c>
      <c r="BO936">
        <v>3</v>
      </c>
      <c r="BP936">
        <v>5.0048799999999997E-3</v>
      </c>
      <c r="BQ936">
        <v>0.88406700000000005</v>
      </c>
      <c r="BR936">
        <v>24.391500000000001</v>
      </c>
      <c r="BS936">
        <v>332</v>
      </c>
      <c r="BT936">
        <v>0</v>
      </c>
      <c r="BU936" t="s">
        <v>67</v>
      </c>
      <c r="BV936">
        <v>6</v>
      </c>
      <c r="BW936">
        <v>0</v>
      </c>
      <c r="BX936">
        <v>1</v>
      </c>
      <c r="BY936">
        <v>205.19499999999999</v>
      </c>
      <c r="BZ936">
        <v>0</v>
      </c>
      <c r="CA936" t="s">
        <v>233</v>
      </c>
      <c r="CB936">
        <v>205.19499999999999</v>
      </c>
      <c r="CC936" t="s">
        <v>68</v>
      </c>
      <c r="CD936">
        <v>5.4443000000000001</v>
      </c>
      <c r="CE936">
        <v>5.4443000000000001</v>
      </c>
      <c r="CF936" t="b">
        <v>0</v>
      </c>
      <c r="CG936">
        <v>1</v>
      </c>
      <c r="CH936">
        <v>332</v>
      </c>
      <c r="CI936">
        <v>36</v>
      </c>
      <c r="CK936" t="s">
        <v>234</v>
      </c>
      <c r="CL936">
        <v>0</v>
      </c>
      <c r="CM936">
        <v>9716490.5301932506</v>
      </c>
      <c r="CN936" t="s">
        <v>128</v>
      </c>
      <c r="CQ936">
        <v>0</v>
      </c>
      <c r="CR936" t="s">
        <v>59</v>
      </c>
    </row>
    <row r="937" spans="1:96" hidden="1" x14ac:dyDescent="0.55000000000000004">
      <c r="S937" t="s">
        <v>74</v>
      </c>
      <c r="T937" t="s">
        <v>110</v>
      </c>
      <c r="U937" t="s">
        <v>62</v>
      </c>
      <c r="V937" t="s">
        <v>111</v>
      </c>
      <c r="W937" t="s">
        <v>64</v>
      </c>
      <c r="X937">
        <v>3.6666666666666599</v>
      </c>
      <c r="Y937">
        <v>0.25331419346509298</v>
      </c>
      <c r="Z937">
        <v>0</v>
      </c>
      <c r="AB937">
        <v>0.27272727272727199</v>
      </c>
      <c r="AC937">
        <v>462</v>
      </c>
      <c r="AD937">
        <v>0.36111111111111099</v>
      </c>
      <c r="AE937">
        <v>4</v>
      </c>
      <c r="AI937" t="s">
        <v>59</v>
      </c>
      <c r="AJ937">
        <v>9</v>
      </c>
      <c r="AK937">
        <v>10</v>
      </c>
      <c r="AL937">
        <v>3210638.5220964602</v>
      </c>
      <c r="AM937">
        <v>3966542.0215494698</v>
      </c>
      <c r="AN937">
        <v>0</v>
      </c>
      <c r="AO937">
        <v>3966542.0215494698</v>
      </c>
      <c r="AP937">
        <v>0</v>
      </c>
      <c r="AQ937">
        <v>0</v>
      </c>
      <c r="AR937">
        <v>0</v>
      </c>
      <c r="AS937" s="1">
        <v>29372379.427518401</v>
      </c>
      <c r="AT937">
        <v>0</v>
      </c>
      <c r="AU937">
        <v>0</v>
      </c>
      <c r="AV937">
        <v>0</v>
      </c>
      <c r="AW937">
        <v>0</v>
      </c>
      <c r="AX937">
        <v>0</v>
      </c>
      <c r="AY937">
        <v>0</v>
      </c>
      <c r="AZ937">
        <v>0</v>
      </c>
      <c r="BA937">
        <v>9631915.5662893802</v>
      </c>
      <c r="BB937">
        <v>0</v>
      </c>
      <c r="BC937" s="1">
        <v>16527293.307884799</v>
      </c>
      <c r="BD937">
        <v>0</v>
      </c>
      <c r="BE937" s="1">
        <v>11474918.183850801</v>
      </c>
      <c r="BG937" t="s">
        <v>2460</v>
      </c>
      <c r="BH937" t="s">
        <v>196</v>
      </c>
      <c r="BN937" t="b">
        <v>0</v>
      </c>
      <c r="BS937">
        <v>462</v>
      </c>
      <c r="BT937">
        <v>8.1111111111111107</v>
      </c>
      <c r="BU937" t="s">
        <v>67</v>
      </c>
      <c r="BV937">
        <v>3</v>
      </c>
      <c r="BW937">
        <v>0</v>
      </c>
      <c r="BX937">
        <v>9</v>
      </c>
      <c r="BY937">
        <v>353.28399999999999</v>
      </c>
      <c r="BZ937">
        <v>0</v>
      </c>
      <c r="CB937">
        <v>353.28399999999999</v>
      </c>
      <c r="CC937">
        <v>0.73333333333333295</v>
      </c>
      <c r="CD937">
        <v>5.0186000000000002</v>
      </c>
      <c r="CE937">
        <v>5.0186000000000002</v>
      </c>
      <c r="CF937" t="b">
        <v>0</v>
      </c>
      <c r="CG937">
        <v>0</v>
      </c>
      <c r="CH937">
        <v>462</v>
      </c>
      <c r="CL937">
        <v>12450</v>
      </c>
      <c r="CM937" s="1">
        <v>55531588.301692598</v>
      </c>
      <c r="CQ937">
        <v>0.27203065134099602</v>
      </c>
      <c r="CR937" t="s">
        <v>59</v>
      </c>
    </row>
    <row r="938" spans="1:96" x14ac:dyDescent="0.55000000000000004">
      <c r="A938" t="s">
        <v>242</v>
      </c>
      <c r="B938" t="s">
        <v>957</v>
      </c>
      <c r="C938" t="s">
        <v>294</v>
      </c>
      <c r="D938" t="s">
        <v>1625</v>
      </c>
      <c r="E938" t="s">
        <v>1626</v>
      </c>
      <c r="F938" t="s">
        <v>960</v>
      </c>
      <c r="G938" t="s">
        <v>122</v>
      </c>
      <c r="H938" t="s">
        <v>179</v>
      </c>
      <c r="I938" t="s">
        <v>147</v>
      </c>
      <c r="J938">
        <v>3</v>
      </c>
      <c r="K938" s="1">
        <v>9.1552700000000002E-5</v>
      </c>
      <c r="L938">
        <v>0.86553999999999998</v>
      </c>
      <c r="M938">
        <v>0.215227</v>
      </c>
      <c r="N938" t="s">
        <v>298</v>
      </c>
      <c r="O938">
        <v>54</v>
      </c>
      <c r="P938" t="s">
        <v>961</v>
      </c>
      <c r="Q938" t="s">
        <v>1627</v>
      </c>
      <c r="R938" t="s">
        <v>128</v>
      </c>
      <c r="S938" t="s">
        <v>238</v>
      </c>
      <c r="T938" t="s">
        <v>239</v>
      </c>
      <c r="U938" t="s">
        <v>62</v>
      </c>
      <c r="V938" t="s">
        <v>240</v>
      </c>
      <c r="W938" t="s">
        <v>64</v>
      </c>
      <c r="X938">
        <v>0</v>
      </c>
      <c r="Y938">
        <v>0</v>
      </c>
      <c r="Z938">
        <v>0</v>
      </c>
      <c r="AB938">
        <v>0</v>
      </c>
      <c r="AC938">
        <v>1579</v>
      </c>
      <c r="AD938">
        <v>0</v>
      </c>
      <c r="AE938">
        <v>-1</v>
      </c>
      <c r="AF938" t="s">
        <v>957</v>
      </c>
      <c r="AG938" t="s">
        <v>294</v>
      </c>
      <c r="AH938" t="s">
        <v>1625</v>
      </c>
      <c r="AI938" t="s">
        <v>59</v>
      </c>
      <c r="AJ938">
        <v>2</v>
      </c>
      <c r="AK938">
        <v>0</v>
      </c>
      <c r="AL938">
        <v>0</v>
      </c>
      <c r="AM938">
        <v>498921.466814254</v>
      </c>
      <c r="AN938">
        <v>0</v>
      </c>
      <c r="AO938">
        <v>498921.466814254</v>
      </c>
      <c r="AP938">
        <v>1049905.74111474</v>
      </c>
      <c r="AQ938">
        <v>0</v>
      </c>
      <c r="AR938">
        <v>2785277.5709405602</v>
      </c>
      <c r="AS938">
        <v>0</v>
      </c>
      <c r="AT938">
        <v>0</v>
      </c>
      <c r="AU938">
        <v>0</v>
      </c>
      <c r="AV938">
        <v>0</v>
      </c>
      <c r="AW938">
        <v>2025244.02603474</v>
      </c>
      <c r="AX938">
        <v>2174378.9384242501</v>
      </c>
      <c r="AY938">
        <v>0</v>
      </c>
      <c r="AZ938">
        <v>0</v>
      </c>
      <c r="BA938">
        <v>0</v>
      </c>
      <c r="BB938">
        <v>0</v>
      </c>
      <c r="BC938">
        <v>0</v>
      </c>
      <c r="BD938">
        <v>0</v>
      </c>
      <c r="BE938">
        <v>0</v>
      </c>
      <c r="BF938" t="s">
        <v>1626</v>
      </c>
      <c r="BG938" t="s">
        <v>1628</v>
      </c>
      <c r="BH938" t="s">
        <v>66</v>
      </c>
      <c r="BJ938" t="s">
        <v>960</v>
      </c>
      <c r="BK938" t="s">
        <v>122</v>
      </c>
      <c r="BL938" t="s">
        <v>179</v>
      </c>
      <c r="BM938" t="s">
        <v>147</v>
      </c>
      <c r="BN938" t="b">
        <v>1</v>
      </c>
      <c r="BO938">
        <v>3</v>
      </c>
      <c r="BP938" s="1">
        <v>9.1552700000000002E-5</v>
      </c>
      <c r="BQ938">
        <v>0.86553999999999998</v>
      </c>
      <c r="BR938">
        <v>0.215227</v>
      </c>
      <c r="BS938">
        <v>1579</v>
      </c>
      <c r="BT938">
        <v>0</v>
      </c>
      <c r="BU938" t="s">
        <v>67</v>
      </c>
      <c r="BV938">
        <v>3</v>
      </c>
      <c r="BW938">
        <v>0</v>
      </c>
      <c r="BX938">
        <v>1</v>
      </c>
      <c r="BY938">
        <v>425.3777</v>
      </c>
      <c r="BZ938">
        <v>0</v>
      </c>
      <c r="CA938" t="s">
        <v>298</v>
      </c>
      <c r="CB938">
        <v>425.3777</v>
      </c>
      <c r="CC938" t="s">
        <v>68</v>
      </c>
      <c r="CD938">
        <v>5.5273000000000003</v>
      </c>
      <c r="CE938">
        <v>5.5273000000000003</v>
      </c>
      <c r="CF938" t="b">
        <v>0</v>
      </c>
      <c r="CG938">
        <v>1</v>
      </c>
      <c r="CH938">
        <v>1579</v>
      </c>
      <c r="CI938">
        <v>54</v>
      </c>
      <c r="CJ938" t="s">
        <v>961</v>
      </c>
      <c r="CK938" t="s">
        <v>1627</v>
      </c>
      <c r="CL938">
        <v>0</v>
      </c>
      <c r="CM938">
        <v>6984900.5353995496</v>
      </c>
      <c r="CN938" t="s">
        <v>128</v>
      </c>
      <c r="CQ938">
        <v>0</v>
      </c>
      <c r="CR938" t="s">
        <v>59</v>
      </c>
    </row>
    <row r="939" spans="1:96" hidden="1" x14ac:dyDescent="0.55000000000000004">
      <c r="S939" t="s">
        <v>69</v>
      </c>
      <c r="T939" t="s">
        <v>150</v>
      </c>
      <c r="U939" t="s">
        <v>62</v>
      </c>
      <c r="V939" t="s">
        <v>151</v>
      </c>
      <c r="W939" t="s">
        <v>64</v>
      </c>
      <c r="X939">
        <v>1</v>
      </c>
      <c r="Y939">
        <v>0</v>
      </c>
      <c r="Z939">
        <v>0</v>
      </c>
      <c r="AB939">
        <v>1</v>
      </c>
      <c r="AC939">
        <v>1758</v>
      </c>
      <c r="AD939">
        <v>0</v>
      </c>
      <c r="AE939">
        <v>92</v>
      </c>
      <c r="AI939" t="s">
        <v>59</v>
      </c>
      <c r="AJ939">
        <v>1</v>
      </c>
      <c r="AK939">
        <v>1</v>
      </c>
      <c r="AL939">
        <v>2011688.0766246601</v>
      </c>
      <c r="AM939">
        <v>431076.01641957002</v>
      </c>
      <c r="AN939">
        <v>0</v>
      </c>
      <c r="AO939">
        <v>431076.01641957002</v>
      </c>
      <c r="AP939">
        <v>0</v>
      </c>
      <c r="AQ939">
        <v>0</v>
      </c>
      <c r="AR939">
        <v>0</v>
      </c>
      <c r="AS939">
        <v>0</v>
      </c>
      <c r="AT939">
        <v>0</v>
      </c>
      <c r="AU939">
        <v>0</v>
      </c>
      <c r="AV939">
        <v>6035064.2298739804</v>
      </c>
      <c r="AW939">
        <v>0</v>
      </c>
      <c r="AX939">
        <v>0</v>
      </c>
      <c r="AY939">
        <v>0</v>
      </c>
      <c r="AZ939">
        <v>0</v>
      </c>
      <c r="BA939">
        <v>0</v>
      </c>
      <c r="BB939">
        <v>0</v>
      </c>
      <c r="BC939">
        <v>0</v>
      </c>
      <c r="BD939">
        <v>0</v>
      </c>
      <c r="BE939">
        <v>0</v>
      </c>
      <c r="BG939" t="s">
        <v>2464</v>
      </c>
      <c r="BH939" t="s">
        <v>1733</v>
      </c>
      <c r="BN939" t="b">
        <v>0</v>
      </c>
      <c r="BS939">
        <v>1758</v>
      </c>
      <c r="BT939">
        <v>1</v>
      </c>
      <c r="BU939" t="s">
        <v>67</v>
      </c>
      <c r="BV939">
        <v>1</v>
      </c>
      <c r="BW939">
        <v>0</v>
      </c>
      <c r="BX939">
        <v>1</v>
      </c>
      <c r="BY939">
        <v>317.10210000000001</v>
      </c>
      <c r="BZ939">
        <v>0</v>
      </c>
      <c r="CB939">
        <v>317.10210000000001</v>
      </c>
      <c r="CC939">
        <v>1</v>
      </c>
      <c r="CD939">
        <v>3.1263999999999998</v>
      </c>
      <c r="CE939">
        <v>3.1263999999999998</v>
      </c>
      <c r="CF939" t="b">
        <v>0</v>
      </c>
      <c r="CG939">
        <v>0</v>
      </c>
      <c r="CH939">
        <v>1758</v>
      </c>
      <c r="CL939">
        <v>0</v>
      </c>
      <c r="CM939">
        <v>6035064.2298739804</v>
      </c>
      <c r="CQ939">
        <v>0</v>
      </c>
      <c r="CR939" t="s">
        <v>59</v>
      </c>
    </row>
    <row r="940" spans="1:96" hidden="1" x14ac:dyDescent="0.55000000000000004">
      <c r="S940" t="s">
        <v>287</v>
      </c>
      <c r="T940" t="s">
        <v>2465</v>
      </c>
      <c r="U940" t="s">
        <v>62</v>
      </c>
      <c r="V940" t="s">
        <v>2466</v>
      </c>
      <c r="W940" t="s">
        <v>64</v>
      </c>
      <c r="X940">
        <v>1</v>
      </c>
      <c r="Y940">
        <v>1</v>
      </c>
      <c r="Z940">
        <v>0</v>
      </c>
      <c r="AB940">
        <v>1</v>
      </c>
      <c r="AC940">
        <v>116</v>
      </c>
      <c r="AD940">
        <v>0</v>
      </c>
      <c r="AE940">
        <v>21</v>
      </c>
      <c r="AI940" t="s">
        <v>59</v>
      </c>
      <c r="AJ940">
        <v>3</v>
      </c>
      <c r="AK940">
        <v>1</v>
      </c>
      <c r="AL940" s="1">
        <v>10804613.903151199</v>
      </c>
      <c r="AM940" s="1">
        <v>16701909.6029482</v>
      </c>
      <c r="AN940" s="1">
        <v>14353435.5700494</v>
      </c>
      <c r="AO940" s="1">
        <v>16701909.6029482</v>
      </c>
      <c r="AP940" s="1">
        <v>16945323.2242424</v>
      </c>
      <c r="AQ940" s="1">
        <v>35800495.634883501</v>
      </c>
      <c r="AR940">
        <v>0</v>
      </c>
      <c r="AS940" s="1">
        <v>36118806.352219097</v>
      </c>
      <c r="AT940">
        <v>5065142.06669694</v>
      </c>
      <c r="AU940">
        <v>6434155.4393418096</v>
      </c>
      <c r="AV940">
        <v>0</v>
      </c>
      <c r="AW940" s="1">
        <v>10739293.700071</v>
      </c>
      <c r="AX940" s="1">
        <v>24331746.125843301</v>
      </c>
      <c r="AY940" s="1">
        <v>27645111.0043584</v>
      </c>
      <c r="AZ940" s="1">
        <v>17692991.879596099</v>
      </c>
      <c r="BA940" s="1">
        <v>25979686.2701119</v>
      </c>
      <c r="BB940" s="1">
        <v>19375922.0024895</v>
      </c>
      <c r="BC940" s="1">
        <v>15312434.828054899</v>
      </c>
      <c r="BD940">
        <v>9330949.1376093701</v>
      </c>
      <c r="BE940" s="1">
        <v>26231182.173688401</v>
      </c>
      <c r="BG940" t="s">
        <v>2467</v>
      </c>
      <c r="BH940" t="s">
        <v>441</v>
      </c>
      <c r="BN940" t="b">
        <v>0</v>
      </c>
      <c r="BS940">
        <v>116</v>
      </c>
      <c r="BT940">
        <v>1</v>
      </c>
      <c r="BU940" t="s">
        <v>67</v>
      </c>
      <c r="BV940">
        <v>12</v>
      </c>
      <c r="BW940">
        <v>0</v>
      </c>
      <c r="BX940">
        <v>3</v>
      </c>
      <c r="BY940">
        <v>249.0461</v>
      </c>
      <c r="BZ940">
        <v>0</v>
      </c>
      <c r="CB940">
        <v>249.0461</v>
      </c>
      <c r="CC940">
        <v>1</v>
      </c>
      <c r="CD940">
        <v>0.35210000000000002</v>
      </c>
      <c r="CE940">
        <v>0.35210000000000002</v>
      </c>
      <c r="CF940" t="b">
        <v>0</v>
      </c>
      <c r="CG940">
        <v>0</v>
      </c>
      <c r="CH940">
        <v>116</v>
      </c>
      <c r="CL940">
        <v>6</v>
      </c>
      <c r="CM940" s="1">
        <v>233826734.44127601</v>
      </c>
      <c r="CQ940">
        <v>0</v>
      </c>
      <c r="CR940" t="s">
        <v>59</v>
      </c>
    </row>
    <row r="941" spans="1:96" hidden="1" x14ac:dyDescent="0.55000000000000004">
      <c r="S941" t="s">
        <v>79</v>
      </c>
      <c r="T941" t="s">
        <v>200</v>
      </c>
      <c r="U941" t="s">
        <v>62</v>
      </c>
      <c r="V941" t="s">
        <v>201</v>
      </c>
      <c r="W941" t="s">
        <v>64</v>
      </c>
      <c r="X941">
        <v>0</v>
      </c>
      <c r="Y941">
        <v>0</v>
      </c>
      <c r="Z941">
        <v>0</v>
      </c>
      <c r="AB941">
        <v>0</v>
      </c>
      <c r="AC941">
        <v>1654</v>
      </c>
      <c r="AD941">
        <v>0</v>
      </c>
      <c r="AE941">
        <v>-1</v>
      </c>
      <c r="AI941" t="s">
        <v>59</v>
      </c>
      <c r="AJ941">
        <v>2</v>
      </c>
      <c r="AK941">
        <v>0</v>
      </c>
      <c r="AL941">
        <v>0</v>
      </c>
      <c r="AM941">
        <v>363217.54118817003</v>
      </c>
      <c r="AN941">
        <v>0</v>
      </c>
      <c r="AO941">
        <v>363217.54118817003</v>
      </c>
      <c r="AP941">
        <v>0</v>
      </c>
      <c r="AQ941">
        <v>5085045.5766343903</v>
      </c>
      <c r="AR941">
        <v>0</v>
      </c>
      <c r="AS941">
        <v>0</v>
      </c>
      <c r="AT941">
        <v>0</v>
      </c>
      <c r="AU941">
        <v>0</v>
      </c>
      <c r="AV941">
        <v>0</v>
      </c>
      <c r="AW941">
        <v>0</v>
      </c>
      <c r="AX941">
        <v>0</v>
      </c>
      <c r="AY941">
        <v>0</v>
      </c>
      <c r="AZ941">
        <v>0</v>
      </c>
      <c r="BA941">
        <v>0</v>
      </c>
      <c r="BB941">
        <v>0</v>
      </c>
      <c r="BC941">
        <v>0</v>
      </c>
      <c r="BD941">
        <v>0</v>
      </c>
      <c r="BE941">
        <v>1271261.3941585899</v>
      </c>
      <c r="BG941" t="s">
        <v>2468</v>
      </c>
      <c r="BH941" t="s">
        <v>66</v>
      </c>
      <c r="BN941" t="b">
        <v>1</v>
      </c>
      <c r="BS941">
        <v>1654</v>
      </c>
      <c r="BT941">
        <v>0</v>
      </c>
      <c r="BU941" t="s">
        <v>67</v>
      </c>
      <c r="BV941">
        <v>1</v>
      </c>
      <c r="BW941">
        <v>0</v>
      </c>
      <c r="BX941">
        <v>1</v>
      </c>
      <c r="BY941">
        <v>289.0684</v>
      </c>
      <c r="BZ941">
        <v>0</v>
      </c>
      <c r="CB941">
        <v>289.0684</v>
      </c>
      <c r="CC941" t="s">
        <v>68</v>
      </c>
      <c r="CD941">
        <v>0.5464</v>
      </c>
      <c r="CE941">
        <v>0.5464</v>
      </c>
      <c r="CF941" t="b">
        <v>0</v>
      </c>
      <c r="CG941">
        <v>1</v>
      </c>
      <c r="CH941">
        <v>1654</v>
      </c>
      <c r="CL941">
        <v>0</v>
      </c>
      <c r="CM941">
        <v>5085045.5766343903</v>
      </c>
      <c r="CQ941">
        <v>0</v>
      </c>
      <c r="CR941" t="s">
        <v>59</v>
      </c>
    </row>
    <row r="942" spans="1:96" hidden="1" x14ac:dyDescent="0.55000000000000004">
      <c r="S942" t="s">
        <v>74</v>
      </c>
      <c r="T942" t="s">
        <v>75</v>
      </c>
      <c r="U942" t="s">
        <v>62</v>
      </c>
      <c r="V942" t="s">
        <v>76</v>
      </c>
      <c r="W942" t="s">
        <v>64</v>
      </c>
      <c r="X942">
        <v>4.1979166666666599</v>
      </c>
      <c r="Y942">
        <v>2.12135530897271E-2</v>
      </c>
      <c r="Z942">
        <v>0</v>
      </c>
      <c r="AB942">
        <v>0.238213399503722</v>
      </c>
      <c r="AC942">
        <v>520</v>
      </c>
      <c r="AD942">
        <v>0.64285714285714202</v>
      </c>
      <c r="AE942">
        <v>4</v>
      </c>
      <c r="AI942" t="s">
        <v>59</v>
      </c>
      <c r="AJ942">
        <v>8</v>
      </c>
      <c r="AK942">
        <v>11</v>
      </c>
      <c r="AL942">
        <v>1510532.2143063999</v>
      </c>
      <c r="AM942" s="1">
        <v>11735086.292893801</v>
      </c>
      <c r="AN942">
        <v>0</v>
      </c>
      <c r="AO942" s="1">
        <v>11735086.292893801</v>
      </c>
      <c r="AP942">
        <v>0</v>
      </c>
      <c r="AQ942" s="1">
        <v>121699705.648871</v>
      </c>
      <c r="AR942">
        <v>0</v>
      </c>
      <c r="AS942">
        <v>9079053.1145040598</v>
      </c>
      <c r="AT942">
        <v>0</v>
      </c>
      <c r="AU942">
        <v>0</v>
      </c>
      <c r="AV942">
        <v>0</v>
      </c>
      <c r="AW942">
        <v>0</v>
      </c>
      <c r="AX942">
        <v>0</v>
      </c>
      <c r="AY942">
        <v>0</v>
      </c>
      <c r="AZ942" s="1">
        <v>11413814.580365</v>
      </c>
      <c r="BA942">
        <v>4531596.6429192098</v>
      </c>
      <c r="BB942">
        <v>0</v>
      </c>
      <c r="BC942" s="1">
        <v>17567038.113853902</v>
      </c>
      <c r="BD942">
        <v>0</v>
      </c>
      <c r="BE942" s="1">
        <v>39939902.864398502</v>
      </c>
      <c r="BG942" t="s">
        <v>2469</v>
      </c>
      <c r="BH942" t="s">
        <v>196</v>
      </c>
      <c r="BN942" t="b">
        <v>0</v>
      </c>
      <c r="BS942">
        <v>520</v>
      </c>
      <c r="BT942">
        <v>9.125</v>
      </c>
      <c r="BU942" t="s">
        <v>67</v>
      </c>
      <c r="BV942">
        <v>5</v>
      </c>
      <c r="BW942">
        <v>0</v>
      </c>
      <c r="BX942">
        <v>8</v>
      </c>
      <c r="BY942">
        <v>351.26839999999999</v>
      </c>
      <c r="BZ942">
        <v>0</v>
      </c>
      <c r="CB942">
        <v>351.26839999999999</v>
      </c>
      <c r="CC942">
        <v>0.68020833333333297</v>
      </c>
      <c r="CD942">
        <v>5.2782</v>
      </c>
      <c r="CE942">
        <v>5.2782</v>
      </c>
      <c r="CF942" t="b">
        <v>0</v>
      </c>
      <c r="CG942">
        <v>0</v>
      </c>
      <c r="CH942">
        <v>520</v>
      </c>
      <c r="CL942">
        <v>1448</v>
      </c>
      <c r="CM942" s="1">
        <v>164291208.10051301</v>
      </c>
      <c r="CQ942">
        <v>0.43452380952380898</v>
      </c>
      <c r="CR942" t="s">
        <v>59</v>
      </c>
    </row>
    <row r="943" spans="1:96" hidden="1" x14ac:dyDescent="0.55000000000000004">
      <c r="S943" t="s">
        <v>60</v>
      </c>
      <c r="T943" t="s">
        <v>61</v>
      </c>
      <c r="U943" t="s">
        <v>62</v>
      </c>
      <c r="V943" t="s">
        <v>63</v>
      </c>
      <c r="W943" t="s">
        <v>64</v>
      </c>
      <c r="X943">
        <v>0</v>
      </c>
      <c r="Y943">
        <v>0</v>
      </c>
      <c r="Z943">
        <v>0</v>
      </c>
      <c r="AB943">
        <v>0</v>
      </c>
      <c r="AC943">
        <v>1921</v>
      </c>
      <c r="AD943">
        <v>0</v>
      </c>
      <c r="AE943">
        <v>-1</v>
      </c>
      <c r="AI943" t="s">
        <v>59</v>
      </c>
      <c r="AJ943">
        <v>2</v>
      </c>
      <c r="AK943">
        <v>0</v>
      </c>
      <c r="AL943">
        <v>0</v>
      </c>
      <c r="AM943">
        <v>142727.60391701901</v>
      </c>
      <c r="AN943">
        <v>0</v>
      </c>
      <c r="AO943">
        <v>142727.60391701901</v>
      </c>
      <c r="AP943">
        <v>0</v>
      </c>
      <c r="AQ943">
        <v>0</v>
      </c>
      <c r="AR943">
        <v>1998186.4548382701</v>
      </c>
      <c r="AS943">
        <v>0</v>
      </c>
      <c r="AT943">
        <v>0</v>
      </c>
      <c r="AU943">
        <v>0</v>
      </c>
      <c r="AV943">
        <v>0</v>
      </c>
      <c r="AW943">
        <v>0</v>
      </c>
      <c r="AX943">
        <v>0</v>
      </c>
      <c r="AY943">
        <v>0</v>
      </c>
      <c r="AZ943">
        <v>0</v>
      </c>
      <c r="BA943">
        <v>0</v>
      </c>
      <c r="BB943">
        <v>0</v>
      </c>
      <c r="BC943">
        <v>0</v>
      </c>
      <c r="BD943">
        <v>0</v>
      </c>
      <c r="BE943">
        <v>0</v>
      </c>
      <c r="BG943" t="s">
        <v>2470</v>
      </c>
      <c r="BH943" t="s">
        <v>66</v>
      </c>
      <c r="BN943" t="b">
        <v>1</v>
      </c>
      <c r="BS943">
        <v>1921</v>
      </c>
      <c r="BT943">
        <v>0</v>
      </c>
      <c r="BU943" t="s">
        <v>67</v>
      </c>
      <c r="BV943">
        <v>1</v>
      </c>
      <c r="BW943">
        <v>0</v>
      </c>
      <c r="BX943">
        <v>1</v>
      </c>
      <c r="BY943">
        <v>379.17529999999999</v>
      </c>
      <c r="BZ943">
        <v>0</v>
      </c>
      <c r="CB943">
        <v>379.17529999999999</v>
      </c>
      <c r="CC943" t="s">
        <v>68</v>
      </c>
      <c r="CD943">
        <v>3.2675000000000001</v>
      </c>
      <c r="CE943">
        <v>3.2675000000000001</v>
      </c>
      <c r="CF943" t="b">
        <v>0</v>
      </c>
      <c r="CG943">
        <v>1</v>
      </c>
      <c r="CH943">
        <v>1921</v>
      </c>
      <c r="CL943">
        <v>0</v>
      </c>
      <c r="CM943">
        <v>1998186.4548382701</v>
      </c>
      <c r="CQ943">
        <v>0</v>
      </c>
      <c r="CR943" t="s">
        <v>59</v>
      </c>
    </row>
    <row r="944" spans="1:96" hidden="1" x14ac:dyDescent="0.55000000000000004">
      <c r="S944" t="s">
        <v>79</v>
      </c>
      <c r="T944" t="s">
        <v>561</v>
      </c>
      <c r="U944" t="s">
        <v>62</v>
      </c>
      <c r="V944" t="s">
        <v>562</v>
      </c>
      <c r="W944" t="s">
        <v>64</v>
      </c>
      <c r="X944">
        <v>0</v>
      </c>
      <c r="Y944">
        <v>0</v>
      </c>
      <c r="Z944">
        <v>0</v>
      </c>
      <c r="AB944">
        <v>0</v>
      </c>
      <c r="AC944">
        <v>735</v>
      </c>
      <c r="AD944">
        <v>0</v>
      </c>
      <c r="AE944">
        <v>-1</v>
      </c>
      <c r="AI944" t="s">
        <v>59</v>
      </c>
      <c r="AJ944">
        <v>2</v>
      </c>
      <c r="AK944">
        <v>0</v>
      </c>
      <c r="AL944">
        <v>0</v>
      </c>
      <c r="AM944">
        <v>2571579.3824696699</v>
      </c>
      <c r="AN944">
        <v>0</v>
      </c>
      <c r="AO944">
        <v>2571579.3824696699</v>
      </c>
      <c r="AP944">
        <v>0</v>
      </c>
      <c r="AQ944">
        <v>0</v>
      </c>
      <c r="AR944">
        <v>0</v>
      </c>
      <c r="AS944" s="1">
        <v>28998560.271540198</v>
      </c>
      <c r="AT944">
        <v>0</v>
      </c>
      <c r="AU944">
        <v>0</v>
      </c>
      <c r="AV944">
        <v>0</v>
      </c>
      <c r="AW944">
        <v>0</v>
      </c>
      <c r="AX944">
        <v>0</v>
      </c>
      <c r="AY944">
        <v>0</v>
      </c>
      <c r="AZ944">
        <v>2697575.6467328798</v>
      </c>
      <c r="BA944">
        <v>0</v>
      </c>
      <c r="BB944">
        <v>0</v>
      </c>
      <c r="BC944">
        <v>4305975.4363023099</v>
      </c>
      <c r="BD944">
        <v>0</v>
      </c>
      <c r="BE944">
        <v>9000527.8386438601</v>
      </c>
      <c r="BG944" t="s">
        <v>2471</v>
      </c>
      <c r="BH944" t="s">
        <v>66</v>
      </c>
      <c r="BN944" t="b">
        <v>1</v>
      </c>
      <c r="BS944">
        <v>735</v>
      </c>
      <c r="BT944">
        <v>0</v>
      </c>
      <c r="BU944" t="s">
        <v>67</v>
      </c>
      <c r="BV944">
        <v>3</v>
      </c>
      <c r="BW944">
        <v>0</v>
      </c>
      <c r="BX944">
        <v>1</v>
      </c>
      <c r="BY944">
        <v>385.08960000000002</v>
      </c>
      <c r="BZ944">
        <v>0</v>
      </c>
      <c r="CB944">
        <v>385.08960000000002</v>
      </c>
      <c r="CC944" t="s">
        <v>68</v>
      </c>
      <c r="CD944">
        <v>0.94489999999999996</v>
      </c>
      <c r="CE944">
        <v>0.94489999999999996</v>
      </c>
      <c r="CF944" t="b">
        <v>0</v>
      </c>
      <c r="CG944">
        <v>1</v>
      </c>
      <c r="CH944">
        <v>735</v>
      </c>
      <c r="CL944">
        <v>0</v>
      </c>
      <c r="CM944" s="1">
        <v>36002111.354575403</v>
      </c>
      <c r="CQ944">
        <v>0</v>
      </c>
      <c r="CR944" t="s">
        <v>59</v>
      </c>
    </row>
    <row r="945" spans="1:96" x14ac:dyDescent="0.55000000000000004">
      <c r="A945" t="s">
        <v>116</v>
      </c>
      <c r="B945" t="s">
        <v>957</v>
      </c>
      <c r="C945" t="s">
        <v>294</v>
      </c>
      <c r="D945" t="s">
        <v>958</v>
      </c>
      <c r="E945" t="s">
        <v>959</v>
      </c>
      <c r="F945" t="s">
        <v>960</v>
      </c>
      <c r="G945" t="s">
        <v>122</v>
      </c>
      <c r="H945" t="s">
        <v>179</v>
      </c>
      <c r="I945" t="s">
        <v>147</v>
      </c>
      <c r="J945">
        <v>3</v>
      </c>
      <c r="K945">
        <v>1.2207E-4</v>
      </c>
      <c r="L945">
        <v>0.80151499999999998</v>
      </c>
      <c r="M945">
        <v>0.275312</v>
      </c>
      <c r="N945" t="s">
        <v>298</v>
      </c>
      <c r="O945">
        <v>31</v>
      </c>
      <c r="P945" t="s">
        <v>961</v>
      </c>
      <c r="Q945" t="s">
        <v>962</v>
      </c>
      <c r="R945" t="s">
        <v>128</v>
      </c>
      <c r="S945" t="s">
        <v>83</v>
      </c>
      <c r="T945" t="s">
        <v>874</v>
      </c>
      <c r="U945" t="s">
        <v>62</v>
      </c>
      <c r="V945" t="s">
        <v>198</v>
      </c>
      <c r="W945" t="s">
        <v>64</v>
      </c>
      <c r="X945">
        <v>1</v>
      </c>
      <c r="Y945">
        <v>0</v>
      </c>
      <c r="Z945">
        <v>0</v>
      </c>
      <c r="AB945">
        <v>1</v>
      </c>
      <c r="AC945">
        <v>273</v>
      </c>
      <c r="AD945">
        <v>0</v>
      </c>
      <c r="AE945">
        <v>201</v>
      </c>
      <c r="AF945" t="s">
        <v>957</v>
      </c>
      <c r="AG945" t="s">
        <v>294</v>
      </c>
      <c r="AH945" t="s">
        <v>958</v>
      </c>
      <c r="AI945" t="s">
        <v>59</v>
      </c>
      <c r="AJ945">
        <v>1</v>
      </c>
      <c r="AK945">
        <v>1</v>
      </c>
      <c r="AL945">
        <v>0</v>
      </c>
      <c r="AM945">
        <v>298452.62830935401</v>
      </c>
      <c r="AN945">
        <v>0</v>
      </c>
      <c r="AO945">
        <v>298452.62830935401</v>
      </c>
      <c r="AP945">
        <v>1044584.19908273</v>
      </c>
      <c r="AQ945">
        <v>0</v>
      </c>
      <c r="AR945">
        <v>0</v>
      </c>
      <c r="AS945">
        <v>0</v>
      </c>
      <c r="AT945">
        <v>0</v>
      </c>
      <c r="AU945">
        <v>0</v>
      </c>
      <c r="AV945">
        <v>0</v>
      </c>
      <c r="AW945">
        <v>2273514.0682200198</v>
      </c>
      <c r="AX945">
        <v>0</v>
      </c>
      <c r="AY945">
        <v>1904822.72811093</v>
      </c>
      <c r="AZ945">
        <v>0</v>
      </c>
      <c r="BA945">
        <v>0</v>
      </c>
      <c r="BB945">
        <v>0</v>
      </c>
      <c r="BC945">
        <v>0</v>
      </c>
      <c r="BD945">
        <v>0</v>
      </c>
      <c r="BE945">
        <v>0</v>
      </c>
      <c r="BF945" t="s">
        <v>959</v>
      </c>
      <c r="BG945" t="s">
        <v>963</v>
      </c>
      <c r="BH945" t="s">
        <v>964</v>
      </c>
      <c r="BJ945" t="s">
        <v>960</v>
      </c>
      <c r="BK945" t="s">
        <v>122</v>
      </c>
      <c r="BL945" t="s">
        <v>179</v>
      </c>
      <c r="BM945" t="s">
        <v>147</v>
      </c>
      <c r="BN945" t="b">
        <v>0</v>
      </c>
      <c r="BO945">
        <v>3</v>
      </c>
      <c r="BP945">
        <v>1.2207E-4</v>
      </c>
      <c r="BQ945">
        <v>0.80151499999999998</v>
      </c>
      <c r="BR945">
        <v>0.275312</v>
      </c>
      <c r="BS945">
        <v>273</v>
      </c>
      <c r="BT945">
        <v>1</v>
      </c>
      <c r="BU945" t="s">
        <v>67</v>
      </c>
      <c r="BV945">
        <v>2</v>
      </c>
      <c r="BW945">
        <v>0</v>
      </c>
      <c r="BX945">
        <v>1</v>
      </c>
      <c r="BY945">
        <v>443.38850000000002</v>
      </c>
      <c r="BZ945">
        <v>0</v>
      </c>
      <c r="CA945" t="s">
        <v>298</v>
      </c>
      <c r="CB945">
        <v>443.38850000000002</v>
      </c>
      <c r="CC945">
        <v>1</v>
      </c>
      <c r="CD945">
        <v>5.8666</v>
      </c>
      <c r="CE945">
        <v>5.8666</v>
      </c>
      <c r="CF945" t="b">
        <v>0</v>
      </c>
      <c r="CG945">
        <v>0</v>
      </c>
      <c r="CH945">
        <v>273</v>
      </c>
      <c r="CI945">
        <v>31</v>
      </c>
      <c r="CJ945" t="s">
        <v>961</v>
      </c>
      <c r="CK945" t="s">
        <v>962</v>
      </c>
      <c r="CL945">
        <v>0</v>
      </c>
      <c r="CM945">
        <v>4178336.7963309502</v>
      </c>
      <c r="CN945" t="s">
        <v>128</v>
      </c>
      <c r="CQ945">
        <v>0</v>
      </c>
      <c r="CR945" t="s">
        <v>59</v>
      </c>
    </row>
    <row r="946" spans="1:96" x14ac:dyDescent="0.55000000000000004">
      <c r="A946" t="s">
        <v>173</v>
      </c>
      <c r="B946" t="s">
        <v>266</v>
      </c>
      <c r="C946" t="s">
        <v>143</v>
      </c>
      <c r="D946" t="s">
        <v>267</v>
      </c>
      <c r="E946" t="s">
        <v>268</v>
      </c>
      <c r="F946" t="s">
        <v>269</v>
      </c>
      <c r="G946" t="s">
        <v>122</v>
      </c>
      <c r="H946" t="s">
        <v>123</v>
      </c>
      <c r="I946" t="s">
        <v>147</v>
      </c>
      <c r="J946">
        <v>1</v>
      </c>
      <c r="K946">
        <v>5.0354000000000002E-4</v>
      </c>
      <c r="L946">
        <v>0.86792000000000002</v>
      </c>
      <c r="M946">
        <v>2.47831</v>
      </c>
      <c r="N946" t="s">
        <v>270</v>
      </c>
      <c r="O946">
        <v>23</v>
      </c>
      <c r="P946" t="s">
        <v>271</v>
      </c>
      <c r="Q946" t="s">
        <v>272</v>
      </c>
      <c r="R946" t="s">
        <v>128</v>
      </c>
      <c r="S946" t="s">
        <v>876</v>
      </c>
      <c r="T946" t="s">
        <v>877</v>
      </c>
      <c r="U946" t="s">
        <v>62</v>
      </c>
      <c r="V946" t="s">
        <v>878</v>
      </c>
      <c r="W946" t="s">
        <v>64</v>
      </c>
      <c r="X946">
        <v>4.875</v>
      </c>
      <c r="Y946">
        <v>0</v>
      </c>
      <c r="Z946">
        <v>0</v>
      </c>
      <c r="AB946">
        <v>0.20512820512820501</v>
      </c>
      <c r="AC946">
        <v>1554</v>
      </c>
      <c r="AD946">
        <v>1</v>
      </c>
      <c r="AE946">
        <v>39</v>
      </c>
      <c r="AF946" t="s">
        <v>266</v>
      </c>
      <c r="AG946" t="s">
        <v>143</v>
      </c>
      <c r="AH946" t="s">
        <v>267</v>
      </c>
      <c r="AI946" t="s">
        <v>59</v>
      </c>
      <c r="AJ946">
        <v>2</v>
      </c>
      <c r="AK946">
        <v>8</v>
      </c>
      <c r="AL946">
        <v>337004.66810743598</v>
      </c>
      <c r="AM946">
        <v>614085.946016473</v>
      </c>
      <c r="AN946">
        <v>0</v>
      </c>
      <c r="AO946">
        <v>614085.946016473</v>
      </c>
      <c r="AP946">
        <v>1043427.68748299</v>
      </c>
      <c r="AQ946">
        <v>0</v>
      </c>
      <c r="AR946">
        <v>3412478.4899763502</v>
      </c>
      <c r="AS946">
        <v>0</v>
      </c>
      <c r="AT946">
        <v>0</v>
      </c>
      <c r="AU946">
        <v>0</v>
      </c>
      <c r="AV946">
        <v>1011014.0043223</v>
      </c>
      <c r="AW946">
        <v>2362151.64157044</v>
      </c>
      <c r="AX946">
        <v>1811559.1083615299</v>
      </c>
      <c r="AY946">
        <v>0</v>
      </c>
      <c r="AZ946">
        <v>0</v>
      </c>
      <c r="BA946">
        <v>0</v>
      </c>
      <c r="BB946">
        <v>0</v>
      </c>
      <c r="BC946">
        <v>0</v>
      </c>
      <c r="BD946">
        <v>0</v>
      </c>
      <c r="BE946">
        <v>0</v>
      </c>
      <c r="BF946" t="s">
        <v>268</v>
      </c>
      <c r="BG946" t="s">
        <v>879</v>
      </c>
      <c r="BH946" t="s">
        <v>94</v>
      </c>
      <c r="BJ946" t="s">
        <v>269</v>
      </c>
      <c r="BK946" t="s">
        <v>122</v>
      </c>
      <c r="BL946" t="s">
        <v>123</v>
      </c>
      <c r="BM946" t="s">
        <v>147</v>
      </c>
      <c r="BN946" t="b">
        <v>0</v>
      </c>
      <c r="BO946">
        <v>1</v>
      </c>
      <c r="BP946">
        <v>5.0354000000000002E-4</v>
      </c>
      <c r="BQ946">
        <v>0.86792000000000002</v>
      </c>
      <c r="BR946">
        <v>2.47831</v>
      </c>
      <c r="BS946">
        <v>1554</v>
      </c>
      <c r="BT946">
        <v>9.5</v>
      </c>
      <c r="BU946" t="s">
        <v>67</v>
      </c>
      <c r="BV946">
        <v>4</v>
      </c>
      <c r="BW946">
        <v>0</v>
      </c>
      <c r="BX946">
        <v>2</v>
      </c>
      <c r="BY946">
        <v>203.17949999999999</v>
      </c>
      <c r="BZ946">
        <v>0</v>
      </c>
      <c r="CA946" t="s">
        <v>270</v>
      </c>
      <c r="CB946">
        <v>203.17949999999999</v>
      </c>
      <c r="CC946">
        <v>0.61250000000000004</v>
      </c>
      <c r="CD946">
        <v>5.2915000000000001</v>
      </c>
      <c r="CE946">
        <v>5.2915000000000001</v>
      </c>
      <c r="CF946" t="b">
        <v>0</v>
      </c>
      <c r="CG946">
        <v>0</v>
      </c>
      <c r="CH946">
        <v>1554</v>
      </c>
      <c r="CI946">
        <v>23</v>
      </c>
      <c r="CJ946" t="s">
        <v>271</v>
      </c>
      <c r="CK946" t="s">
        <v>272</v>
      </c>
      <c r="CL946">
        <v>0</v>
      </c>
      <c r="CM946">
        <v>8597203.2442306299</v>
      </c>
      <c r="CN946" t="s">
        <v>128</v>
      </c>
      <c r="CQ946">
        <v>0.95</v>
      </c>
      <c r="CR946" t="s">
        <v>59</v>
      </c>
    </row>
    <row r="947" spans="1:96" hidden="1" x14ac:dyDescent="0.55000000000000004">
      <c r="S947" t="s">
        <v>74</v>
      </c>
      <c r="T947" t="s">
        <v>808</v>
      </c>
      <c r="U947" t="s">
        <v>62</v>
      </c>
      <c r="V947" t="s">
        <v>809</v>
      </c>
      <c r="W947" t="s">
        <v>64</v>
      </c>
      <c r="X947">
        <v>0</v>
      </c>
      <c r="Y947">
        <v>0</v>
      </c>
      <c r="Z947">
        <v>0</v>
      </c>
      <c r="AB947">
        <v>0</v>
      </c>
      <c r="AC947">
        <v>1635</v>
      </c>
      <c r="AD947">
        <v>0</v>
      </c>
      <c r="AE947">
        <v>-1</v>
      </c>
      <c r="AI947" t="s">
        <v>59</v>
      </c>
      <c r="AJ947">
        <v>2</v>
      </c>
      <c r="AK947">
        <v>0</v>
      </c>
      <c r="AL947">
        <v>466998.195757935</v>
      </c>
      <c r="AM947">
        <v>258776.23723723201</v>
      </c>
      <c r="AN947">
        <v>0</v>
      </c>
      <c r="AO947">
        <v>258776.23723723201</v>
      </c>
      <c r="AP947">
        <v>0</v>
      </c>
      <c r="AQ947">
        <v>2221872.7340474501</v>
      </c>
      <c r="AR947">
        <v>0</v>
      </c>
      <c r="AS947">
        <v>0</v>
      </c>
      <c r="AT947">
        <v>0</v>
      </c>
      <c r="AU947">
        <v>0</v>
      </c>
      <c r="AV947">
        <v>1400994.5872738</v>
      </c>
      <c r="AW947">
        <v>0</v>
      </c>
      <c r="AX947">
        <v>0</v>
      </c>
      <c r="AY947">
        <v>0</v>
      </c>
      <c r="AZ947">
        <v>0</v>
      </c>
      <c r="BA947">
        <v>0</v>
      </c>
      <c r="BB947">
        <v>0</v>
      </c>
      <c r="BC947">
        <v>0</v>
      </c>
      <c r="BD947">
        <v>0</v>
      </c>
      <c r="BE947">
        <v>555468.183511863</v>
      </c>
      <c r="BG947" t="s">
        <v>2482</v>
      </c>
      <c r="BH947" t="s">
        <v>66</v>
      </c>
      <c r="BN947" t="b">
        <v>1</v>
      </c>
      <c r="BS947">
        <v>1635</v>
      </c>
      <c r="BT947">
        <v>0</v>
      </c>
      <c r="BU947" t="s">
        <v>67</v>
      </c>
      <c r="BV947">
        <v>2</v>
      </c>
      <c r="BW947">
        <v>0</v>
      </c>
      <c r="BX947">
        <v>1</v>
      </c>
      <c r="BY947">
        <v>618.42759999999998</v>
      </c>
      <c r="BZ947">
        <v>0</v>
      </c>
      <c r="CB947">
        <v>618.42759999999998</v>
      </c>
      <c r="CC947" t="s">
        <v>68</v>
      </c>
      <c r="CD947">
        <v>5.3289</v>
      </c>
      <c r="CE947">
        <v>5.3289</v>
      </c>
      <c r="CF947" t="b">
        <v>0</v>
      </c>
      <c r="CG947">
        <v>1</v>
      </c>
      <c r="CH947">
        <v>1635</v>
      </c>
      <c r="CL947">
        <v>0</v>
      </c>
      <c r="CM947">
        <v>3622867.3213212602</v>
      </c>
      <c r="CQ947">
        <v>0</v>
      </c>
      <c r="CR947" t="s">
        <v>59</v>
      </c>
    </row>
    <row r="948" spans="1:96" hidden="1" x14ac:dyDescent="0.55000000000000004">
      <c r="S948" t="s">
        <v>69</v>
      </c>
      <c r="T948" t="s">
        <v>88</v>
      </c>
      <c r="U948" t="s">
        <v>62</v>
      </c>
      <c r="V948" t="s">
        <v>89</v>
      </c>
      <c r="W948" t="s">
        <v>64</v>
      </c>
      <c r="X948">
        <v>0</v>
      </c>
      <c r="Y948">
        <v>0</v>
      </c>
      <c r="Z948">
        <v>0</v>
      </c>
      <c r="AB948">
        <v>0</v>
      </c>
      <c r="AC948">
        <v>1119</v>
      </c>
      <c r="AD948">
        <v>0</v>
      </c>
      <c r="AE948">
        <v>-1</v>
      </c>
      <c r="AI948" t="s">
        <v>59</v>
      </c>
      <c r="AJ948">
        <v>2</v>
      </c>
      <c r="AK948">
        <v>0</v>
      </c>
      <c r="AL948">
        <v>2851265.7819026201</v>
      </c>
      <c r="AM948">
        <v>610985.52469341899</v>
      </c>
      <c r="AN948">
        <v>0</v>
      </c>
      <c r="AO948">
        <v>610985.52469341899</v>
      </c>
      <c r="AP948">
        <v>0</v>
      </c>
      <c r="AQ948">
        <v>0</v>
      </c>
      <c r="AR948">
        <v>0</v>
      </c>
      <c r="AS948">
        <v>0</v>
      </c>
      <c r="AT948">
        <v>0</v>
      </c>
      <c r="AU948">
        <v>8553797.3457078692</v>
      </c>
      <c r="AV948">
        <v>0</v>
      </c>
      <c r="AW948">
        <v>0</v>
      </c>
      <c r="AX948">
        <v>0</v>
      </c>
      <c r="AY948">
        <v>0</v>
      </c>
      <c r="AZ948">
        <v>0</v>
      </c>
      <c r="BA948">
        <v>0</v>
      </c>
      <c r="BB948">
        <v>0</v>
      </c>
      <c r="BC948">
        <v>0</v>
      </c>
      <c r="BD948">
        <v>0</v>
      </c>
      <c r="BE948">
        <v>0</v>
      </c>
      <c r="BG948" t="s">
        <v>2483</v>
      </c>
      <c r="BH948" t="s">
        <v>66</v>
      </c>
      <c r="BN948" t="b">
        <v>1</v>
      </c>
      <c r="BS948">
        <v>1119</v>
      </c>
      <c r="BT948">
        <v>0</v>
      </c>
      <c r="BU948" t="s">
        <v>67</v>
      </c>
      <c r="BV948">
        <v>1</v>
      </c>
      <c r="BW948">
        <v>0</v>
      </c>
      <c r="BX948">
        <v>1</v>
      </c>
      <c r="BY948">
        <v>145.10130000000001</v>
      </c>
      <c r="BZ948">
        <v>0</v>
      </c>
      <c r="CB948">
        <v>145.10130000000001</v>
      </c>
      <c r="CC948" t="s">
        <v>68</v>
      </c>
      <c r="CD948">
        <v>3.9683999999999999</v>
      </c>
      <c r="CE948">
        <v>3.9683999999999999</v>
      </c>
      <c r="CF948" t="b">
        <v>0</v>
      </c>
      <c r="CG948">
        <v>1</v>
      </c>
      <c r="CH948">
        <v>1119</v>
      </c>
      <c r="CL948">
        <v>0</v>
      </c>
      <c r="CM948">
        <v>8553797.3457078692</v>
      </c>
      <c r="CQ948">
        <v>0</v>
      </c>
      <c r="CR948" t="s">
        <v>59</v>
      </c>
    </row>
    <row r="949" spans="1:96" hidden="1" x14ac:dyDescent="0.55000000000000004">
      <c r="S949" t="s">
        <v>79</v>
      </c>
      <c r="T949" t="s">
        <v>219</v>
      </c>
      <c r="U949" t="s">
        <v>62</v>
      </c>
      <c r="V949" t="s">
        <v>220</v>
      </c>
      <c r="W949" t="s">
        <v>64</v>
      </c>
      <c r="X949">
        <v>9.3125</v>
      </c>
      <c r="Y949">
        <v>2.0833333333333301E-2</v>
      </c>
      <c r="Z949">
        <v>0</v>
      </c>
      <c r="AB949">
        <v>0.10738255033557</v>
      </c>
      <c r="AC949">
        <v>665</v>
      </c>
      <c r="AD949">
        <v>0</v>
      </c>
      <c r="AE949">
        <v>4</v>
      </c>
      <c r="AI949" t="s">
        <v>59</v>
      </c>
      <c r="AJ949">
        <v>2</v>
      </c>
      <c r="AK949">
        <v>14</v>
      </c>
      <c r="AL949">
        <v>0</v>
      </c>
      <c r="AM949">
        <v>2166091.6512236199</v>
      </c>
      <c r="AN949">
        <v>0</v>
      </c>
      <c r="AO949">
        <v>2166091.6512236199</v>
      </c>
      <c r="AP949">
        <v>0</v>
      </c>
      <c r="AQ949">
        <v>0</v>
      </c>
      <c r="AR949">
        <v>0</v>
      </c>
      <c r="AS949" s="1">
        <v>30325283.1171307</v>
      </c>
      <c r="AT949">
        <v>0</v>
      </c>
      <c r="AU949">
        <v>0</v>
      </c>
      <c r="AV949">
        <v>0</v>
      </c>
      <c r="AW949">
        <v>0</v>
      </c>
      <c r="AX949">
        <v>0</v>
      </c>
      <c r="AY949">
        <v>0</v>
      </c>
      <c r="AZ949">
        <v>0</v>
      </c>
      <c r="BA949">
        <v>0</v>
      </c>
      <c r="BB949">
        <v>0</v>
      </c>
      <c r="BC949">
        <v>0</v>
      </c>
      <c r="BD949">
        <v>0</v>
      </c>
      <c r="BE949">
        <v>7581320.7792826695</v>
      </c>
      <c r="BG949" t="s">
        <v>2484</v>
      </c>
      <c r="BH949" t="s">
        <v>196</v>
      </c>
      <c r="BN949" t="b">
        <v>0</v>
      </c>
      <c r="BS949">
        <v>665</v>
      </c>
      <c r="BT949">
        <v>2.5</v>
      </c>
      <c r="BU949" t="s">
        <v>67</v>
      </c>
      <c r="BV949">
        <v>1</v>
      </c>
      <c r="BW949">
        <v>0</v>
      </c>
      <c r="BX949">
        <v>2</v>
      </c>
      <c r="BY949">
        <v>466.31700000000001</v>
      </c>
      <c r="BZ949">
        <v>0</v>
      </c>
      <c r="CB949">
        <v>466.31700000000001</v>
      </c>
      <c r="CC949">
        <v>0.16875000000000001</v>
      </c>
      <c r="CD949">
        <v>4.0086000000000004</v>
      </c>
      <c r="CE949">
        <v>4.0086000000000004</v>
      </c>
      <c r="CF949" t="b">
        <v>0</v>
      </c>
      <c r="CG949">
        <v>0</v>
      </c>
      <c r="CH949">
        <v>665</v>
      </c>
      <c r="CL949">
        <v>840</v>
      </c>
      <c r="CM949" s="1">
        <v>30325283.1171307</v>
      </c>
      <c r="CQ949">
        <v>0.5</v>
      </c>
      <c r="CR949" t="s">
        <v>59</v>
      </c>
    </row>
    <row r="950" spans="1:96" hidden="1" x14ac:dyDescent="0.55000000000000004">
      <c r="S950" t="s">
        <v>165</v>
      </c>
      <c r="T950" t="s">
        <v>2485</v>
      </c>
      <c r="U950" t="s">
        <v>62</v>
      </c>
      <c r="V950" t="s">
        <v>2486</v>
      </c>
      <c r="W950" t="s">
        <v>64</v>
      </c>
      <c r="X950">
        <v>0</v>
      </c>
      <c r="Y950">
        <v>0</v>
      </c>
      <c r="Z950">
        <v>0</v>
      </c>
      <c r="AB950">
        <v>0</v>
      </c>
      <c r="AC950">
        <v>845</v>
      </c>
      <c r="AD950">
        <v>0</v>
      </c>
      <c r="AE950">
        <v>-1</v>
      </c>
      <c r="AI950" t="s">
        <v>59</v>
      </c>
      <c r="AJ950">
        <v>2</v>
      </c>
      <c r="AK950">
        <v>0</v>
      </c>
      <c r="AL950">
        <v>3866389.6808122098</v>
      </c>
      <c r="AM950">
        <v>4866004.6303850003</v>
      </c>
      <c r="AN950">
        <v>0</v>
      </c>
      <c r="AO950">
        <v>4866004.6303850003</v>
      </c>
      <c r="AP950">
        <v>5375541.7636742303</v>
      </c>
      <c r="AQ950">
        <v>0</v>
      </c>
      <c r="AR950">
        <v>0</v>
      </c>
      <c r="AS950" s="1">
        <v>19246611.406792998</v>
      </c>
      <c r="AT950">
        <v>0</v>
      </c>
      <c r="AU950" s="1">
        <v>11599169.0424366</v>
      </c>
      <c r="AV950">
        <v>0</v>
      </c>
      <c r="AW950" s="1">
        <v>21502167.054696899</v>
      </c>
      <c r="AX950">
        <v>0</v>
      </c>
      <c r="AY950">
        <v>0</v>
      </c>
      <c r="AZ950" s="1">
        <v>14490266.652646299</v>
      </c>
      <c r="BA950">
        <v>0</v>
      </c>
      <c r="BB950">
        <v>0</v>
      </c>
      <c r="BC950">
        <v>1285850.66881703</v>
      </c>
      <c r="BD950">
        <v>0</v>
      </c>
      <c r="BE950">
        <v>8755682.1820640992</v>
      </c>
      <c r="BG950" t="s">
        <v>2487</v>
      </c>
      <c r="BH950" t="s">
        <v>66</v>
      </c>
      <c r="BN950" t="b">
        <v>1</v>
      </c>
      <c r="BS950">
        <v>845</v>
      </c>
      <c r="BT950">
        <v>0</v>
      </c>
      <c r="BU950" t="s">
        <v>67</v>
      </c>
      <c r="BV950">
        <v>5</v>
      </c>
      <c r="BW950">
        <v>0</v>
      </c>
      <c r="BX950">
        <v>1</v>
      </c>
      <c r="BY950">
        <v>871.5729</v>
      </c>
      <c r="BZ950">
        <v>0</v>
      </c>
      <c r="CB950">
        <v>871.5729</v>
      </c>
      <c r="CC950" t="s">
        <v>68</v>
      </c>
      <c r="CD950">
        <v>6.7324999999999999</v>
      </c>
      <c r="CE950">
        <v>6.7324999999999999</v>
      </c>
      <c r="CF950" t="b">
        <v>0</v>
      </c>
      <c r="CG950">
        <v>1</v>
      </c>
      <c r="CH950">
        <v>845</v>
      </c>
      <c r="CL950">
        <v>0</v>
      </c>
      <c r="CM950" s="1">
        <v>68124064.825389996</v>
      </c>
      <c r="CQ950">
        <v>0</v>
      </c>
      <c r="CR950" t="s">
        <v>59</v>
      </c>
    </row>
    <row r="951" spans="1:96" hidden="1" x14ac:dyDescent="0.55000000000000004">
      <c r="S951" t="s">
        <v>79</v>
      </c>
      <c r="T951" t="s">
        <v>98</v>
      </c>
      <c r="U951" t="s">
        <v>62</v>
      </c>
      <c r="V951" t="s">
        <v>99</v>
      </c>
      <c r="W951" t="s">
        <v>64</v>
      </c>
      <c r="X951">
        <v>1.6666666666666601</v>
      </c>
      <c r="Y951">
        <v>0</v>
      </c>
      <c r="Z951">
        <v>0</v>
      </c>
      <c r="AB951">
        <v>0.6</v>
      </c>
      <c r="AC951">
        <v>798</v>
      </c>
      <c r="AD951">
        <v>0</v>
      </c>
      <c r="AE951">
        <v>70</v>
      </c>
      <c r="AI951" t="s">
        <v>59</v>
      </c>
      <c r="AJ951">
        <v>1</v>
      </c>
      <c r="AK951">
        <v>2</v>
      </c>
      <c r="AL951">
        <v>0</v>
      </c>
      <c r="AM951">
        <v>572512.68814184505</v>
      </c>
      <c r="AN951">
        <v>0</v>
      </c>
      <c r="AO951">
        <v>572512.68814184505</v>
      </c>
      <c r="AP951">
        <v>0</v>
      </c>
      <c r="AQ951">
        <v>0</v>
      </c>
      <c r="AR951">
        <v>0</v>
      </c>
      <c r="AS951">
        <v>5537790.4428533297</v>
      </c>
      <c r="AT951">
        <v>0</v>
      </c>
      <c r="AU951">
        <v>0</v>
      </c>
      <c r="AV951">
        <v>0</v>
      </c>
      <c r="AW951">
        <v>0</v>
      </c>
      <c r="AX951">
        <v>0</v>
      </c>
      <c r="AY951">
        <v>0</v>
      </c>
      <c r="AZ951">
        <v>0</v>
      </c>
      <c r="BA951">
        <v>0</v>
      </c>
      <c r="BB951">
        <v>0</v>
      </c>
      <c r="BC951">
        <v>2477387.1911324998</v>
      </c>
      <c r="BD951">
        <v>0</v>
      </c>
      <c r="BE951">
        <v>2003794.4084964599</v>
      </c>
      <c r="BG951" t="s">
        <v>2488</v>
      </c>
      <c r="BH951" t="s">
        <v>861</v>
      </c>
      <c r="BN951" t="b">
        <v>0</v>
      </c>
      <c r="BS951">
        <v>798</v>
      </c>
      <c r="BT951">
        <v>3</v>
      </c>
      <c r="BU951" t="s">
        <v>67</v>
      </c>
      <c r="BV951">
        <v>2</v>
      </c>
      <c r="BW951">
        <v>0</v>
      </c>
      <c r="BX951">
        <v>1</v>
      </c>
      <c r="BY951">
        <v>368.27030000000002</v>
      </c>
      <c r="BZ951">
        <v>0</v>
      </c>
      <c r="CB951">
        <v>368.27030000000002</v>
      </c>
      <c r="CC951">
        <v>0.77777777777777701</v>
      </c>
      <c r="CD951">
        <v>4.0872000000000002</v>
      </c>
      <c r="CE951">
        <v>4.0872000000000002</v>
      </c>
      <c r="CF951" t="b">
        <v>0</v>
      </c>
      <c r="CG951">
        <v>0</v>
      </c>
      <c r="CH951">
        <v>798</v>
      </c>
      <c r="CL951">
        <v>0</v>
      </c>
      <c r="CM951">
        <v>8015177.6339858398</v>
      </c>
      <c r="CQ951">
        <v>0</v>
      </c>
      <c r="CR951" t="s">
        <v>59</v>
      </c>
    </row>
    <row r="952" spans="1:96" hidden="1" x14ac:dyDescent="0.55000000000000004">
      <c r="S952" t="s">
        <v>79</v>
      </c>
      <c r="T952" t="s">
        <v>472</v>
      </c>
      <c r="U952" t="s">
        <v>62</v>
      </c>
      <c r="V952" t="s">
        <v>473</v>
      </c>
      <c r="W952" t="s">
        <v>64</v>
      </c>
      <c r="X952">
        <v>1.5</v>
      </c>
      <c r="Y952">
        <v>0</v>
      </c>
      <c r="Z952">
        <v>0</v>
      </c>
      <c r="AB952">
        <v>0.66666666666666596</v>
      </c>
      <c r="AC952">
        <v>655</v>
      </c>
      <c r="AD952">
        <v>0</v>
      </c>
      <c r="AE952">
        <v>6</v>
      </c>
      <c r="AI952" t="s">
        <v>59</v>
      </c>
      <c r="AJ952">
        <v>1</v>
      </c>
      <c r="AK952">
        <v>2</v>
      </c>
      <c r="AL952">
        <v>0</v>
      </c>
      <c r="AM952">
        <v>7801962.5104080196</v>
      </c>
      <c r="AN952">
        <v>0</v>
      </c>
      <c r="AO952">
        <v>7801962.5104080196</v>
      </c>
      <c r="AP952">
        <v>0</v>
      </c>
      <c r="AQ952">
        <v>0</v>
      </c>
      <c r="AR952">
        <v>0</v>
      </c>
      <c r="AS952" s="1">
        <v>42982079.140571803</v>
      </c>
      <c r="AT952">
        <v>0</v>
      </c>
      <c r="AU952">
        <v>0</v>
      </c>
      <c r="AV952">
        <v>0</v>
      </c>
      <c r="AW952">
        <v>0</v>
      </c>
      <c r="AX952">
        <v>0</v>
      </c>
      <c r="AY952">
        <v>0</v>
      </c>
      <c r="AZ952" s="1">
        <v>66245396.005140498</v>
      </c>
      <c r="BA952">
        <v>0</v>
      </c>
      <c r="BB952">
        <v>0</v>
      </c>
      <c r="BC952">
        <v>0</v>
      </c>
      <c r="BD952">
        <v>0</v>
      </c>
      <c r="BE952" s="1">
        <v>27306868.786428001</v>
      </c>
      <c r="BG952" t="s">
        <v>2489</v>
      </c>
      <c r="BH952" t="s">
        <v>1717</v>
      </c>
      <c r="BN952" t="b">
        <v>0</v>
      </c>
      <c r="BS952">
        <v>655</v>
      </c>
      <c r="BT952">
        <v>2</v>
      </c>
      <c r="BU952" t="s">
        <v>67</v>
      </c>
      <c r="BV952">
        <v>2</v>
      </c>
      <c r="BW952">
        <v>0</v>
      </c>
      <c r="BX952">
        <v>1</v>
      </c>
      <c r="BY952">
        <v>371.2946</v>
      </c>
      <c r="BZ952">
        <v>0</v>
      </c>
      <c r="CB952">
        <v>371.2946</v>
      </c>
      <c r="CC952">
        <v>0.75</v>
      </c>
      <c r="CD952">
        <v>5.2725</v>
      </c>
      <c r="CE952">
        <v>5.2725</v>
      </c>
      <c r="CF952" t="b">
        <v>0</v>
      </c>
      <c r="CG952">
        <v>0</v>
      </c>
      <c r="CH952">
        <v>655</v>
      </c>
      <c r="CL952">
        <v>0</v>
      </c>
      <c r="CM952" s="1">
        <v>109227475.145712</v>
      </c>
      <c r="CQ952">
        <v>0</v>
      </c>
      <c r="CR952" t="s">
        <v>59</v>
      </c>
    </row>
    <row r="953" spans="1:96" x14ac:dyDescent="0.55000000000000004">
      <c r="A953" t="s">
        <v>116</v>
      </c>
      <c r="B953" t="s">
        <v>373</v>
      </c>
      <c r="C953" t="s">
        <v>143</v>
      </c>
      <c r="D953" t="s">
        <v>374</v>
      </c>
      <c r="E953" t="s">
        <v>375</v>
      </c>
      <c r="F953" t="s">
        <v>376</v>
      </c>
      <c r="G953" t="s">
        <v>215</v>
      </c>
      <c r="H953" t="s">
        <v>123</v>
      </c>
      <c r="I953" t="s">
        <v>147</v>
      </c>
      <c r="J953">
        <v>3</v>
      </c>
      <c r="K953">
        <v>0</v>
      </c>
      <c r="L953">
        <v>0.88464100000000001</v>
      </c>
      <c r="M953">
        <v>0</v>
      </c>
      <c r="N953" t="s">
        <v>377</v>
      </c>
      <c r="O953">
        <v>10</v>
      </c>
      <c r="P953" t="s">
        <v>378</v>
      </c>
      <c r="Q953" t="s">
        <v>379</v>
      </c>
      <c r="R953" t="s">
        <v>128</v>
      </c>
      <c r="S953" t="s">
        <v>83</v>
      </c>
      <c r="T953" t="s">
        <v>380</v>
      </c>
      <c r="U953" t="s">
        <v>62</v>
      </c>
      <c r="V953" t="s">
        <v>381</v>
      </c>
      <c r="W953" t="s">
        <v>64</v>
      </c>
      <c r="X953">
        <v>0</v>
      </c>
      <c r="Y953">
        <v>0</v>
      </c>
      <c r="Z953">
        <v>0</v>
      </c>
      <c r="AB953">
        <v>0</v>
      </c>
      <c r="AC953">
        <v>309</v>
      </c>
      <c r="AD953">
        <v>0</v>
      </c>
      <c r="AE953">
        <v>-1</v>
      </c>
      <c r="AF953" t="s">
        <v>373</v>
      </c>
      <c r="AG953" t="s">
        <v>143</v>
      </c>
      <c r="AH953" t="s">
        <v>374</v>
      </c>
      <c r="AI953" t="s">
        <v>59</v>
      </c>
      <c r="AJ953">
        <v>2</v>
      </c>
      <c r="AK953">
        <v>0</v>
      </c>
      <c r="AL953">
        <v>0</v>
      </c>
      <c r="AM953">
        <v>285996.83918016998</v>
      </c>
      <c r="AN953">
        <v>0</v>
      </c>
      <c r="AO953">
        <v>285996.83918016998</v>
      </c>
      <c r="AP953">
        <v>1000988.93713059</v>
      </c>
      <c r="AQ953">
        <v>0</v>
      </c>
      <c r="AR953">
        <v>0</v>
      </c>
      <c r="AS953">
        <v>0</v>
      </c>
      <c r="AT953">
        <v>0</v>
      </c>
      <c r="AU953">
        <v>0</v>
      </c>
      <c r="AV953">
        <v>0</v>
      </c>
      <c r="AW953">
        <v>0</v>
      </c>
      <c r="AX953">
        <v>0</v>
      </c>
      <c r="AY953">
        <v>4003955.7485223901</v>
      </c>
      <c r="AZ953">
        <v>0</v>
      </c>
      <c r="BA953">
        <v>0</v>
      </c>
      <c r="BB953">
        <v>0</v>
      </c>
      <c r="BC953">
        <v>0</v>
      </c>
      <c r="BD953">
        <v>0</v>
      </c>
      <c r="BE953">
        <v>0</v>
      </c>
      <c r="BF953" t="s">
        <v>375</v>
      </c>
      <c r="BG953" t="s">
        <v>382</v>
      </c>
      <c r="BH953" t="s">
        <v>66</v>
      </c>
      <c r="BJ953" t="s">
        <v>376</v>
      </c>
      <c r="BK953" t="s">
        <v>215</v>
      </c>
      <c r="BL953" t="s">
        <v>123</v>
      </c>
      <c r="BM953" t="s">
        <v>147</v>
      </c>
      <c r="BN953" t="b">
        <v>1</v>
      </c>
      <c r="BO953">
        <v>3</v>
      </c>
      <c r="BP953">
        <v>0</v>
      </c>
      <c r="BQ953">
        <v>0.88464100000000001</v>
      </c>
      <c r="BR953">
        <v>0</v>
      </c>
      <c r="BS953">
        <v>309</v>
      </c>
      <c r="BT953">
        <v>0</v>
      </c>
      <c r="BU953" t="s">
        <v>67</v>
      </c>
      <c r="BV953">
        <v>1</v>
      </c>
      <c r="BW953">
        <v>0</v>
      </c>
      <c r="BX953">
        <v>1</v>
      </c>
      <c r="BY953">
        <v>219.13399999999999</v>
      </c>
      <c r="BZ953">
        <v>0</v>
      </c>
      <c r="CA953" t="s">
        <v>377</v>
      </c>
      <c r="CB953">
        <v>219.13399999999999</v>
      </c>
      <c r="CC953" t="s">
        <v>68</v>
      </c>
      <c r="CD953">
        <v>0.86439999999999995</v>
      </c>
      <c r="CE953">
        <v>0.86439999999999995</v>
      </c>
      <c r="CF953" t="b">
        <v>0</v>
      </c>
      <c r="CG953">
        <v>1</v>
      </c>
      <c r="CH953">
        <v>309</v>
      </c>
      <c r="CI953">
        <v>10</v>
      </c>
      <c r="CJ953" t="s">
        <v>378</v>
      </c>
      <c r="CK953" t="s">
        <v>379</v>
      </c>
      <c r="CL953">
        <v>0</v>
      </c>
      <c r="CM953">
        <v>4003955.7485223901</v>
      </c>
      <c r="CN953" t="s">
        <v>128</v>
      </c>
      <c r="CQ953">
        <v>0</v>
      </c>
      <c r="CR953" t="s">
        <v>59</v>
      </c>
    </row>
    <row r="954" spans="1:96" x14ac:dyDescent="0.55000000000000004">
      <c r="A954" t="s">
        <v>116</v>
      </c>
      <c r="B954" t="s">
        <v>1380</v>
      </c>
      <c r="C954" t="s">
        <v>143</v>
      </c>
      <c r="D954" t="s">
        <v>656</v>
      </c>
      <c r="E954" t="s">
        <v>1381</v>
      </c>
      <c r="F954" t="s">
        <v>1382</v>
      </c>
      <c r="G954" t="s">
        <v>215</v>
      </c>
      <c r="H954" t="s">
        <v>123</v>
      </c>
      <c r="I954" t="s">
        <v>147</v>
      </c>
      <c r="J954">
        <v>3</v>
      </c>
      <c r="K954">
        <v>1.17035E-2</v>
      </c>
      <c r="L954">
        <v>0.74008699999999905</v>
      </c>
      <c r="M954">
        <v>50.631799999999998</v>
      </c>
      <c r="N954" t="s">
        <v>656</v>
      </c>
      <c r="O954">
        <v>6</v>
      </c>
      <c r="P954" t="s">
        <v>1383</v>
      </c>
      <c r="Q954" t="s">
        <v>1384</v>
      </c>
      <c r="R954" t="s">
        <v>128</v>
      </c>
      <c r="S954" t="s">
        <v>83</v>
      </c>
      <c r="T954" t="s">
        <v>225</v>
      </c>
      <c r="U954" t="s">
        <v>62</v>
      </c>
      <c r="V954" t="s">
        <v>85</v>
      </c>
      <c r="W954" t="s">
        <v>64</v>
      </c>
      <c r="X954">
        <v>3.6818181818181799</v>
      </c>
      <c r="Y954">
        <v>0</v>
      </c>
      <c r="Z954">
        <v>0</v>
      </c>
      <c r="AB954">
        <v>0.27160493827160398</v>
      </c>
      <c r="AC954">
        <v>1695</v>
      </c>
      <c r="AD954">
        <v>1</v>
      </c>
      <c r="AE954">
        <v>14</v>
      </c>
      <c r="AF954" t="s">
        <v>1380</v>
      </c>
      <c r="AG954" t="s">
        <v>143</v>
      </c>
      <c r="AH954" t="s">
        <v>656</v>
      </c>
      <c r="AI954" t="s">
        <v>59</v>
      </c>
      <c r="AJ954">
        <v>4</v>
      </c>
      <c r="AK954">
        <v>7</v>
      </c>
      <c r="AL954">
        <v>0</v>
      </c>
      <c r="AM954">
        <v>284721.59483592701</v>
      </c>
      <c r="AN954">
        <v>0</v>
      </c>
      <c r="AO954">
        <v>284721.59483592701</v>
      </c>
      <c r="AP954">
        <v>996525.58192574698</v>
      </c>
      <c r="AQ954">
        <v>0</v>
      </c>
      <c r="AR954">
        <v>0</v>
      </c>
      <c r="AS954">
        <v>0</v>
      </c>
      <c r="AT954">
        <v>0</v>
      </c>
      <c r="AU954">
        <v>0</v>
      </c>
      <c r="AV954">
        <v>0</v>
      </c>
      <c r="AW954">
        <v>0</v>
      </c>
      <c r="AX954">
        <v>3986102.32770298</v>
      </c>
      <c r="AY954">
        <v>0</v>
      </c>
      <c r="AZ954">
        <v>0</v>
      </c>
      <c r="BA954">
        <v>0</v>
      </c>
      <c r="BB954">
        <v>0</v>
      </c>
      <c r="BC954">
        <v>0</v>
      </c>
      <c r="BD954">
        <v>0</v>
      </c>
      <c r="BE954">
        <v>0</v>
      </c>
      <c r="BF954" t="s">
        <v>1381</v>
      </c>
      <c r="BG954" t="s">
        <v>1385</v>
      </c>
      <c r="BH954" t="s">
        <v>491</v>
      </c>
      <c r="BJ954" t="s">
        <v>1382</v>
      </c>
      <c r="BK954" t="s">
        <v>215</v>
      </c>
      <c r="BL954" t="s">
        <v>123</v>
      </c>
      <c r="BM954" t="s">
        <v>147</v>
      </c>
      <c r="BN954" t="b">
        <v>0</v>
      </c>
      <c r="BO954">
        <v>3</v>
      </c>
      <c r="BP954">
        <v>1.17035E-2</v>
      </c>
      <c r="BQ954">
        <v>0.74008699999999905</v>
      </c>
      <c r="BR954">
        <v>50.631799999999998</v>
      </c>
      <c r="BS954">
        <v>1695</v>
      </c>
      <c r="BT954">
        <v>4.5</v>
      </c>
      <c r="BU954" t="s">
        <v>67</v>
      </c>
      <c r="BV954">
        <v>1</v>
      </c>
      <c r="BW954">
        <v>0</v>
      </c>
      <c r="BX954">
        <v>4</v>
      </c>
      <c r="BY954">
        <v>231.13730000000001</v>
      </c>
      <c r="BZ954">
        <v>0</v>
      </c>
      <c r="CA954" t="s">
        <v>656</v>
      </c>
      <c r="CB954">
        <v>231.13730000000001</v>
      </c>
      <c r="CC954">
        <v>0.73181818181818103</v>
      </c>
      <c r="CD954">
        <v>4.9192999999999998</v>
      </c>
      <c r="CE954">
        <v>4.9192999999999998</v>
      </c>
      <c r="CF954" t="b">
        <v>0</v>
      </c>
      <c r="CG954">
        <v>0</v>
      </c>
      <c r="CH954">
        <v>1695</v>
      </c>
      <c r="CI954">
        <v>6</v>
      </c>
      <c r="CJ954" t="s">
        <v>1383</v>
      </c>
      <c r="CK954" t="s">
        <v>1384</v>
      </c>
      <c r="CL954">
        <v>0</v>
      </c>
      <c r="CM954">
        <v>3986102.32770298</v>
      </c>
      <c r="CN954" t="s">
        <v>128</v>
      </c>
      <c r="CQ954">
        <v>0.9</v>
      </c>
      <c r="CR954" t="s">
        <v>59</v>
      </c>
    </row>
    <row r="955" spans="1:96" hidden="1" x14ac:dyDescent="0.55000000000000004">
      <c r="S955" t="s">
        <v>83</v>
      </c>
      <c r="T955" t="s">
        <v>284</v>
      </c>
      <c r="U955" t="s">
        <v>62</v>
      </c>
      <c r="V955" t="s">
        <v>285</v>
      </c>
      <c r="W955" t="s">
        <v>64</v>
      </c>
      <c r="X955">
        <v>0</v>
      </c>
      <c r="Y955">
        <v>0</v>
      </c>
      <c r="Z955">
        <v>0</v>
      </c>
      <c r="AB955">
        <v>0</v>
      </c>
      <c r="AC955">
        <v>1831</v>
      </c>
      <c r="AD955">
        <v>0</v>
      </c>
      <c r="AE955">
        <v>-1</v>
      </c>
      <c r="AI955" t="s">
        <v>59</v>
      </c>
      <c r="AJ955">
        <v>2</v>
      </c>
      <c r="AK955">
        <v>0</v>
      </c>
      <c r="AL955">
        <v>0</v>
      </c>
      <c r="AM955">
        <v>731487.51302846998</v>
      </c>
      <c r="AN955">
        <v>0</v>
      </c>
      <c r="AO955">
        <v>731487.51302846998</v>
      </c>
      <c r="AP955">
        <v>2560206.2955996399</v>
      </c>
      <c r="AQ955">
        <v>0</v>
      </c>
      <c r="AR955">
        <v>0</v>
      </c>
      <c r="AS955">
        <v>0</v>
      </c>
      <c r="AT955" s="1">
        <v>10240825.1823985</v>
      </c>
      <c r="AU955">
        <v>0</v>
      </c>
      <c r="AV955">
        <v>0</v>
      </c>
      <c r="AW955">
        <v>0</v>
      </c>
      <c r="AX955">
        <v>0</v>
      </c>
      <c r="AY955">
        <v>0</v>
      </c>
      <c r="AZ955">
        <v>0</v>
      </c>
      <c r="BA955">
        <v>0</v>
      </c>
      <c r="BB955">
        <v>0</v>
      </c>
      <c r="BC955">
        <v>0</v>
      </c>
      <c r="BD955">
        <v>0</v>
      </c>
      <c r="BE955">
        <v>0</v>
      </c>
      <c r="BG955" t="s">
        <v>2494</v>
      </c>
      <c r="BH955" t="s">
        <v>66</v>
      </c>
      <c r="BN955" t="b">
        <v>1</v>
      </c>
      <c r="BS955">
        <v>1831</v>
      </c>
      <c r="BT955">
        <v>0</v>
      </c>
      <c r="BU955" t="s">
        <v>67</v>
      </c>
      <c r="BV955">
        <v>1</v>
      </c>
      <c r="BW955">
        <v>0</v>
      </c>
      <c r="BX955">
        <v>1</v>
      </c>
      <c r="BY955">
        <v>393.05840000000001</v>
      </c>
      <c r="BZ955">
        <v>0</v>
      </c>
      <c r="CB955">
        <v>393.05840000000001</v>
      </c>
      <c r="CC955" t="s">
        <v>68</v>
      </c>
      <c r="CD955">
        <v>1.3136000000000001</v>
      </c>
      <c r="CE955">
        <v>1.3136000000000001</v>
      </c>
      <c r="CF955" t="b">
        <v>0</v>
      </c>
      <c r="CG955">
        <v>1</v>
      </c>
      <c r="CH955">
        <v>1831</v>
      </c>
      <c r="CL955">
        <v>0</v>
      </c>
      <c r="CM955" s="1">
        <v>10240825.1823985</v>
      </c>
      <c r="CQ955">
        <v>0</v>
      </c>
      <c r="CR955" t="s">
        <v>59</v>
      </c>
    </row>
    <row r="956" spans="1:96" hidden="1" x14ac:dyDescent="0.55000000000000004">
      <c r="S956" t="s">
        <v>74</v>
      </c>
      <c r="T956" t="s">
        <v>170</v>
      </c>
      <c r="U956" t="s">
        <v>62</v>
      </c>
      <c r="V956" t="s">
        <v>171</v>
      </c>
      <c r="W956" t="s">
        <v>64</v>
      </c>
      <c r="X956">
        <v>3.7291666666666599</v>
      </c>
      <c r="Y956">
        <v>8.6934330391989306E-2</v>
      </c>
      <c r="Z956">
        <v>0</v>
      </c>
      <c r="AB956">
        <v>0.26815642458100503</v>
      </c>
      <c r="AC956">
        <v>381</v>
      </c>
      <c r="AD956">
        <v>0.28888888888888797</v>
      </c>
      <c r="AE956">
        <v>4</v>
      </c>
      <c r="AI956" t="s">
        <v>59</v>
      </c>
      <c r="AJ956">
        <v>10</v>
      </c>
      <c r="AK956">
        <v>11</v>
      </c>
      <c r="AL956" s="1">
        <v>31078322.4712945</v>
      </c>
      <c r="AM956" s="1">
        <v>56490377.862665102</v>
      </c>
      <c r="AN956">
        <v>0</v>
      </c>
      <c r="AO956" s="1">
        <v>56490377.862665102</v>
      </c>
      <c r="AP956">
        <v>0</v>
      </c>
      <c r="AQ956">
        <v>0</v>
      </c>
      <c r="AR956">
        <v>0</v>
      </c>
      <c r="AS956" s="1">
        <v>594549698.21458101</v>
      </c>
      <c r="AT956">
        <v>0</v>
      </c>
      <c r="AU956">
        <v>0</v>
      </c>
      <c r="AV956">
        <v>0</v>
      </c>
      <c r="AW956">
        <v>0</v>
      </c>
      <c r="AX956">
        <v>0</v>
      </c>
      <c r="AY956">
        <v>0</v>
      </c>
      <c r="AZ956">
        <v>7185402.6522792196</v>
      </c>
      <c r="BA956" s="1">
        <v>93234967.413883597</v>
      </c>
      <c r="BB956">
        <v>0</v>
      </c>
      <c r="BC956" s="1">
        <v>95895221.796567202</v>
      </c>
      <c r="BD956">
        <v>0</v>
      </c>
      <c r="BE956" s="1">
        <v>174407580.665856</v>
      </c>
      <c r="BG956" t="s">
        <v>2495</v>
      </c>
      <c r="BH956" t="s">
        <v>196</v>
      </c>
      <c r="BN956" t="b">
        <v>0</v>
      </c>
      <c r="BS956">
        <v>381</v>
      </c>
      <c r="BT956">
        <v>7.9</v>
      </c>
      <c r="BU956" t="s">
        <v>67</v>
      </c>
      <c r="BV956">
        <v>4</v>
      </c>
      <c r="BW956">
        <v>0</v>
      </c>
      <c r="BX956">
        <v>10</v>
      </c>
      <c r="BY956">
        <v>369.279</v>
      </c>
      <c r="BZ956">
        <v>0</v>
      </c>
      <c r="CB956">
        <v>369.279</v>
      </c>
      <c r="CC956">
        <v>0.72708333333333297</v>
      </c>
      <c r="CD956">
        <v>4.5073999999999996</v>
      </c>
      <c r="CE956">
        <v>4.5073999999999996</v>
      </c>
      <c r="CF956" t="b">
        <v>0</v>
      </c>
      <c r="CG956">
        <v>0</v>
      </c>
      <c r="CH956">
        <v>381</v>
      </c>
      <c r="CL956">
        <v>4420</v>
      </c>
      <c r="CM956" s="1">
        <v>790865290.07731104</v>
      </c>
      <c r="CQ956">
        <v>0.20256410256410201</v>
      </c>
      <c r="CR956" t="s">
        <v>59</v>
      </c>
    </row>
    <row r="957" spans="1:96" x14ac:dyDescent="0.55000000000000004">
      <c r="A957" t="s">
        <v>116</v>
      </c>
      <c r="B957" t="s">
        <v>3184</v>
      </c>
      <c r="C957" t="s">
        <v>118</v>
      </c>
      <c r="D957" t="s">
        <v>3185</v>
      </c>
      <c r="E957" t="s">
        <v>3186</v>
      </c>
      <c r="F957" t="s">
        <v>3187</v>
      </c>
      <c r="G957" t="s">
        <v>122</v>
      </c>
      <c r="H957" t="s">
        <v>123</v>
      </c>
      <c r="I957" t="s">
        <v>124</v>
      </c>
      <c r="J957">
        <v>3</v>
      </c>
      <c r="K957">
        <v>0</v>
      </c>
      <c r="L957">
        <v>0.90928099999999901</v>
      </c>
      <c r="M957">
        <v>0</v>
      </c>
      <c r="N957" t="s">
        <v>125</v>
      </c>
      <c r="O957">
        <v>28</v>
      </c>
      <c r="P957" t="s">
        <v>3188</v>
      </c>
      <c r="Q957" t="s">
        <v>3189</v>
      </c>
      <c r="R957" t="s">
        <v>128</v>
      </c>
      <c r="S957" t="s">
        <v>208</v>
      </c>
      <c r="T957" t="s">
        <v>3190</v>
      </c>
      <c r="U957" t="s">
        <v>62</v>
      </c>
      <c r="V957" t="s">
        <v>3191</v>
      </c>
      <c r="W957" t="s">
        <v>64</v>
      </c>
      <c r="X957">
        <v>0</v>
      </c>
      <c r="Y957">
        <v>0</v>
      </c>
      <c r="Z957">
        <v>0</v>
      </c>
      <c r="AB957">
        <v>0</v>
      </c>
      <c r="AC957">
        <v>1399</v>
      </c>
      <c r="AD957">
        <v>0</v>
      </c>
      <c r="AE957">
        <v>-1</v>
      </c>
      <c r="AF957" t="s">
        <v>3184</v>
      </c>
      <c r="AG957" t="s">
        <v>118</v>
      </c>
      <c r="AH957" t="s">
        <v>3185</v>
      </c>
      <c r="AI957" t="s">
        <v>59</v>
      </c>
      <c r="AJ957">
        <v>2</v>
      </c>
      <c r="AK957">
        <v>0</v>
      </c>
      <c r="AL957">
        <v>0</v>
      </c>
      <c r="AM957">
        <v>1198883.1318058399</v>
      </c>
      <c r="AN957">
        <v>0</v>
      </c>
      <c r="AO957">
        <v>1198883.1318058399</v>
      </c>
      <c r="AP957">
        <v>916574.42632653296</v>
      </c>
      <c r="AQ957">
        <v>8458561.1257051993</v>
      </c>
      <c r="AR957">
        <v>0</v>
      </c>
      <c r="AS957">
        <v>0</v>
      </c>
      <c r="AT957">
        <v>0</v>
      </c>
      <c r="AU957">
        <v>0</v>
      </c>
      <c r="AV957">
        <v>0</v>
      </c>
      <c r="AW957">
        <v>0</v>
      </c>
      <c r="AX957">
        <v>3666297.70530613</v>
      </c>
      <c r="AY957">
        <v>0</v>
      </c>
      <c r="AZ957">
        <v>4659505.0142704202</v>
      </c>
      <c r="BA957">
        <v>0</v>
      </c>
      <c r="BB957">
        <v>0</v>
      </c>
      <c r="BC957">
        <v>0</v>
      </c>
      <c r="BD957">
        <v>0</v>
      </c>
      <c r="BE957">
        <v>3279516.5349939</v>
      </c>
      <c r="BF957" t="s">
        <v>3186</v>
      </c>
      <c r="BG957" t="s">
        <v>3192</v>
      </c>
      <c r="BH957" t="s">
        <v>66</v>
      </c>
      <c r="BJ957" t="s">
        <v>3187</v>
      </c>
      <c r="BK957" t="s">
        <v>122</v>
      </c>
      <c r="BL957" t="s">
        <v>123</v>
      </c>
      <c r="BM957" t="s">
        <v>124</v>
      </c>
      <c r="BN957" t="b">
        <v>1</v>
      </c>
      <c r="BO957">
        <v>3</v>
      </c>
      <c r="BP957">
        <v>0</v>
      </c>
      <c r="BQ957">
        <v>0.90928099999999901</v>
      </c>
      <c r="BR957">
        <v>0</v>
      </c>
      <c r="BS957">
        <v>1399</v>
      </c>
      <c r="BT957">
        <v>0</v>
      </c>
      <c r="BU957" t="s">
        <v>67</v>
      </c>
      <c r="BV957">
        <v>3</v>
      </c>
      <c r="BW957">
        <v>0</v>
      </c>
      <c r="BX957">
        <v>1</v>
      </c>
      <c r="BY957">
        <v>220.11799999999999</v>
      </c>
      <c r="BZ957">
        <v>0</v>
      </c>
      <c r="CA957" t="s">
        <v>125</v>
      </c>
      <c r="CB957">
        <v>220.11799999999999</v>
      </c>
      <c r="CC957" t="s">
        <v>68</v>
      </c>
      <c r="CD957">
        <v>0.84540000000000004</v>
      </c>
      <c r="CE957">
        <v>0.84540000000000004</v>
      </c>
      <c r="CF957" t="b">
        <v>0</v>
      </c>
      <c r="CG957">
        <v>1</v>
      </c>
      <c r="CH957">
        <v>1399</v>
      </c>
      <c r="CI957">
        <v>28</v>
      </c>
      <c r="CJ957" t="s">
        <v>3188</v>
      </c>
      <c r="CK957" t="s">
        <v>3189</v>
      </c>
      <c r="CL957">
        <v>0</v>
      </c>
      <c r="CM957" s="1">
        <v>16784363.845281702</v>
      </c>
      <c r="CN957" t="s">
        <v>128</v>
      </c>
      <c r="CQ957">
        <v>0</v>
      </c>
      <c r="CR957" t="s">
        <v>59</v>
      </c>
    </row>
    <row r="958" spans="1:96" hidden="1" x14ac:dyDescent="0.55000000000000004">
      <c r="S958" t="s">
        <v>83</v>
      </c>
      <c r="T958" t="s">
        <v>197</v>
      </c>
      <c r="U958" t="s">
        <v>62</v>
      </c>
      <c r="V958" t="s">
        <v>198</v>
      </c>
      <c r="W958" t="s">
        <v>64</v>
      </c>
      <c r="X958">
        <v>0</v>
      </c>
      <c r="Y958">
        <v>0</v>
      </c>
      <c r="Z958">
        <v>0</v>
      </c>
      <c r="AB958">
        <v>0</v>
      </c>
      <c r="AC958">
        <v>118</v>
      </c>
      <c r="AD958">
        <v>0</v>
      </c>
      <c r="AE958">
        <v>-1</v>
      </c>
      <c r="AI958" t="s">
        <v>59</v>
      </c>
      <c r="AJ958">
        <v>2</v>
      </c>
      <c r="AK958">
        <v>0</v>
      </c>
      <c r="AL958">
        <v>0</v>
      </c>
      <c r="AM958">
        <v>1855098.2552827499</v>
      </c>
      <c r="AN958">
        <v>0</v>
      </c>
      <c r="AO958">
        <v>1855098.2552827499</v>
      </c>
      <c r="AP958">
        <v>6492843.8934896402</v>
      </c>
      <c r="AQ958">
        <v>0</v>
      </c>
      <c r="AR958">
        <v>0</v>
      </c>
      <c r="AS958">
        <v>0</v>
      </c>
      <c r="AT958">
        <v>0</v>
      </c>
      <c r="AU958">
        <v>0</v>
      </c>
      <c r="AV958">
        <v>0</v>
      </c>
      <c r="AW958">
        <v>8472008.5434613302</v>
      </c>
      <c r="AX958">
        <v>9049904.2989884801</v>
      </c>
      <c r="AY958">
        <v>8449462.7315087691</v>
      </c>
      <c r="AZ958">
        <v>0</v>
      </c>
      <c r="BA958">
        <v>0</v>
      </c>
      <c r="BB958">
        <v>0</v>
      </c>
      <c r="BC958">
        <v>0</v>
      </c>
      <c r="BD958">
        <v>0</v>
      </c>
      <c r="BE958">
        <v>0</v>
      </c>
      <c r="BG958" t="s">
        <v>2497</v>
      </c>
      <c r="BH958" t="s">
        <v>66</v>
      </c>
      <c r="BN958" t="b">
        <v>1</v>
      </c>
      <c r="BS958">
        <v>118</v>
      </c>
      <c r="BT958">
        <v>0</v>
      </c>
      <c r="BU958" t="s">
        <v>67</v>
      </c>
      <c r="BV958">
        <v>3</v>
      </c>
      <c r="BW958">
        <v>0</v>
      </c>
      <c r="BX958">
        <v>1</v>
      </c>
      <c r="BY958">
        <v>587.21010000000001</v>
      </c>
      <c r="BZ958">
        <v>0</v>
      </c>
      <c r="CB958">
        <v>587.21010000000001</v>
      </c>
      <c r="CC958" t="s">
        <v>68</v>
      </c>
      <c r="CD958">
        <v>2.4379</v>
      </c>
      <c r="CE958">
        <v>2.4379</v>
      </c>
      <c r="CF958" t="b">
        <v>0</v>
      </c>
      <c r="CG958">
        <v>1</v>
      </c>
      <c r="CH958">
        <v>118</v>
      </c>
      <c r="CL958">
        <v>0</v>
      </c>
      <c r="CM958" s="1">
        <v>25971375.573958501</v>
      </c>
      <c r="CQ958">
        <v>0</v>
      </c>
      <c r="CR958" t="s">
        <v>59</v>
      </c>
    </row>
    <row r="959" spans="1:96" hidden="1" x14ac:dyDescent="0.55000000000000004">
      <c r="S959" t="s">
        <v>876</v>
      </c>
      <c r="T959" t="s">
        <v>2498</v>
      </c>
      <c r="U959" t="s">
        <v>62</v>
      </c>
      <c r="V959" t="s">
        <v>2499</v>
      </c>
      <c r="W959" t="s">
        <v>64</v>
      </c>
      <c r="X959">
        <v>1.3333333333333299</v>
      </c>
      <c r="Y959">
        <v>0.24444444444444399</v>
      </c>
      <c r="Z959">
        <v>0</v>
      </c>
      <c r="AB959">
        <v>0.75</v>
      </c>
      <c r="AC959">
        <v>76</v>
      </c>
      <c r="AD959">
        <v>0.33333333333333298</v>
      </c>
      <c r="AE959">
        <v>69</v>
      </c>
      <c r="AI959" t="s">
        <v>59</v>
      </c>
      <c r="AJ959">
        <v>4</v>
      </c>
      <c r="AK959">
        <v>2</v>
      </c>
      <c r="AL959">
        <v>6535355.57061195</v>
      </c>
      <c r="AM959">
        <v>9174175.2909825891</v>
      </c>
      <c r="AN959">
        <v>0</v>
      </c>
      <c r="AO959">
        <v>9174175.2909825891</v>
      </c>
      <c r="AP959" s="1">
        <v>26731683.246191699</v>
      </c>
      <c r="AQ959">
        <v>0</v>
      </c>
      <c r="AR959">
        <v>1905654.37715348</v>
      </c>
      <c r="AS959">
        <v>0</v>
      </c>
      <c r="AT959" s="1">
        <v>12972935.2523872</v>
      </c>
      <c r="AU959">
        <v>9358261.0728125591</v>
      </c>
      <c r="AV959">
        <v>6352123.09796244</v>
      </c>
      <c r="AW959">
        <v>8462575.0177186895</v>
      </c>
      <c r="AX959" s="1">
        <v>14294857.277358601</v>
      </c>
      <c r="AY959" s="1">
        <v>71196365.437302306</v>
      </c>
      <c r="AZ959">
        <v>0</v>
      </c>
      <c r="BA959">
        <v>3895682.5410608398</v>
      </c>
      <c r="BB959">
        <v>0</v>
      </c>
      <c r="BC959">
        <v>0</v>
      </c>
      <c r="BD959">
        <v>0</v>
      </c>
      <c r="BE959">
        <v>0</v>
      </c>
      <c r="BG959" t="s">
        <v>2500</v>
      </c>
      <c r="BH959" t="s">
        <v>132</v>
      </c>
      <c r="BN959" t="b">
        <v>0</v>
      </c>
      <c r="BS959">
        <v>76</v>
      </c>
      <c r="BT959">
        <v>3.25</v>
      </c>
      <c r="BU959" t="s">
        <v>67</v>
      </c>
      <c r="BV959">
        <v>8</v>
      </c>
      <c r="BW959">
        <v>0</v>
      </c>
      <c r="BX959">
        <v>4</v>
      </c>
      <c r="BY959">
        <v>130.08629999999999</v>
      </c>
      <c r="BZ959">
        <v>0</v>
      </c>
      <c r="CB959">
        <v>130.08629999999999</v>
      </c>
      <c r="CC959">
        <v>0.91666666666666596</v>
      </c>
      <c r="CD959">
        <v>0.45090000000000002</v>
      </c>
      <c r="CE959">
        <v>0.45090000000000002</v>
      </c>
      <c r="CF959" t="b">
        <v>0</v>
      </c>
      <c r="CG959">
        <v>0</v>
      </c>
      <c r="CH959">
        <v>76</v>
      </c>
      <c r="CL959">
        <v>12</v>
      </c>
      <c r="CM959" s="1">
        <v>128438454.07375599</v>
      </c>
      <c r="CQ959">
        <v>0.54166666666666596</v>
      </c>
      <c r="CR959" t="s">
        <v>59</v>
      </c>
    </row>
    <row r="960" spans="1:96" hidden="1" x14ac:dyDescent="0.55000000000000004">
      <c r="S960" t="s">
        <v>74</v>
      </c>
      <c r="T960" t="s">
        <v>110</v>
      </c>
      <c r="U960" t="s">
        <v>62</v>
      </c>
      <c r="V960" t="s">
        <v>111</v>
      </c>
      <c r="W960" t="s">
        <v>64</v>
      </c>
      <c r="X960">
        <v>1</v>
      </c>
      <c r="Y960">
        <v>0</v>
      </c>
      <c r="Z960">
        <v>0</v>
      </c>
      <c r="AB960">
        <v>1</v>
      </c>
      <c r="AC960">
        <v>448</v>
      </c>
      <c r="AD960">
        <v>0</v>
      </c>
      <c r="AE960">
        <v>82</v>
      </c>
      <c r="AI960" t="s">
        <v>59</v>
      </c>
      <c r="AJ960">
        <v>1</v>
      </c>
      <c r="AK960">
        <v>1</v>
      </c>
      <c r="AL960">
        <v>3496144.81034412</v>
      </c>
      <c r="AM960">
        <v>2022957.5066005599</v>
      </c>
      <c r="AN960">
        <v>0</v>
      </c>
      <c r="AO960">
        <v>2022957.5066005599</v>
      </c>
      <c r="AP960">
        <v>0</v>
      </c>
      <c r="AQ960">
        <v>0</v>
      </c>
      <c r="AR960">
        <v>0</v>
      </c>
      <c r="AS960">
        <v>5994324.0806118399</v>
      </c>
      <c r="AT960">
        <v>0</v>
      </c>
      <c r="AU960">
        <v>0</v>
      </c>
      <c r="AV960">
        <v>0</v>
      </c>
      <c r="AW960">
        <v>0</v>
      </c>
      <c r="AX960">
        <v>0</v>
      </c>
      <c r="AY960">
        <v>0</v>
      </c>
      <c r="AZ960">
        <v>0</v>
      </c>
      <c r="BA960" s="1">
        <v>10488434.4310323</v>
      </c>
      <c r="BB960">
        <v>0</v>
      </c>
      <c r="BC960" s="1">
        <v>11838646.580763601</v>
      </c>
      <c r="BD960">
        <v>0</v>
      </c>
      <c r="BE960">
        <v>4458242.6653438704</v>
      </c>
      <c r="BG960" t="s">
        <v>2501</v>
      </c>
      <c r="BH960" t="s">
        <v>1775</v>
      </c>
      <c r="BN960" t="b">
        <v>0</v>
      </c>
      <c r="BS960">
        <v>448</v>
      </c>
      <c r="BT960">
        <v>1</v>
      </c>
      <c r="BU960" t="s">
        <v>67</v>
      </c>
      <c r="BV960">
        <v>3</v>
      </c>
      <c r="BW960">
        <v>0</v>
      </c>
      <c r="BX960">
        <v>1</v>
      </c>
      <c r="BY960">
        <v>436.34219999999999</v>
      </c>
      <c r="BZ960">
        <v>0</v>
      </c>
      <c r="CB960">
        <v>436.34219999999999</v>
      </c>
      <c r="CC960">
        <v>1</v>
      </c>
      <c r="CD960">
        <v>5.4188000000000001</v>
      </c>
      <c r="CE960">
        <v>5.4188000000000001</v>
      </c>
      <c r="CF960" t="b">
        <v>0</v>
      </c>
      <c r="CG960">
        <v>0</v>
      </c>
      <c r="CH960">
        <v>448</v>
      </c>
      <c r="CL960">
        <v>0</v>
      </c>
      <c r="CM960" s="1">
        <v>28321405.0924078</v>
      </c>
      <c r="CQ960">
        <v>0</v>
      </c>
      <c r="CR960" t="s">
        <v>59</v>
      </c>
    </row>
    <row r="961" spans="1:96" hidden="1" x14ac:dyDescent="0.55000000000000004">
      <c r="S961" t="s">
        <v>79</v>
      </c>
      <c r="T961" t="s">
        <v>219</v>
      </c>
      <c r="U961" t="s">
        <v>62</v>
      </c>
      <c r="V961" t="s">
        <v>220</v>
      </c>
      <c r="W961" t="s">
        <v>64</v>
      </c>
      <c r="X961">
        <v>1</v>
      </c>
      <c r="Y961">
        <v>0</v>
      </c>
      <c r="Z961">
        <v>0</v>
      </c>
      <c r="AB961">
        <v>1</v>
      </c>
      <c r="AC961">
        <v>736</v>
      </c>
      <c r="AD961">
        <v>1</v>
      </c>
      <c r="AE961">
        <v>129</v>
      </c>
      <c r="AI961" t="s">
        <v>59</v>
      </c>
      <c r="AJ961">
        <v>2</v>
      </c>
      <c r="AK961">
        <v>1</v>
      </c>
      <c r="AL961">
        <v>0</v>
      </c>
      <c r="AM961">
        <v>644332.186469518</v>
      </c>
      <c r="AN961">
        <v>0</v>
      </c>
      <c r="AO961">
        <v>644332.186469518</v>
      </c>
      <c r="AP961">
        <v>0</v>
      </c>
      <c r="AQ961">
        <v>0</v>
      </c>
      <c r="AR961">
        <v>0</v>
      </c>
      <c r="AS961">
        <v>9020650.6105732508</v>
      </c>
      <c r="AT961">
        <v>0</v>
      </c>
      <c r="AU961">
        <v>0</v>
      </c>
      <c r="AV961">
        <v>0</v>
      </c>
      <c r="AW961">
        <v>0</v>
      </c>
      <c r="AX961">
        <v>0</v>
      </c>
      <c r="AY961">
        <v>0</v>
      </c>
      <c r="AZ961">
        <v>0</v>
      </c>
      <c r="BA961">
        <v>0</v>
      </c>
      <c r="BB961">
        <v>0</v>
      </c>
      <c r="BC961">
        <v>0</v>
      </c>
      <c r="BD961">
        <v>0</v>
      </c>
      <c r="BE961">
        <v>2255162.6526433099</v>
      </c>
      <c r="BG961" t="s">
        <v>2502</v>
      </c>
      <c r="BH961" t="s">
        <v>1092</v>
      </c>
      <c r="BN961" t="b">
        <v>0</v>
      </c>
      <c r="BS961">
        <v>736</v>
      </c>
      <c r="BT961">
        <v>2</v>
      </c>
      <c r="BU961" t="s">
        <v>67</v>
      </c>
      <c r="BV961">
        <v>1</v>
      </c>
      <c r="BW961">
        <v>0</v>
      </c>
      <c r="BX961">
        <v>2</v>
      </c>
      <c r="BY961">
        <v>489.28230000000002</v>
      </c>
      <c r="BZ961">
        <v>0</v>
      </c>
      <c r="CB961">
        <v>489.28230000000002</v>
      </c>
      <c r="CC961">
        <v>1</v>
      </c>
      <c r="CD961">
        <v>3.4763000000000002</v>
      </c>
      <c r="CE961">
        <v>3.4763000000000002</v>
      </c>
      <c r="CF961" t="b">
        <v>0</v>
      </c>
      <c r="CG961">
        <v>0</v>
      </c>
      <c r="CH961">
        <v>736</v>
      </c>
      <c r="CL961">
        <v>0</v>
      </c>
      <c r="CM961">
        <v>9020650.6105732508</v>
      </c>
      <c r="CQ961">
        <v>1</v>
      </c>
      <c r="CR961" t="s">
        <v>59</v>
      </c>
    </row>
    <row r="962" spans="1:96" hidden="1" x14ac:dyDescent="0.55000000000000004">
      <c r="S962" t="s">
        <v>79</v>
      </c>
      <c r="T962" t="s">
        <v>80</v>
      </c>
      <c r="U962" t="s">
        <v>62</v>
      </c>
      <c r="V962" t="s">
        <v>81</v>
      </c>
      <c r="W962" t="s">
        <v>64</v>
      </c>
      <c r="X962">
        <v>0</v>
      </c>
      <c r="Y962">
        <v>0</v>
      </c>
      <c r="Z962">
        <v>0</v>
      </c>
      <c r="AB962">
        <v>0</v>
      </c>
      <c r="AC962">
        <v>1342</v>
      </c>
      <c r="AD962">
        <v>0</v>
      </c>
      <c r="AE962">
        <v>-1</v>
      </c>
      <c r="AI962" t="s">
        <v>59</v>
      </c>
      <c r="AJ962">
        <v>2</v>
      </c>
      <c r="AK962">
        <v>0</v>
      </c>
      <c r="AL962">
        <v>0</v>
      </c>
      <c r="AM962">
        <v>284753.62069799902</v>
      </c>
      <c r="AN962">
        <v>0</v>
      </c>
      <c r="AO962">
        <v>284753.62069799902</v>
      </c>
      <c r="AP962">
        <v>0</v>
      </c>
      <c r="AQ962">
        <v>0</v>
      </c>
      <c r="AR962">
        <v>0</v>
      </c>
      <c r="AS962">
        <v>0</v>
      </c>
      <c r="AT962">
        <v>0</v>
      </c>
      <c r="AU962">
        <v>0</v>
      </c>
      <c r="AV962">
        <v>0</v>
      </c>
      <c r="AW962">
        <v>0</v>
      </c>
      <c r="AX962">
        <v>0</v>
      </c>
      <c r="AY962">
        <v>0</v>
      </c>
      <c r="AZ962">
        <v>3986550.6897719898</v>
      </c>
      <c r="BA962">
        <v>0</v>
      </c>
      <c r="BB962">
        <v>0</v>
      </c>
      <c r="BC962">
        <v>0</v>
      </c>
      <c r="BD962">
        <v>0</v>
      </c>
      <c r="BE962">
        <v>996637.67244299699</v>
      </c>
      <c r="BG962" t="s">
        <v>2503</v>
      </c>
      <c r="BH962" t="s">
        <v>66</v>
      </c>
      <c r="BN962" t="b">
        <v>1</v>
      </c>
      <c r="BS962">
        <v>1342</v>
      </c>
      <c r="BT962">
        <v>0</v>
      </c>
      <c r="BU962" t="s">
        <v>67</v>
      </c>
      <c r="BV962">
        <v>1</v>
      </c>
      <c r="BW962">
        <v>0</v>
      </c>
      <c r="BX962">
        <v>1</v>
      </c>
      <c r="BY962">
        <v>448.34219999999999</v>
      </c>
      <c r="BZ962">
        <v>0</v>
      </c>
      <c r="CB962">
        <v>448.34219999999999</v>
      </c>
      <c r="CC962" t="s">
        <v>68</v>
      </c>
      <c r="CD962">
        <v>4.9710999999999999</v>
      </c>
      <c r="CE962">
        <v>4.9710999999999999</v>
      </c>
      <c r="CF962" t="b">
        <v>0</v>
      </c>
      <c r="CG962">
        <v>1</v>
      </c>
      <c r="CH962">
        <v>1342</v>
      </c>
      <c r="CL962">
        <v>0</v>
      </c>
      <c r="CM962">
        <v>3986550.6897719898</v>
      </c>
      <c r="CQ962">
        <v>0</v>
      </c>
      <c r="CR962" t="s">
        <v>59</v>
      </c>
    </row>
    <row r="963" spans="1:96" x14ac:dyDescent="0.55000000000000004">
      <c r="A963" t="s">
        <v>116</v>
      </c>
      <c r="B963" t="s">
        <v>2998</v>
      </c>
      <c r="C963" t="s">
        <v>143</v>
      </c>
      <c r="D963" t="s">
        <v>374</v>
      </c>
      <c r="E963" t="s">
        <v>2999</v>
      </c>
      <c r="F963" t="s">
        <v>3000</v>
      </c>
      <c r="G963" t="s">
        <v>247</v>
      </c>
      <c r="H963" t="s">
        <v>123</v>
      </c>
      <c r="I963" t="s">
        <v>147</v>
      </c>
      <c r="J963">
        <v>3</v>
      </c>
      <c r="K963">
        <v>3.0517599999999999E-4</v>
      </c>
      <c r="L963">
        <v>0.90145599999999904</v>
      </c>
      <c r="M963">
        <v>1.40534</v>
      </c>
      <c r="N963" t="s">
        <v>567</v>
      </c>
      <c r="O963">
        <v>9</v>
      </c>
      <c r="P963" t="s">
        <v>3001</v>
      </c>
      <c r="Q963" t="s">
        <v>3002</v>
      </c>
      <c r="R963" t="s">
        <v>128</v>
      </c>
      <c r="S963" t="s">
        <v>83</v>
      </c>
      <c r="T963" t="s">
        <v>380</v>
      </c>
      <c r="U963" t="s">
        <v>62</v>
      </c>
      <c r="V963" t="s">
        <v>381</v>
      </c>
      <c r="W963" t="s">
        <v>64</v>
      </c>
      <c r="X963">
        <v>4.1052631578947301</v>
      </c>
      <c r="Y963">
        <v>0</v>
      </c>
      <c r="Z963">
        <v>0</v>
      </c>
      <c r="AB963">
        <v>0.243589743589743</v>
      </c>
      <c r="AC963">
        <v>324</v>
      </c>
      <c r="AD963">
        <v>0</v>
      </c>
      <c r="AE963">
        <v>30</v>
      </c>
      <c r="AF963" t="s">
        <v>2998</v>
      </c>
      <c r="AG963" t="s">
        <v>143</v>
      </c>
      <c r="AH963" t="s">
        <v>374</v>
      </c>
      <c r="AI963" t="s">
        <v>59</v>
      </c>
      <c r="AJ963">
        <v>1</v>
      </c>
      <c r="AK963">
        <v>8</v>
      </c>
      <c r="AL963">
        <v>0</v>
      </c>
      <c r="AM963">
        <v>256627.29364635501</v>
      </c>
      <c r="AN963">
        <v>0</v>
      </c>
      <c r="AO963">
        <v>256627.29364635501</v>
      </c>
      <c r="AP963">
        <v>898195.52776224399</v>
      </c>
      <c r="AQ963">
        <v>0</v>
      </c>
      <c r="AR963">
        <v>0</v>
      </c>
      <c r="AS963">
        <v>0</v>
      </c>
      <c r="AT963">
        <v>0</v>
      </c>
      <c r="AU963">
        <v>0</v>
      </c>
      <c r="AV963">
        <v>0</v>
      </c>
      <c r="AW963">
        <v>0</v>
      </c>
      <c r="AX963">
        <v>0</v>
      </c>
      <c r="AY963">
        <v>3592782.1110489699</v>
      </c>
      <c r="AZ963">
        <v>0</v>
      </c>
      <c r="BA963">
        <v>0</v>
      </c>
      <c r="BB963">
        <v>0</v>
      </c>
      <c r="BC963">
        <v>0</v>
      </c>
      <c r="BD963">
        <v>0</v>
      </c>
      <c r="BE963">
        <v>0</v>
      </c>
      <c r="BF963" t="s">
        <v>2999</v>
      </c>
      <c r="BG963" t="s">
        <v>3003</v>
      </c>
      <c r="BH963" t="s">
        <v>424</v>
      </c>
      <c r="BJ963" t="s">
        <v>3000</v>
      </c>
      <c r="BK963" t="s">
        <v>247</v>
      </c>
      <c r="BL963" t="s">
        <v>123</v>
      </c>
      <c r="BM963" t="s">
        <v>147</v>
      </c>
      <c r="BN963" t="b">
        <v>0</v>
      </c>
      <c r="BO963">
        <v>3</v>
      </c>
      <c r="BP963">
        <v>3.0517599999999999E-4</v>
      </c>
      <c r="BQ963">
        <v>0.90145599999999904</v>
      </c>
      <c r="BR963">
        <v>1.40534</v>
      </c>
      <c r="BS963">
        <v>324</v>
      </c>
      <c r="BT963">
        <v>4</v>
      </c>
      <c r="BU963" t="s">
        <v>67</v>
      </c>
      <c r="BV963">
        <v>1</v>
      </c>
      <c r="BW963">
        <v>0</v>
      </c>
      <c r="BX963">
        <v>1</v>
      </c>
      <c r="BY963">
        <v>217.15469999999999</v>
      </c>
      <c r="BZ963">
        <v>0</v>
      </c>
      <c r="CA963" t="s">
        <v>567</v>
      </c>
      <c r="CB963">
        <v>217.15469999999999</v>
      </c>
      <c r="CC963">
        <v>0.37894736842105198</v>
      </c>
      <c r="CD963">
        <v>0.66610000000000003</v>
      </c>
      <c r="CE963">
        <v>0.66610000000000003</v>
      </c>
      <c r="CF963" t="b">
        <v>0</v>
      </c>
      <c r="CG963">
        <v>0</v>
      </c>
      <c r="CH963">
        <v>324</v>
      </c>
      <c r="CI963">
        <v>9</v>
      </c>
      <c r="CJ963" t="s">
        <v>3001</v>
      </c>
      <c r="CK963" t="s">
        <v>3002</v>
      </c>
      <c r="CL963">
        <v>0</v>
      </c>
      <c r="CM963">
        <v>3592782.1110489699</v>
      </c>
      <c r="CN963" t="s">
        <v>128</v>
      </c>
      <c r="CQ963">
        <v>0</v>
      </c>
      <c r="CR963" t="s">
        <v>59</v>
      </c>
    </row>
    <row r="964" spans="1:96" x14ac:dyDescent="0.55000000000000004">
      <c r="A964" t="s">
        <v>116</v>
      </c>
      <c r="B964" t="s">
        <v>840</v>
      </c>
      <c r="C964" t="s">
        <v>143</v>
      </c>
      <c r="D964" t="s">
        <v>418</v>
      </c>
      <c r="E964" t="s">
        <v>2927</v>
      </c>
      <c r="F964" t="s">
        <v>842</v>
      </c>
      <c r="G964" t="s">
        <v>215</v>
      </c>
      <c r="H964" t="s">
        <v>123</v>
      </c>
      <c r="I964" t="s">
        <v>147</v>
      </c>
      <c r="J964">
        <v>3</v>
      </c>
      <c r="K964">
        <v>3.6010700000000001E-3</v>
      </c>
      <c r="L964">
        <v>0.72833300000000001</v>
      </c>
      <c r="M964">
        <v>10.872999999999999</v>
      </c>
      <c r="N964" t="s">
        <v>421</v>
      </c>
      <c r="O964">
        <v>26</v>
      </c>
      <c r="P964" t="s">
        <v>843</v>
      </c>
      <c r="Q964" t="s">
        <v>2928</v>
      </c>
      <c r="R964" t="s">
        <v>128</v>
      </c>
      <c r="S964" t="s">
        <v>83</v>
      </c>
      <c r="T964" t="s">
        <v>508</v>
      </c>
      <c r="U964" t="s">
        <v>62</v>
      </c>
      <c r="V964" t="s">
        <v>85</v>
      </c>
      <c r="W964" t="s">
        <v>64</v>
      </c>
      <c r="X964">
        <v>3.9705882352941102</v>
      </c>
      <c r="Y964">
        <v>1.1288097328483601E-3</v>
      </c>
      <c r="Z964">
        <v>0</v>
      </c>
      <c r="AB964">
        <v>0.25185185185185099</v>
      </c>
      <c r="AC964">
        <v>1567</v>
      </c>
      <c r="AD964">
        <v>0.73333333333333295</v>
      </c>
      <c r="AE964">
        <v>8</v>
      </c>
      <c r="AF964" t="s">
        <v>840</v>
      </c>
      <c r="AG964" t="s">
        <v>143</v>
      </c>
      <c r="AH964" t="s">
        <v>418</v>
      </c>
      <c r="AI964" t="s">
        <v>59</v>
      </c>
      <c r="AJ964">
        <v>6</v>
      </c>
      <c r="AK964">
        <v>7</v>
      </c>
      <c r="AL964">
        <v>0</v>
      </c>
      <c r="AM964">
        <v>250829.024324236</v>
      </c>
      <c r="AN964">
        <v>0</v>
      </c>
      <c r="AO964">
        <v>250829.024324236</v>
      </c>
      <c r="AP964">
        <v>877901.58513482695</v>
      </c>
      <c r="AQ964">
        <v>0</v>
      </c>
      <c r="AR964">
        <v>0</v>
      </c>
      <c r="AS964">
        <v>0</v>
      </c>
      <c r="AT964">
        <v>0</v>
      </c>
      <c r="AU964">
        <v>0</v>
      </c>
      <c r="AV964">
        <v>0</v>
      </c>
      <c r="AW964">
        <v>1778900.29291071</v>
      </c>
      <c r="AX964">
        <v>1732706.0476285899</v>
      </c>
      <c r="AY964">
        <v>0</v>
      </c>
      <c r="AZ964">
        <v>0</v>
      </c>
      <c r="BA964">
        <v>0</v>
      </c>
      <c r="BB964">
        <v>0</v>
      </c>
      <c r="BC964">
        <v>0</v>
      </c>
      <c r="BD964">
        <v>0</v>
      </c>
      <c r="BE964">
        <v>0</v>
      </c>
      <c r="BF964" t="s">
        <v>2927</v>
      </c>
      <c r="BG964" t="s">
        <v>2929</v>
      </c>
      <c r="BH964" t="s">
        <v>87</v>
      </c>
      <c r="BJ964" t="s">
        <v>842</v>
      </c>
      <c r="BK964" t="s">
        <v>215</v>
      </c>
      <c r="BL964" t="s">
        <v>123</v>
      </c>
      <c r="BM964" t="s">
        <v>147</v>
      </c>
      <c r="BN964" t="b">
        <v>0</v>
      </c>
      <c r="BO964">
        <v>3</v>
      </c>
      <c r="BP964">
        <v>3.6010700000000001E-3</v>
      </c>
      <c r="BQ964">
        <v>0.72833300000000001</v>
      </c>
      <c r="BR964">
        <v>10.872999999999999</v>
      </c>
      <c r="BS964">
        <v>1567</v>
      </c>
      <c r="BT964">
        <v>9.8333333333333304</v>
      </c>
      <c r="BU964" t="s">
        <v>67</v>
      </c>
      <c r="BV964">
        <v>2</v>
      </c>
      <c r="BW964">
        <v>0</v>
      </c>
      <c r="BX964">
        <v>6</v>
      </c>
      <c r="BY964">
        <v>331.19040000000001</v>
      </c>
      <c r="BZ964">
        <v>0</v>
      </c>
      <c r="CA964" t="s">
        <v>421</v>
      </c>
      <c r="CB964">
        <v>331.19040000000001</v>
      </c>
      <c r="CC964">
        <v>0.70294117647058796</v>
      </c>
      <c r="CD964">
        <v>6.8912000000000004</v>
      </c>
      <c r="CE964">
        <v>6.8912000000000004</v>
      </c>
      <c r="CF964" t="b">
        <v>0</v>
      </c>
      <c r="CG964">
        <v>0</v>
      </c>
      <c r="CH964">
        <v>1567</v>
      </c>
      <c r="CI964">
        <v>26</v>
      </c>
      <c r="CJ964" t="s">
        <v>843</v>
      </c>
      <c r="CK964" t="s">
        <v>2928</v>
      </c>
      <c r="CL964">
        <v>60</v>
      </c>
      <c r="CM964">
        <v>3511606.3405392999</v>
      </c>
      <c r="CN964" t="s">
        <v>128</v>
      </c>
      <c r="CQ964">
        <v>0.655555555555555</v>
      </c>
      <c r="CR964" t="s">
        <v>59</v>
      </c>
    </row>
    <row r="965" spans="1:96" x14ac:dyDescent="0.55000000000000004">
      <c r="A965" t="s">
        <v>116</v>
      </c>
      <c r="B965" t="s">
        <v>1867</v>
      </c>
      <c r="C965" t="s">
        <v>294</v>
      </c>
      <c r="D965" t="s">
        <v>1868</v>
      </c>
      <c r="E965" t="s">
        <v>1869</v>
      </c>
      <c r="F965" t="s">
        <v>1870</v>
      </c>
      <c r="G965" t="s">
        <v>122</v>
      </c>
      <c r="H965" t="s">
        <v>179</v>
      </c>
      <c r="I965" t="s">
        <v>147</v>
      </c>
      <c r="J965">
        <v>3</v>
      </c>
      <c r="K965" s="1">
        <v>3.0517600000000001E-5</v>
      </c>
      <c r="L965">
        <v>0.97412799999999999</v>
      </c>
      <c r="M965">
        <v>0.100701</v>
      </c>
      <c r="N965" t="s">
        <v>298</v>
      </c>
      <c r="O965">
        <v>23</v>
      </c>
      <c r="P965" t="s">
        <v>1871</v>
      </c>
      <c r="Q965" t="s">
        <v>1872</v>
      </c>
      <c r="R965" t="s">
        <v>128</v>
      </c>
      <c r="S965" t="s">
        <v>826</v>
      </c>
      <c r="T965" t="s">
        <v>1873</v>
      </c>
      <c r="U965" t="s">
        <v>62</v>
      </c>
      <c r="V965" t="s">
        <v>1874</v>
      </c>
      <c r="W965" t="s">
        <v>64</v>
      </c>
      <c r="X965">
        <v>4.5833333333333304</v>
      </c>
      <c r="Y965">
        <v>4.6560846560846497E-2</v>
      </c>
      <c r="Z965">
        <v>0</v>
      </c>
      <c r="AB965">
        <v>0.218181818181818</v>
      </c>
      <c r="AC965">
        <v>265</v>
      </c>
      <c r="AD965">
        <v>0</v>
      </c>
      <c r="AE965">
        <v>22</v>
      </c>
      <c r="AF965" t="s">
        <v>1867</v>
      </c>
      <c r="AG965" t="s">
        <v>294</v>
      </c>
      <c r="AH965" t="s">
        <v>1868</v>
      </c>
      <c r="AI965" t="s">
        <v>59</v>
      </c>
      <c r="AJ965">
        <v>2</v>
      </c>
      <c r="AK965">
        <v>9</v>
      </c>
      <c r="AL965">
        <v>7204778.9418519903</v>
      </c>
      <c r="AM965">
        <v>1790388.2938924599</v>
      </c>
      <c r="AN965">
        <v>0</v>
      </c>
      <c r="AO965">
        <v>1790388.2938924599</v>
      </c>
      <c r="AP965">
        <v>862774.82223464199</v>
      </c>
      <c r="AQ965">
        <v>0</v>
      </c>
      <c r="AR965">
        <v>0</v>
      </c>
      <c r="AS965">
        <v>0</v>
      </c>
      <c r="AT965">
        <v>0</v>
      </c>
      <c r="AU965" s="1">
        <v>21614336.825555898</v>
      </c>
      <c r="AV965">
        <v>0</v>
      </c>
      <c r="AW965">
        <v>0</v>
      </c>
      <c r="AX965">
        <v>0</v>
      </c>
      <c r="AY965">
        <v>3451099.2889385601</v>
      </c>
      <c r="AZ965">
        <v>0</v>
      </c>
      <c r="BA965">
        <v>0</v>
      </c>
      <c r="BB965">
        <v>0</v>
      </c>
      <c r="BC965">
        <v>0</v>
      </c>
      <c r="BD965">
        <v>0</v>
      </c>
      <c r="BE965">
        <v>0</v>
      </c>
      <c r="BF965" t="s">
        <v>1869</v>
      </c>
      <c r="BG965" t="s">
        <v>1875</v>
      </c>
      <c r="BH965" t="s">
        <v>141</v>
      </c>
      <c r="BJ965" t="s">
        <v>1870</v>
      </c>
      <c r="BK965" t="s">
        <v>122</v>
      </c>
      <c r="BL965" t="s">
        <v>179</v>
      </c>
      <c r="BM965" t="s">
        <v>147</v>
      </c>
      <c r="BN965" t="b">
        <v>0</v>
      </c>
      <c r="BO965">
        <v>3</v>
      </c>
      <c r="BP965" s="1">
        <v>3.0517600000000001E-5</v>
      </c>
      <c r="BQ965">
        <v>0.97412799999999999</v>
      </c>
      <c r="BR965">
        <v>0.100701</v>
      </c>
      <c r="BS965">
        <v>265</v>
      </c>
      <c r="BT965">
        <v>3.5</v>
      </c>
      <c r="BU965" t="s">
        <v>67</v>
      </c>
      <c r="BV965">
        <v>2</v>
      </c>
      <c r="BW965">
        <v>0</v>
      </c>
      <c r="BX965">
        <v>2</v>
      </c>
      <c r="BY965">
        <v>303.05</v>
      </c>
      <c r="BZ965">
        <v>0</v>
      </c>
      <c r="CA965" t="s">
        <v>298</v>
      </c>
      <c r="CB965">
        <v>303.05</v>
      </c>
      <c r="CC965">
        <v>0.55208333333333304</v>
      </c>
      <c r="CD965">
        <v>1.8875999999999999</v>
      </c>
      <c r="CE965">
        <v>1.8875999999999999</v>
      </c>
      <c r="CF965" t="b">
        <v>0</v>
      </c>
      <c r="CG965">
        <v>0</v>
      </c>
      <c r="CH965">
        <v>265</v>
      </c>
      <c r="CI965">
        <v>23</v>
      </c>
      <c r="CJ965" t="s">
        <v>1871</v>
      </c>
      <c r="CK965" t="s">
        <v>1872</v>
      </c>
      <c r="CL965">
        <v>126</v>
      </c>
      <c r="CM965" s="1">
        <v>25065436.114494499</v>
      </c>
      <c r="CN965" t="s">
        <v>128</v>
      </c>
      <c r="CQ965">
        <v>0.5</v>
      </c>
      <c r="CR965" t="s">
        <v>59</v>
      </c>
    </row>
    <row r="966" spans="1:96" hidden="1" x14ac:dyDescent="0.55000000000000004">
      <c r="S966" t="s">
        <v>83</v>
      </c>
      <c r="T966" t="s">
        <v>225</v>
      </c>
      <c r="U966" t="s">
        <v>62</v>
      </c>
      <c r="V966" t="s">
        <v>85</v>
      </c>
      <c r="W966" t="s">
        <v>64</v>
      </c>
      <c r="X966">
        <v>1.8</v>
      </c>
      <c r="Y966">
        <v>0</v>
      </c>
      <c r="Z966">
        <v>0</v>
      </c>
      <c r="AB966">
        <v>0.55555555555555503</v>
      </c>
      <c r="AC966">
        <v>1727</v>
      </c>
      <c r="AD966">
        <v>1</v>
      </c>
      <c r="AE966">
        <v>94</v>
      </c>
      <c r="AI966" t="s">
        <v>59</v>
      </c>
      <c r="AJ966">
        <v>5</v>
      </c>
      <c r="AK966">
        <v>3</v>
      </c>
      <c r="AL966">
        <v>0</v>
      </c>
      <c r="AM966">
        <v>140129.22400998199</v>
      </c>
      <c r="AN966">
        <v>0</v>
      </c>
      <c r="AO966">
        <v>140129.22400998199</v>
      </c>
      <c r="AP966">
        <v>490452.28403493902</v>
      </c>
      <c r="AQ966">
        <v>0</v>
      </c>
      <c r="AR966">
        <v>0</v>
      </c>
      <c r="AS966">
        <v>0</v>
      </c>
      <c r="AT966">
        <v>0</v>
      </c>
      <c r="AU966">
        <v>0</v>
      </c>
      <c r="AV966">
        <v>0</v>
      </c>
      <c r="AW966">
        <v>0</v>
      </c>
      <c r="AX966">
        <v>1961809.13613975</v>
      </c>
      <c r="AY966">
        <v>0</v>
      </c>
      <c r="AZ966">
        <v>0</v>
      </c>
      <c r="BA966">
        <v>0</v>
      </c>
      <c r="BB966">
        <v>0</v>
      </c>
      <c r="BC966">
        <v>0</v>
      </c>
      <c r="BD966">
        <v>0</v>
      </c>
      <c r="BE966">
        <v>0</v>
      </c>
      <c r="BG966" t="s">
        <v>2508</v>
      </c>
      <c r="BH966" t="s">
        <v>582</v>
      </c>
      <c r="BN966" t="b">
        <v>0</v>
      </c>
      <c r="BS966">
        <v>1727</v>
      </c>
      <c r="BT966">
        <v>7.6</v>
      </c>
      <c r="BU966" t="s">
        <v>67</v>
      </c>
      <c r="BV966">
        <v>1</v>
      </c>
      <c r="BW966">
        <v>0</v>
      </c>
      <c r="BX966">
        <v>5</v>
      </c>
      <c r="BY966">
        <v>151.035</v>
      </c>
      <c r="BZ966">
        <v>0</v>
      </c>
      <c r="CB966">
        <v>151.035</v>
      </c>
      <c r="CC966">
        <v>0.91999999999999904</v>
      </c>
      <c r="CD966">
        <v>0.55959999999999999</v>
      </c>
      <c r="CE966">
        <v>0.55959999999999999</v>
      </c>
      <c r="CF966" t="b">
        <v>0</v>
      </c>
      <c r="CG966">
        <v>0</v>
      </c>
      <c r="CH966">
        <v>1727</v>
      </c>
      <c r="CL966">
        <v>0</v>
      </c>
      <c r="CM966">
        <v>1961809.13613975</v>
      </c>
      <c r="CQ966">
        <v>0.58461538461538398</v>
      </c>
      <c r="CR966" t="s">
        <v>59</v>
      </c>
    </row>
    <row r="967" spans="1:96" hidden="1" x14ac:dyDescent="0.55000000000000004">
      <c r="S967" t="s">
        <v>79</v>
      </c>
      <c r="T967" t="s">
        <v>219</v>
      </c>
      <c r="U967" t="s">
        <v>62</v>
      </c>
      <c r="V967" t="s">
        <v>220</v>
      </c>
      <c r="W967" t="s">
        <v>64</v>
      </c>
      <c r="X967">
        <v>0</v>
      </c>
      <c r="Y967">
        <v>0</v>
      </c>
      <c r="Z967">
        <v>0</v>
      </c>
      <c r="AB967">
        <v>0</v>
      </c>
      <c r="AC967">
        <v>824</v>
      </c>
      <c r="AD967">
        <v>0</v>
      </c>
      <c r="AE967">
        <v>-1</v>
      </c>
      <c r="AI967" t="s">
        <v>59</v>
      </c>
      <c r="AJ967">
        <v>2</v>
      </c>
      <c r="AK967">
        <v>0</v>
      </c>
      <c r="AL967">
        <v>0</v>
      </c>
      <c r="AM967">
        <v>937676.52451439796</v>
      </c>
      <c r="AN967">
        <v>0</v>
      </c>
      <c r="AO967">
        <v>937676.52451439796</v>
      </c>
      <c r="AP967">
        <v>0</v>
      </c>
      <c r="AQ967">
        <v>0</v>
      </c>
      <c r="AR967">
        <v>0</v>
      </c>
      <c r="AS967" s="1">
        <v>13127471.343201499</v>
      </c>
      <c r="AT967">
        <v>0</v>
      </c>
      <c r="AU967">
        <v>0</v>
      </c>
      <c r="AV967">
        <v>0</v>
      </c>
      <c r="AW967">
        <v>0</v>
      </c>
      <c r="AX967">
        <v>0</v>
      </c>
      <c r="AY967">
        <v>0</v>
      </c>
      <c r="AZ967">
        <v>0</v>
      </c>
      <c r="BA967">
        <v>0</v>
      </c>
      <c r="BB967">
        <v>0</v>
      </c>
      <c r="BC967">
        <v>0</v>
      </c>
      <c r="BD967">
        <v>0</v>
      </c>
      <c r="BE967">
        <v>3281867.8358003902</v>
      </c>
      <c r="BG967" t="s">
        <v>2509</v>
      </c>
      <c r="BH967" t="s">
        <v>66</v>
      </c>
      <c r="BN967" t="b">
        <v>1</v>
      </c>
      <c r="BS967">
        <v>824</v>
      </c>
      <c r="BT967">
        <v>0</v>
      </c>
      <c r="BU967" t="s">
        <v>67</v>
      </c>
      <c r="BV967">
        <v>1</v>
      </c>
      <c r="BW967">
        <v>0</v>
      </c>
      <c r="BX967">
        <v>1</v>
      </c>
      <c r="BY967">
        <v>475.26729999999998</v>
      </c>
      <c r="BZ967">
        <v>0</v>
      </c>
      <c r="CB967">
        <v>475.26729999999998</v>
      </c>
      <c r="CC967" t="s">
        <v>68</v>
      </c>
      <c r="CD967">
        <v>3.2172999999999998</v>
      </c>
      <c r="CE967">
        <v>3.2172999999999998</v>
      </c>
      <c r="CF967" t="b">
        <v>0</v>
      </c>
      <c r="CG967">
        <v>1</v>
      </c>
      <c r="CH967">
        <v>824</v>
      </c>
      <c r="CL967">
        <v>0</v>
      </c>
      <c r="CM967" s="1">
        <v>13127471.343201499</v>
      </c>
      <c r="CQ967">
        <v>0</v>
      </c>
      <c r="CR967" t="s">
        <v>59</v>
      </c>
    </row>
    <row r="968" spans="1:96" x14ac:dyDescent="0.55000000000000004">
      <c r="A968" t="s">
        <v>242</v>
      </c>
      <c r="B968" t="s">
        <v>2726</v>
      </c>
      <c r="C968" t="s">
        <v>294</v>
      </c>
      <c r="D968" t="s">
        <v>2727</v>
      </c>
      <c r="E968" t="s">
        <v>2728</v>
      </c>
      <c r="F968" t="s">
        <v>2729</v>
      </c>
      <c r="G968" t="s">
        <v>122</v>
      </c>
      <c r="H968" t="s">
        <v>179</v>
      </c>
      <c r="I968" t="s">
        <v>147</v>
      </c>
      <c r="J968">
        <v>3</v>
      </c>
      <c r="K968" s="1">
        <v>6.1035200000000001E-5</v>
      </c>
      <c r="L968">
        <v>0.934253</v>
      </c>
      <c r="M968">
        <v>0.46574300000000002</v>
      </c>
      <c r="N968" t="s">
        <v>298</v>
      </c>
      <c r="O968">
        <v>8</v>
      </c>
      <c r="P968" t="s">
        <v>2730</v>
      </c>
      <c r="Q968" t="s">
        <v>2731</v>
      </c>
      <c r="R968" t="s">
        <v>128</v>
      </c>
      <c r="S968" t="s">
        <v>83</v>
      </c>
      <c r="T968" t="s">
        <v>380</v>
      </c>
      <c r="U968" t="s">
        <v>62</v>
      </c>
      <c r="V968" t="s">
        <v>381</v>
      </c>
      <c r="W968" t="s">
        <v>64</v>
      </c>
      <c r="X968">
        <v>2</v>
      </c>
      <c r="Y968">
        <v>0</v>
      </c>
      <c r="Z968">
        <v>0</v>
      </c>
      <c r="AB968">
        <v>0.5</v>
      </c>
      <c r="AC968">
        <v>179</v>
      </c>
      <c r="AD968">
        <v>0</v>
      </c>
      <c r="AE968">
        <v>56</v>
      </c>
      <c r="AF968" t="s">
        <v>2726</v>
      </c>
      <c r="AG968" t="s">
        <v>294</v>
      </c>
      <c r="AH968" t="s">
        <v>2727</v>
      </c>
      <c r="AI968" t="s">
        <v>59</v>
      </c>
      <c r="AJ968">
        <v>1</v>
      </c>
      <c r="AK968">
        <v>3</v>
      </c>
      <c r="AL968">
        <v>0</v>
      </c>
      <c r="AM968">
        <v>224871.711907313</v>
      </c>
      <c r="AN968">
        <v>0</v>
      </c>
      <c r="AO968">
        <v>224871.711907313</v>
      </c>
      <c r="AP968">
        <v>787050.99167559599</v>
      </c>
      <c r="AQ968">
        <v>0</v>
      </c>
      <c r="AR968">
        <v>0</v>
      </c>
      <c r="AS968">
        <v>0</v>
      </c>
      <c r="AT968">
        <v>0</v>
      </c>
      <c r="AU968">
        <v>0</v>
      </c>
      <c r="AV968">
        <v>0</v>
      </c>
      <c r="AW968">
        <v>0</v>
      </c>
      <c r="AX968">
        <v>0</v>
      </c>
      <c r="AY968">
        <v>3148203.9667023802</v>
      </c>
      <c r="AZ968">
        <v>0</v>
      </c>
      <c r="BA968">
        <v>0</v>
      </c>
      <c r="BB968">
        <v>0</v>
      </c>
      <c r="BC968">
        <v>0</v>
      </c>
      <c r="BD968">
        <v>0</v>
      </c>
      <c r="BE968">
        <v>0</v>
      </c>
      <c r="BF968" t="s">
        <v>2728</v>
      </c>
      <c r="BG968" t="s">
        <v>3454</v>
      </c>
      <c r="BH968" t="s">
        <v>1079</v>
      </c>
      <c r="BJ968" t="s">
        <v>2729</v>
      </c>
      <c r="BK968" t="s">
        <v>122</v>
      </c>
      <c r="BL968" t="s">
        <v>179</v>
      </c>
      <c r="BM968" t="s">
        <v>147</v>
      </c>
      <c r="BN968" t="b">
        <v>0</v>
      </c>
      <c r="BO968">
        <v>3</v>
      </c>
      <c r="BP968" s="1">
        <v>6.1035200000000001E-5</v>
      </c>
      <c r="BQ968">
        <v>0.934253</v>
      </c>
      <c r="BR968">
        <v>0.46574300000000002</v>
      </c>
      <c r="BS968">
        <v>179</v>
      </c>
      <c r="BT968">
        <v>2</v>
      </c>
      <c r="BU968" t="s">
        <v>67</v>
      </c>
      <c r="BV968">
        <v>1</v>
      </c>
      <c r="BW968">
        <v>0</v>
      </c>
      <c r="BX968">
        <v>1</v>
      </c>
      <c r="BY968">
        <v>131.04920000000001</v>
      </c>
      <c r="BZ968">
        <v>0</v>
      </c>
      <c r="CA968" t="s">
        <v>298</v>
      </c>
      <c r="CB968">
        <v>131.04920000000001</v>
      </c>
      <c r="CC968">
        <v>0.5</v>
      </c>
      <c r="CD968">
        <v>1.8119000000000001</v>
      </c>
      <c r="CE968">
        <v>1.8119000000000001</v>
      </c>
      <c r="CF968" t="b">
        <v>0</v>
      </c>
      <c r="CG968">
        <v>0</v>
      </c>
      <c r="CH968">
        <v>179</v>
      </c>
      <c r="CI968">
        <v>8</v>
      </c>
      <c r="CJ968" t="s">
        <v>2730</v>
      </c>
      <c r="CK968" t="s">
        <v>2731</v>
      </c>
      <c r="CL968">
        <v>0</v>
      </c>
      <c r="CM968">
        <v>3148203.9667023802</v>
      </c>
      <c r="CN968" t="s">
        <v>128</v>
      </c>
      <c r="CQ968">
        <v>0</v>
      </c>
      <c r="CR968" t="s">
        <v>59</v>
      </c>
    </row>
    <row r="969" spans="1:96" hidden="1" x14ac:dyDescent="0.55000000000000004">
      <c r="S969" t="s">
        <v>69</v>
      </c>
      <c r="T969" t="s">
        <v>150</v>
      </c>
      <c r="U969" t="s">
        <v>62</v>
      </c>
      <c r="V969" t="s">
        <v>151</v>
      </c>
      <c r="W969" t="s">
        <v>64</v>
      </c>
      <c r="X969">
        <v>1.86666666666666</v>
      </c>
      <c r="Y969">
        <v>0.32380952380952299</v>
      </c>
      <c r="Z969">
        <v>0</v>
      </c>
      <c r="AB969">
        <v>0.53571428571428503</v>
      </c>
      <c r="AC969">
        <v>1735</v>
      </c>
      <c r="AD969">
        <v>0.4</v>
      </c>
      <c r="AE969">
        <v>12</v>
      </c>
      <c r="AI969" t="s">
        <v>59</v>
      </c>
      <c r="AJ969">
        <v>5</v>
      </c>
      <c r="AK969">
        <v>3</v>
      </c>
      <c r="AL969" s="1">
        <v>15069100.902275</v>
      </c>
      <c r="AM969">
        <v>3229093.0504875099</v>
      </c>
      <c r="AN969">
        <v>0</v>
      </c>
      <c r="AO969">
        <v>3229093.0504875099</v>
      </c>
      <c r="AP969">
        <v>0</v>
      </c>
      <c r="AQ969">
        <v>0</v>
      </c>
      <c r="AR969">
        <v>0</v>
      </c>
      <c r="AS969">
        <v>0</v>
      </c>
      <c r="AT969">
        <v>0</v>
      </c>
      <c r="AU969">
        <v>0</v>
      </c>
      <c r="AV969" s="1">
        <v>45207302.706825197</v>
      </c>
      <c r="AW969">
        <v>0</v>
      </c>
      <c r="AX969">
        <v>0</v>
      </c>
      <c r="AY969">
        <v>0</v>
      </c>
      <c r="AZ969">
        <v>0</v>
      </c>
      <c r="BA969">
        <v>0</v>
      </c>
      <c r="BB969">
        <v>0</v>
      </c>
      <c r="BC969">
        <v>0</v>
      </c>
      <c r="BD969">
        <v>0</v>
      </c>
      <c r="BE969">
        <v>0</v>
      </c>
      <c r="BG969" t="s">
        <v>2513</v>
      </c>
      <c r="BH969" t="s">
        <v>731</v>
      </c>
      <c r="BN969" t="b">
        <v>0</v>
      </c>
      <c r="BS969">
        <v>1735</v>
      </c>
      <c r="BT969">
        <v>4.2</v>
      </c>
      <c r="BU969" t="s">
        <v>67</v>
      </c>
      <c r="BV969">
        <v>1</v>
      </c>
      <c r="BW969">
        <v>0</v>
      </c>
      <c r="BX969">
        <v>5</v>
      </c>
      <c r="BY969">
        <v>183.11680000000001</v>
      </c>
      <c r="BZ969">
        <v>0</v>
      </c>
      <c r="CB969">
        <v>183.11680000000001</v>
      </c>
      <c r="CC969">
        <v>0.89166666666666605</v>
      </c>
      <c r="CD969">
        <v>3.5901999999999998</v>
      </c>
      <c r="CE969">
        <v>3.5901999999999998</v>
      </c>
      <c r="CF969" t="b">
        <v>0</v>
      </c>
      <c r="CG969">
        <v>0</v>
      </c>
      <c r="CH969">
        <v>1735</v>
      </c>
      <c r="CL969">
        <v>252</v>
      </c>
      <c r="CM969" s="1">
        <v>45207302.706825197</v>
      </c>
      <c r="CQ969">
        <v>0.36363636363636298</v>
      </c>
      <c r="CR969" t="s">
        <v>59</v>
      </c>
    </row>
    <row r="970" spans="1:96" hidden="1" x14ac:dyDescent="0.55000000000000004">
      <c r="S970" t="s">
        <v>238</v>
      </c>
      <c r="T970" t="s">
        <v>384</v>
      </c>
      <c r="U970" t="s">
        <v>62</v>
      </c>
      <c r="V970" t="s">
        <v>385</v>
      </c>
      <c r="W970" t="s">
        <v>64</v>
      </c>
      <c r="X970">
        <v>1.8333333333333299</v>
      </c>
      <c r="Y970">
        <v>0.32575757575757502</v>
      </c>
      <c r="Z970">
        <v>0</v>
      </c>
      <c r="AB970">
        <v>0.54545454545454497</v>
      </c>
      <c r="AC970">
        <v>1816</v>
      </c>
      <c r="AD970">
        <v>0.3</v>
      </c>
      <c r="AE970">
        <v>9</v>
      </c>
      <c r="AI970" t="s">
        <v>59</v>
      </c>
      <c r="AJ970">
        <v>5</v>
      </c>
      <c r="AK970">
        <v>4</v>
      </c>
      <c r="AL970">
        <v>0</v>
      </c>
      <c r="AM970">
        <v>7300277.8116744999</v>
      </c>
      <c r="AN970">
        <v>0</v>
      </c>
      <c r="AO970">
        <v>7300277.8116744999</v>
      </c>
      <c r="AP970" s="1">
        <v>24488144.764247701</v>
      </c>
      <c r="AQ970">
        <v>0</v>
      </c>
      <c r="AR970">
        <v>4251310.3064520899</v>
      </c>
      <c r="AS970">
        <v>0</v>
      </c>
      <c r="AT970" s="1">
        <v>97952579.056990907</v>
      </c>
      <c r="AU970">
        <v>0</v>
      </c>
      <c r="AV970">
        <v>0</v>
      </c>
      <c r="AW970">
        <v>0</v>
      </c>
      <c r="AX970">
        <v>0</v>
      </c>
      <c r="AY970">
        <v>0</v>
      </c>
      <c r="AZ970">
        <v>0</v>
      </c>
      <c r="BA970">
        <v>0</v>
      </c>
      <c r="BB970">
        <v>0</v>
      </c>
      <c r="BC970">
        <v>0</v>
      </c>
      <c r="BD970">
        <v>0</v>
      </c>
      <c r="BE970">
        <v>0</v>
      </c>
      <c r="BG970" t="s">
        <v>2514</v>
      </c>
      <c r="BH970" t="s">
        <v>387</v>
      </c>
      <c r="BN970" t="b">
        <v>0</v>
      </c>
      <c r="BS970">
        <v>1816</v>
      </c>
      <c r="BT970">
        <v>3.8</v>
      </c>
      <c r="BU970" t="s">
        <v>67</v>
      </c>
      <c r="BV970">
        <v>2</v>
      </c>
      <c r="BW970">
        <v>0</v>
      </c>
      <c r="BX970">
        <v>5</v>
      </c>
      <c r="BY970">
        <v>349.2011</v>
      </c>
      <c r="BZ970">
        <v>0</v>
      </c>
      <c r="CB970">
        <v>349.2011</v>
      </c>
      <c r="CC970">
        <v>0.86111111111111105</v>
      </c>
      <c r="CD970">
        <v>4.7138</v>
      </c>
      <c r="CE970">
        <v>4.7138</v>
      </c>
      <c r="CF970" t="b">
        <v>0</v>
      </c>
      <c r="CG970">
        <v>0</v>
      </c>
      <c r="CH970">
        <v>1816</v>
      </c>
      <c r="CL970">
        <v>66</v>
      </c>
      <c r="CM970" s="1">
        <v>102203889.363443</v>
      </c>
      <c r="CQ970">
        <v>0.38</v>
      </c>
      <c r="CR970" t="s">
        <v>59</v>
      </c>
    </row>
    <row r="971" spans="1:96" x14ac:dyDescent="0.55000000000000004">
      <c r="A971" t="s">
        <v>116</v>
      </c>
      <c r="B971" t="s">
        <v>321</v>
      </c>
      <c r="C971" t="s">
        <v>322</v>
      </c>
      <c r="D971" t="s">
        <v>323</v>
      </c>
      <c r="E971" t="s">
        <v>324</v>
      </c>
      <c r="F971" t="s">
        <v>128</v>
      </c>
      <c r="G971" t="s">
        <v>215</v>
      </c>
      <c r="H971" t="s">
        <v>179</v>
      </c>
      <c r="I971" t="s">
        <v>147</v>
      </c>
      <c r="J971">
        <v>3</v>
      </c>
      <c r="K971">
        <v>9.1552699999999996E-4</v>
      </c>
      <c r="L971">
        <v>0.73691799999999996</v>
      </c>
      <c r="M971">
        <v>3.3753000000000002</v>
      </c>
      <c r="N971" t="s">
        <v>323</v>
      </c>
      <c r="O971">
        <v>30</v>
      </c>
      <c r="P971" t="s">
        <v>128</v>
      </c>
      <c r="Q971" t="s">
        <v>325</v>
      </c>
      <c r="R971" t="s">
        <v>128</v>
      </c>
      <c r="S971" t="s">
        <v>208</v>
      </c>
      <c r="T971" t="s">
        <v>326</v>
      </c>
      <c r="U971" t="s">
        <v>62</v>
      </c>
      <c r="V971" t="s">
        <v>327</v>
      </c>
      <c r="W971" t="s">
        <v>64</v>
      </c>
      <c r="X971">
        <v>4</v>
      </c>
      <c r="Y971">
        <v>0.240543735224586</v>
      </c>
      <c r="Z971">
        <v>0</v>
      </c>
      <c r="AB971">
        <v>0.25</v>
      </c>
      <c r="AC971">
        <v>297</v>
      </c>
      <c r="AD971">
        <v>0.14285714285714199</v>
      </c>
      <c r="AE971">
        <v>39</v>
      </c>
      <c r="AF971" t="s">
        <v>321</v>
      </c>
      <c r="AG971" t="s">
        <v>322</v>
      </c>
      <c r="AH971" t="s">
        <v>323</v>
      </c>
      <c r="AI971" t="s">
        <v>59</v>
      </c>
      <c r="AJ971">
        <v>7</v>
      </c>
      <c r="AK971">
        <v>9</v>
      </c>
      <c r="AL971">
        <v>0</v>
      </c>
      <c r="AM971">
        <v>6020291.2870570198</v>
      </c>
      <c r="AN971">
        <v>0</v>
      </c>
      <c r="AO971">
        <v>6020291.2870570198</v>
      </c>
      <c r="AP971">
        <v>764960.61820861499</v>
      </c>
      <c r="AQ971">
        <v>0</v>
      </c>
      <c r="AR971">
        <v>0</v>
      </c>
      <c r="AS971">
        <v>0</v>
      </c>
      <c r="AT971">
        <v>0</v>
      </c>
      <c r="AU971">
        <v>0</v>
      </c>
      <c r="AV971">
        <v>0</v>
      </c>
      <c r="AW971">
        <v>1598001.62949881</v>
      </c>
      <c r="AX971">
        <v>0</v>
      </c>
      <c r="AY971">
        <v>1461840.8433356399</v>
      </c>
      <c r="AZ971" s="1">
        <v>81224235.545963794</v>
      </c>
      <c r="BA971">
        <v>0</v>
      </c>
      <c r="BB971">
        <v>0</v>
      </c>
      <c r="BC971">
        <v>0</v>
      </c>
      <c r="BD971">
        <v>0</v>
      </c>
      <c r="BE971" s="1">
        <v>20306058.8864909</v>
      </c>
      <c r="BF971" t="s">
        <v>324</v>
      </c>
      <c r="BG971" t="s">
        <v>328</v>
      </c>
      <c r="BH971" t="s">
        <v>94</v>
      </c>
      <c r="BJ971" t="s">
        <v>128</v>
      </c>
      <c r="BK971" t="s">
        <v>215</v>
      </c>
      <c r="BL971" t="s">
        <v>179</v>
      </c>
      <c r="BM971" t="s">
        <v>147</v>
      </c>
      <c r="BN971" t="b">
        <v>0</v>
      </c>
      <c r="BO971">
        <v>3</v>
      </c>
      <c r="BP971">
        <v>9.1552699999999996E-4</v>
      </c>
      <c r="BQ971">
        <v>0.73691799999999996</v>
      </c>
      <c r="BR971">
        <v>3.3753000000000002</v>
      </c>
      <c r="BS971">
        <v>297</v>
      </c>
      <c r="BT971">
        <v>3</v>
      </c>
      <c r="BU971" t="s">
        <v>67</v>
      </c>
      <c r="BV971">
        <v>3</v>
      </c>
      <c r="BW971">
        <v>0</v>
      </c>
      <c r="BX971">
        <v>7</v>
      </c>
      <c r="BY971">
        <v>271.24209999999999</v>
      </c>
      <c r="BZ971">
        <v>0</v>
      </c>
      <c r="CA971" t="s">
        <v>323</v>
      </c>
      <c r="CB971">
        <v>271.24209999999999</v>
      </c>
      <c r="CC971">
        <v>0.7</v>
      </c>
      <c r="CD971">
        <v>4.6227</v>
      </c>
      <c r="CE971">
        <v>4.6227</v>
      </c>
      <c r="CF971" t="b">
        <v>0</v>
      </c>
      <c r="CG971">
        <v>0</v>
      </c>
      <c r="CH971">
        <v>297</v>
      </c>
      <c r="CI971">
        <v>30</v>
      </c>
      <c r="CJ971" t="s">
        <v>128</v>
      </c>
      <c r="CK971" t="s">
        <v>325</v>
      </c>
      <c r="CL971">
        <v>1414</v>
      </c>
      <c r="CM971" s="1">
        <v>84284078.018798202</v>
      </c>
      <c r="CN971" t="s">
        <v>128</v>
      </c>
      <c r="CQ971">
        <v>0.23376623376623301</v>
      </c>
      <c r="CR971" t="s">
        <v>59</v>
      </c>
    </row>
    <row r="972" spans="1:96" x14ac:dyDescent="0.55000000000000004">
      <c r="A972" t="s">
        <v>116</v>
      </c>
      <c r="B972" t="s">
        <v>718</v>
      </c>
      <c r="C972" t="s">
        <v>143</v>
      </c>
      <c r="D972" t="s">
        <v>656</v>
      </c>
      <c r="E972" t="s">
        <v>719</v>
      </c>
      <c r="F972" t="s">
        <v>720</v>
      </c>
      <c r="G972" t="s">
        <v>215</v>
      </c>
      <c r="H972" t="s">
        <v>123</v>
      </c>
      <c r="I972" t="s">
        <v>147</v>
      </c>
      <c r="J972">
        <v>3</v>
      </c>
      <c r="K972">
        <v>3.9672900000000002E-4</v>
      </c>
      <c r="L972">
        <v>0.88072899999999998</v>
      </c>
      <c r="M972">
        <v>1.67309</v>
      </c>
      <c r="N972" t="s">
        <v>656</v>
      </c>
      <c r="O972">
        <v>7</v>
      </c>
      <c r="P972" t="s">
        <v>721</v>
      </c>
      <c r="Q972" t="s">
        <v>722</v>
      </c>
      <c r="R972" t="s">
        <v>128</v>
      </c>
      <c r="S972" t="s">
        <v>83</v>
      </c>
      <c r="T972" t="s">
        <v>380</v>
      </c>
      <c r="U972" t="s">
        <v>62</v>
      </c>
      <c r="V972" t="s">
        <v>381</v>
      </c>
      <c r="W972" t="s">
        <v>64</v>
      </c>
      <c r="X972">
        <v>0</v>
      </c>
      <c r="Y972">
        <v>0</v>
      </c>
      <c r="Z972">
        <v>0</v>
      </c>
      <c r="AB972">
        <v>0</v>
      </c>
      <c r="AC972">
        <v>298</v>
      </c>
      <c r="AD972">
        <v>0</v>
      </c>
      <c r="AE972">
        <v>-1</v>
      </c>
      <c r="AF972" t="s">
        <v>718</v>
      </c>
      <c r="AG972" t="s">
        <v>143</v>
      </c>
      <c r="AH972" t="s">
        <v>656</v>
      </c>
      <c r="AI972" t="s">
        <v>59</v>
      </c>
      <c r="AJ972">
        <v>2</v>
      </c>
      <c r="AK972">
        <v>0</v>
      </c>
      <c r="AL972">
        <v>0</v>
      </c>
      <c r="AM972">
        <v>192149.74733959799</v>
      </c>
      <c r="AN972">
        <v>0</v>
      </c>
      <c r="AO972">
        <v>192149.74733959799</v>
      </c>
      <c r="AP972">
        <v>672524.11568859301</v>
      </c>
      <c r="AQ972">
        <v>0</v>
      </c>
      <c r="AR972">
        <v>0</v>
      </c>
      <c r="AS972">
        <v>0</v>
      </c>
      <c r="AT972">
        <v>0</v>
      </c>
      <c r="AU972">
        <v>0</v>
      </c>
      <c r="AV972">
        <v>0</v>
      </c>
      <c r="AW972">
        <v>0</v>
      </c>
      <c r="AX972">
        <v>0</v>
      </c>
      <c r="AY972">
        <v>2690096.4627543702</v>
      </c>
      <c r="AZ972">
        <v>0</v>
      </c>
      <c r="BA972">
        <v>0</v>
      </c>
      <c r="BB972">
        <v>0</v>
      </c>
      <c r="BC972">
        <v>0</v>
      </c>
      <c r="BD972">
        <v>0</v>
      </c>
      <c r="BE972">
        <v>0</v>
      </c>
      <c r="BF972" t="s">
        <v>719</v>
      </c>
      <c r="BG972" t="s">
        <v>723</v>
      </c>
      <c r="BH972" t="s">
        <v>66</v>
      </c>
      <c r="BJ972" t="s">
        <v>720</v>
      </c>
      <c r="BK972" t="s">
        <v>215</v>
      </c>
      <c r="BL972" t="s">
        <v>123</v>
      </c>
      <c r="BM972" t="s">
        <v>147</v>
      </c>
      <c r="BN972" t="b">
        <v>1</v>
      </c>
      <c r="BO972">
        <v>3</v>
      </c>
      <c r="BP972">
        <v>3.9672900000000002E-4</v>
      </c>
      <c r="BQ972">
        <v>0.88072899999999998</v>
      </c>
      <c r="BR972">
        <v>1.67309</v>
      </c>
      <c r="BS972">
        <v>298</v>
      </c>
      <c r="BT972">
        <v>0</v>
      </c>
      <c r="BU972" t="s">
        <v>67</v>
      </c>
      <c r="BV972">
        <v>1</v>
      </c>
      <c r="BW972">
        <v>0</v>
      </c>
      <c r="BX972">
        <v>1</v>
      </c>
      <c r="BY972">
        <v>237.1234</v>
      </c>
      <c r="BZ972">
        <v>0</v>
      </c>
      <c r="CA972" t="s">
        <v>656</v>
      </c>
      <c r="CB972">
        <v>237.1234</v>
      </c>
      <c r="CC972" t="s">
        <v>68</v>
      </c>
      <c r="CD972">
        <v>1.1620999999999999</v>
      </c>
      <c r="CE972">
        <v>1.1620999999999999</v>
      </c>
      <c r="CF972" t="b">
        <v>0</v>
      </c>
      <c r="CG972">
        <v>1</v>
      </c>
      <c r="CH972">
        <v>298</v>
      </c>
      <c r="CI972">
        <v>7</v>
      </c>
      <c r="CJ972" t="s">
        <v>721</v>
      </c>
      <c r="CK972" t="s">
        <v>722</v>
      </c>
      <c r="CL972">
        <v>0</v>
      </c>
      <c r="CM972">
        <v>2690096.4627543702</v>
      </c>
      <c r="CN972" t="s">
        <v>128</v>
      </c>
      <c r="CQ972">
        <v>0</v>
      </c>
      <c r="CR972" t="s">
        <v>59</v>
      </c>
    </row>
    <row r="973" spans="1:96" x14ac:dyDescent="0.55000000000000004">
      <c r="A973" t="s">
        <v>116</v>
      </c>
      <c r="B973" t="s">
        <v>3070</v>
      </c>
      <c r="C973" t="s">
        <v>143</v>
      </c>
      <c r="D973" t="s">
        <v>374</v>
      </c>
      <c r="E973" t="s">
        <v>3071</v>
      </c>
      <c r="F973" t="s">
        <v>3072</v>
      </c>
      <c r="G973" t="s">
        <v>215</v>
      </c>
      <c r="H973" t="s">
        <v>123</v>
      </c>
      <c r="I973" t="s">
        <v>147</v>
      </c>
      <c r="J973">
        <v>3</v>
      </c>
      <c r="K973">
        <v>5.9509299999999999E-4</v>
      </c>
      <c r="L973">
        <v>0.90202199999999899</v>
      </c>
      <c r="M973">
        <v>2.5524100000000001</v>
      </c>
      <c r="N973" t="s">
        <v>1994</v>
      </c>
      <c r="O973">
        <v>15</v>
      </c>
      <c r="P973" t="s">
        <v>3073</v>
      </c>
      <c r="Q973" t="s">
        <v>3074</v>
      </c>
      <c r="R973" t="s">
        <v>128</v>
      </c>
      <c r="S973" t="s">
        <v>83</v>
      </c>
      <c r="T973" t="s">
        <v>380</v>
      </c>
      <c r="U973" t="s">
        <v>62</v>
      </c>
      <c r="V973" t="s">
        <v>381</v>
      </c>
      <c r="W973" t="s">
        <v>64</v>
      </c>
      <c r="X973">
        <v>4.1052631578947301</v>
      </c>
      <c r="Y973">
        <v>0</v>
      </c>
      <c r="Z973">
        <v>0</v>
      </c>
      <c r="AB973">
        <v>0.243589743589743</v>
      </c>
      <c r="AC973">
        <v>338</v>
      </c>
      <c r="AD973">
        <v>0</v>
      </c>
      <c r="AE973">
        <v>30</v>
      </c>
      <c r="AF973" t="s">
        <v>3070</v>
      </c>
      <c r="AG973" t="s">
        <v>143</v>
      </c>
      <c r="AH973" t="s">
        <v>374</v>
      </c>
      <c r="AI973" t="s">
        <v>59</v>
      </c>
      <c r="AJ973">
        <v>1</v>
      </c>
      <c r="AK973">
        <v>8</v>
      </c>
      <c r="AL973">
        <v>0</v>
      </c>
      <c r="AM973">
        <v>182692.53724694101</v>
      </c>
      <c r="AN973">
        <v>0</v>
      </c>
      <c r="AO973">
        <v>182692.53724694101</v>
      </c>
      <c r="AP973">
        <v>639423.88036429603</v>
      </c>
      <c r="AQ973">
        <v>0</v>
      </c>
      <c r="AR973">
        <v>0</v>
      </c>
      <c r="AS973">
        <v>0</v>
      </c>
      <c r="AT973">
        <v>0</v>
      </c>
      <c r="AU973">
        <v>0</v>
      </c>
      <c r="AV973">
        <v>0</v>
      </c>
      <c r="AW973">
        <v>0</v>
      </c>
      <c r="AX973">
        <v>0</v>
      </c>
      <c r="AY973">
        <v>2557695.5214571799</v>
      </c>
      <c r="AZ973">
        <v>0</v>
      </c>
      <c r="BA973">
        <v>0</v>
      </c>
      <c r="BB973">
        <v>0</v>
      </c>
      <c r="BC973">
        <v>0</v>
      </c>
      <c r="BD973">
        <v>0</v>
      </c>
      <c r="BE973">
        <v>0</v>
      </c>
      <c r="BF973" t="s">
        <v>3071</v>
      </c>
      <c r="BG973" t="s">
        <v>3075</v>
      </c>
      <c r="BH973" t="s">
        <v>424</v>
      </c>
      <c r="BJ973" t="s">
        <v>3072</v>
      </c>
      <c r="BK973" t="s">
        <v>215</v>
      </c>
      <c r="BL973" t="s">
        <v>123</v>
      </c>
      <c r="BM973" t="s">
        <v>147</v>
      </c>
      <c r="BN973" t="b">
        <v>0</v>
      </c>
      <c r="BO973">
        <v>3</v>
      </c>
      <c r="BP973">
        <v>5.9509299999999999E-4</v>
      </c>
      <c r="BQ973">
        <v>0.90202199999999899</v>
      </c>
      <c r="BR973">
        <v>2.5524100000000001</v>
      </c>
      <c r="BS973">
        <v>338</v>
      </c>
      <c r="BT973">
        <v>4</v>
      </c>
      <c r="BU973" t="s">
        <v>67</v>
      </c>
      <c r="BV973">
        <v>1</v>
      </c>
      <c r="BW973">
        <v>0</v>
      </c>
      <c r="BX973">
        <v>1</v>
      </c>
      <c r="BY973">
        <v>233.14959999999999</v>
      </c>
      <c r="BZ973">
        <v>0</v>
      </c>
      <c r="CA973" t="s">
        <v>1994</v>
      </c>
      <c r="CB973">
        <v>233.14959999999999</v>
      </c>
      <c r="CC973">
        <v>0.37894736842105198</v>
      </c>
      <c r="CD973">
        <v>0.95960000000000001</v>
      </c>
      <c r="CE973">
        <v>0.95960000000000001</v>
      </c>
      <c r="CF973" t="b">
        <v>0</v>
      </c>
      <c r="CG973">
        <v>0</v>
      </c>
      <c r="CH973">
        <v>338</v>
      </c>
      <c r="CI973">
        <v>15</v>
      </c>
      <c r="CJ973" t="s">
        <v>3073</v>
      </c>
      <c r="CK973" t="s">
        <v>3074</v>
      </c>
      <c r="CL973">
        <v>0</v>
      </c>
      <c r="CM973">
        <v>2557695.5214571799</v>
      </c>
      <c r="CN973" t="s">
        <v>128</v>
      </c>
      <c r="CQ973">
        <v>0</v>
      </c>
      <c r="CR973" t="s">
        <v>59</v>
      </c>
    </row>
    <row r="974" spans="1:96" hidden="1" x14ac:dyDescent="0.55000000000000004">
      <c r="S974" t="s">
        <v>102</v>
      </c>
      <c r="T974" t="s">
        <v>2520</v>
      </c>
      <c r="U974" t="s">
        <v>62</v>
      </c>
      <c r="V974" t="s">
        <v>2521</v>
      </c>
      <c r="W974" t="s">
        <v>64</v>
      </c>
      <c r="X974">
        <v>5.8125</v>
      </c>
      <c r="Y974">
        <v>0</v>
      </c>
      <c r="Z974">
        <v>0</v>
      </c>
      <c r="AB974">
        <v>0.17204301075268799</v>
      </c>
      <c r="AC974">
        <v>155</v>
      </c>
      <c r="AD974">
        <v>1</v>
      </c>
      <c r="AE974">
        <v>39</v>
      </c>
      <c r="AI974" t="s">
        <v>59</v>
      </c>
      <c r="AJ974">
        <v>2</v>
      </c>
      <c r="AK974">
        <v>11</v>
      </c>
      <c r="AL974">
        <v>6249298.1150721097</v>
      </c>
      <c r="AM974">
        <v>6749204.1530746697</v>
      </c>
      <c r="AN974">
        <v>5170501.6594283199</v>
      </c>
      <c r="AO974">
        <v>6749204.1530746697</v>
      </c>
      <c r="AP974" s="1">
        <v>10727411.8753078</v>
      </c>
      <c r="AQ974">
        <v>0</v>
      </c>
      <c r="AR974" s="1">
        <v>11152252.6363283</v>
      </c>
      <c r="AS974">
        <v>0</v>
      </c>
      <c r="AT974">
        <v>5650714.1419565203</v>
      </c>
      <c r="AU974">
        <v>8953029.0877030995</v>
      </c>
      <c r="AV974">
        <v>5883025.8590467796</v>
      </c>
      <c r="AW974" s="1">
        <v>12801894.9563233</v>
      </c>
      <c r="AX974" s="1">
        <v>13991807.3193941</v>
      </c>
      <c r="AY974" s="1">
        <v>10465231.0835575</v>
      </c>
      <c r="AZ974">
        <v>3220189.3045275002</v>
      </c>
      <c r="BA974">
        <v>3911839.3984664502</v>
      </c>
      <c r="BB974" s="1">
        <v>10341003.318856601</v>
      </c>
      <c r="BC974">
        <v>8117871.0368851004</v>
      </c>
      <c r="BD974">
        <v>0</v>
      </c>
      <c r="BE974">
        <v>2834515.08535315</v>
      </c>
      <c r="BG974" t="s">
        <v>2522</v>
      </c>
      <c r="BH974" t="s">
        <v>94</v>
      </c>
      <c r="BN974" t="b">
        <v>0</v>
      </c>
      <c r="BS974">
        <v>155</v>
      </c>
      <c r="BT974">
        <v>3.5</v>
      </c>
      <c r="BU974" t="s">
        <v>67</v>
      </c>
      <c r="BV974">
        <v>11</v>
      </c>
      <c r="BW974">
        <v>0</v>
      </c>
      <c r="BX974">
        <v>2</v>
      </c>
      <c r="BY974">
        <v>393.35140000000001</v>
      </c>
      <c r="BZ974">
        <v>0</v>
      </c>
      <c r="CB974">
        <v>393.35140000000001</v>
      </c>
      <c r="CC974">
        <v>0.51875000000000004</v>
      </c>
      <c r="CD974">
        <v>5.4565999999999999</v>
      </c>
      <c r="CE974">
        <v>5.4565999999999999</v>
      </c>
      <c r="CF974" t="b">
        <v>0</v>
      </c>
      <c r="CG974">
        <v>0</v>
      </c>
      <c r="CH974">
        <v>155</v>
      </c>
      <c r="CL974">
        <v>0</v>
      </c>
      <c r="CM974" s="1">
        <v>94488858.1430455</v>
      </c>
      <c r="CQ974">
        <v>0.875</v>
      </c>
      <c r="CR974" t="s">
        <v>59</v>
      </c>
    </row>
    <row r="975" spans="1:96" x14ac:dyDescent="0.55000000000000004">
      <c r="A975" t="s">
        <v>116</v>
      </c>
      <c r="B975" t="s">
        <v>2670</v>
      </c>
      <c r="C975" t="s">
        <v>143</v>
      </c>
      <c r="D975" t="s">
        <v>309</v>
      </c>
      <c r="E975" t="s">
        <v>2671</v>
      </c>
      <c r="F975" t="s">
        <v>128</v>
      </c>
      <c r="G975" t="s">
        <v>122</v>
      </c>
      <c r="H975" t="s">
        <v>123</v>
      </c>
      <c r="I975" t="s">
        <v>147</v>
      </c>
      <c r="J975">
        <v>1</v>
      </c>
      <c r="K975">
        <v>1.6784699999999999E-4</v>
      </c>
      <c r="L975">
        <v>0.86785400000000001</v>
      </c>
      <c r="M975">
        <v>0.88749800000000001</v>
      </c>
      <c r="N975" t="s">
        <v>41</v>
      </c>
      <c r="O975">
        <v>6</v>
      </c>
      <c r="P975" t="s">
        <v>2672</v>
      </c>
      <c r="Q975" t="s">
        <v>2673</v>
      </c>
      <c r="R975" t="s">
        <v>128</v>
      </c>
      <c r="S975" t="s">
        <v>83</v>
      </c>
      <c r="T975" t="s">
        <v>380</v>
      </c>
      <c r="U975" t="s">
        <v>62</v>
      </c>
      <c r="V975" t="s">
        <v>381</v>
      </c>
      <c r="W975" t="s">
        <v>64</v>
      </c>
      <c r="X975">
        <v>0</v>
      </c>
      <c r="Y975">
        <v>0</v>
      </c>
      <c r="Z975">
        <v>0</v>
      </c>
      <c r="AB975">
        <v>0</v>
      </c>
      <c r="AC975">
        <v>343</v>
      </c>
      <c r="AD975">
        <v>0</v>
      </c>
      <c r="AE975">
        <v>-1</v>
      </c>
      <c r="AF975" t="s">
        <v>2670</v>
      </c>
      <c r="AG975" t="s">
        <v>143</v>
      </c>
      <c r="AH975" t="s">
        <v>309</v>
      </c>
      <c r="AI975" t="s">
        <v>59</v>
      </c>
      <c r="AJ975">
        <v>2</v>
      </c>
      <c r="AK975">
        <v>0</v>
      </c>
      <c r="AL975">
        <v>0</v>
      </c>
      <c r="AM975">
        <v>181527.974259315</v>
      </c>
      <c r="AN975">
        <v>0</v>
      </c>
      <c r="AO975">
        <v>181527.974259315</v>
      </c>
      <c r="AP975">
        <v>635347.90990760305</v>
      </c>
      <c r="AQ975">
        <v>0</v>
      </c>
      <c r="AR975">
        <v>0</v>
      </c>
      <c r="AS975">
        <v>0</v>
      </c>
      <c r="AT975">
        <v>0</v>
      </c>
      <c r="AU975">
        <v>0</v>
      </c>
      <c r="AV975">
        <v>0</v>
      </c>
      <c r="AW975">
        <v>0</v>
      </c>
      <c r="AX975">
        <v>0</v>
      </c>
      <c r="AY975">
        <v>2541391.6396304099</v>
      </c>
      <c r="AZ975">
        <v>0</v>
      </c>
      <c r="BA975">
        <v>0</v>
      </c>
      <c r="BB975">
        <v>0</v>
      </c>
      <c r="BC975">
        <v>0</v>
      </c>
      <c r="BD975">
        <v>0</v>
      </c>
      <c r="BE975">
        <v>0</v>
      </c>
      <c r="BF975" t="s">
        <v>2671</v>
      </c>
      <c r="BG975" t="s">
        <v>2674</v>
      </c>
      <c r="BH975" t="s">
        <v>66</v>
      </c>
      <c r="BJ975" t="s">
        <v>128</v>
      </c>
      <c r="BK975" t="s">
        <v>122</v>
      </c>
      <c r="BL975" t="s">
        <v>123</v>
      </c>
      <c r="BM975" t="s">
        <v>147</v>
      </c>
      <c r="BN975" t="b">
        <v>1</v>
      </c>
      <c r="BO975">
        <v>1</v>
      </c>
      <c r="BP975">
        <v>1.6784699999999999E-4</v>
      </c>
      <c r="BQ975">
        <v>0.86785400000000001</v>
      </c>
      <c r="BR975">
        <v>0.88749800000000001</v>
      </c>
      <c r="BS975">
        <v>343</v>
      </c>
      <c r="BT975">
        <v>0</v>
      </c>
      <c r="BU975" t="s">
        <v>67</v>
      </c>
      <c r="BV975">
        <v>1</v>
      </c>
      <c r="BW975">
        <v>0</v>
      </c>
      <c r="BX975">
        <v>1</v>
      </c>
      <c r="BY975">
        <v>189.12350000000001</v>
      </c>
      <c r="BZ975">
        <v>0</v>
      </c>
      <c r="CA975" t="s">
        <v>41</v>
      </c>
      <c r="CB975">
        <v>189.12350000000001</v>
      </c>
      <c r="CC975" t="s">
        <v>68</v>
      </c>
      <c r="CD975">
        <v>0.95960000000000001</v>
      </c>
      <c r="CE975">
        <v>0.95960000000000001</v>
      </c>
      <c r="CF975" t="b">
        <v>0</v>
      </c>
      <c r="CG975">
        <v>1</v>
      </c>
      <c r="CH975">
        <v>343</v>
      </c>
      <c r="CI975">
        <v>6</v>
      </c>
      <c r="CJ975" t="s">
        <v>2672</v>
      </c>
      <c r="CK975" t="s">
        <v>2673</v>
      </c>
      <c r="CL975">
        <v>0</v>
      </c>
      <c r="CM975">
        <v>2541391.6396304099</v>
      </c>
      <c r="CN975" t="s">
        <v>128</v>
      </c>
      <c r="CQ975">
        <v>0</v>
      </c>
      <c r="CR975" t="s">
        <v>59</v>
      </c>
    </row>
    <row r="976" spans="1:96" hidden="1" x14ac:dyDescent="0.55000000000000004">
      <c r="S976" t="s">
        <v>83</v>
      </c>
      <c r="T976" t="s">
        <v>518</v>
      </c>
      <c r="U976" t="s">
        <v>62</v>
      </c>
      <c r="V976" t="s">
        <v>198</v>
      </c>
      <c r="W976" t="s">
        <v>64</v>
      </c>
      <c r="X976">
        <v>0</v>
      </c>
      <c r="Y976">
        <v>0</v>
      </c>
      <c r="Z976">
        <v>0</v>
      </c>
      <c r="AB976">
        <v>0</v>
      </c>
      <c r="AC976">
        <v>122</v>
      </c>
      <c r="AD976">
        <v>0</v>
      </c>
      <c r="AE976">
        <v>-1</v>
      </c>
      <c r="AI976" t="s">
        <v>59</v>
      </c>
      <c r="AJ976">
        <v>2</v>
      </c>
      <c r="AK976">
        <v>0</v>
      </c>
      <c r="AL976">
        <v>0</v>
      </c>
      <c r="AM976">
        <v>1961323.4382589799</v>
      </c>
      <c r="AN976">
        <v>0</v>
      </c>
      <c r="AO976">
        <v>1961323.4382589799</v>
      </c>
      <c r="AP976">
        <v>6864632.0339064403</v>
      </c>
      <c r="AQ976">
        <v>0</v>
      </c>
      <c r="AR976">
        <v>0</v>
      </c>
      <c r="AS976">
        <v>0</v>
      </c>
      <c r="AT976">
        <v>0</v>
      </c>
      <c r="AU976">
        <v>0</v>
      </c>
      <c r="AV976">
        <v>0</v>
      </c>
      <c r="AW976">
        <v>0</v>
      </c>
      <c r="AX976" s="1">
        <v>13601791.8191771</v>
      </c>
      <c r="AY976" s="1">
        <v>13856736.316448599</v>
      </c>
      <c r="AZ976">
        <v>0</v>
      </c>
      <c r="BA976">
        <v>0</v>
      </c>
      <c r="BB976">
        <v>0</v>
      </c>
      <c r="BC976">
        <v>0</v>
      </c>
      <c r="BD976">
        <v>0</v>
      </c>
      <c r="BE976">
        <v>0</v>
      </c>
      <c r="BG976" t="s">
        <v>2524</v>
      </c>
      <c r="BH976" t="s">
        <v>66</v>
      </c>
      <c r="BN976" t="b">
        <v>1</v>
      </c>
      <c r="BS976">
        <v>122</v>
      </c>
      <c r="BT976">
        <v>0</v>
      </c>
      <c r="BU976" t="s">
        <v>67</v>
      </c>
      <c r="BV976">
        <v>2</v>
      </c>
      <c r="BW976">
        <v>0</v>
      </c>
      <c r="BX976">
        <v>1</v>
      </c>
      <c r="BY976">
        <v>369.11829999999998</v>
      </c>
      <c r="BZ976">
        <v>0</v>
      </c>
      <c r="CB976">
        <v>369.11829999999998</v>
      </c>
      <c r="CC976" t="s">
        <v>68</v>
      </c>
      <c r="CD976">
        <v>1.5925</v>
      </c>
      <c r="CE976">
        <v>1.5925</v>
      </c>
      <c r="CF976" t="b">
        <v>0</v>
      </c>
      <c r="CG976">
        <v>1</v>
      </c>
      <c r="CH976">
        <v>122</v>
      </c>
      <c r="CL976">
        <v>0</v>
      </c>
      <c r="CM976" s="1">
        <v>27458528.135625701</v>
      </c>
      <c r="CQ976">
        <v>0</v>
      </c>
      <c r="CR976" t="s">
        <v>59</v>
      </c>
    </row>
    <row r="977" spans="1:96" hidden="1" x14ac:dyDescent="0.55000000000000004">
      <c r="S977" t="s">
        <v>79</v>
      </c>
      <c r="T977" t="s">
        <v>200</v>
      </c>
      <c r="U977" t="s">
        <v>62</v>
      </c>
      <c r="V977" t="s">
        <v>201</v>
      </c>
      <c r="W977" t="s">
        <v>64</v>
      </c>
      <c r="X977">
        <v>2.3846153846153801</v>
      </c>
      <c r="Y977">
        <v>0.38461538461538403</v>
      </c>
      <c r="Z977">
        <v>0</v>
      </c>
      <c r="AB977">
        <v>0.41935483870967699</v>
      </c>
      <c r="AC977">
        <v>1608</v>
      </c>
      <c r="AD977">
        <v>0.33333333333333298</v>
      </c>
      <c r="AE977">
        <v>1</v>
      </c>
      <c r="AI977" t="s">
        <v>59</v>
      </c>
      <c r="AJ977">
        <v>3</v>
      </c>
      <c r="AK977">
        <v>5</v>
      </c>
      <c r="AL977">
        <v>0</v>
      </c>
      <c r="AM977">
        <v>450045.366256279</v>
      </c>
      <c r="AN977">
        <v>0</v>
      </c>
      <c r="AO977">
        <v>450045.366256279</v>
      </c>
      <c r="AP977">
        <v>0</v>
      </c>
      <c r="AQ977">
        <v>6300635.1275878996</v>
      </c>
      <c r="AR977">
        <v>0</v>
      </c>
      <c r="AS977">
        <v>0</v>
      </c>
      <c r="AT977">
        <v>0</v>
      </c>
      <c r="AU977">
        <v>0</v>
      </c>
      <c r="AV977">
        <v>0</v>
      </c>
      <c r="AW977">
        <v>0</v>
      </c>
      <c r="AX977">
        <v>0</v>
      </c>
      <c r="AY977">
        <v>0</v>
      </c>
      <c r="AZ977">
        <v>0</v>
      </c>
      <c r="BA977">
        <v>0</v>
      </c>
      <c r="BB977">
        <v>0</v>
      </c>
      <c r="BC977">
        <v>0</v>
      </c>
      <c r="BD977">
        <v>0</v>
      </c>
      <c r="BE977">
        <v>1575158.78189697</v>
      </c>
      <c r="BG977" t="s">
        <v>2525</v>
      </c>
      <c r="BH977" t="s">
        <v>372</v>
      </c>
      <c r="BN977" t="b">
        <v>0</v>
      </c>
      <c r="BS977">
        <v>1608</v>
      </c>
      <c r="BT977">
        <v>3.3333333333333299</v>
      </c>
      <c r="BU977" t="s">
        <v>67</v>
      </c>
      <c r="BV977">
        <v>1</v>
      </c>
      <c r="BW977">
        <v>0</v>
      </c>
      <c r="BX977">
        <v>3</v>
      </c>
      <c r="BY977">
        <v>513.35770000000002</v>
      </c>
      <c r="BZ977">
        <v>0</v>
      </c>
      <c r="CB977">
        <v>513.35770000000002</v>
      </c>
      <c r="CC977">
        <v>0.76923076923076905</v>
      </c>
      <c r="CD977">
        <v>4.0720000000000001</v>
      </c>
      <c r="CE977">
        <v>4.0720000000000001</v>
      </c>
      <c r="CF977" t="b">
        <v>0</v>
      </c>
      <c r="CG977">
        <v>0</v>
      </c>
      <c r="CH977">
        <v>1608</v>
      </c>
      <c r="CL977">
        <v>60</v>
      </c>
      <c r="CM977">
        <v>6300635.1275878996</v>
      </c>
      <c r="CQ977">
        <v>0.42857142857142799</v>
      </c>
      <c r="CR977" t="s">
        <v>59</v>
      </c>
    </row>
    <row r="978" spans="1:96" hidden="1" x14ac:dyDescent="0.55000000000000004">
      <c r="S978" t="s">
        <v>79</v>
      </c>
      <c r="T978" t="s">
        <v>700</v>
      </c>
      <c r="U978" t="s">
        <v>62</v>
      </c>
      <c r="V978" t="s">
        <v>701</v>
      </c>
      <c r="W978" t="s">
        <v>64</v>
      </c>
      <c r="X978">
        <v>0</v>
      </c>
      <c r="Y978">
        <v>0</v>
      </c>
      <c r="Z978">
        <v>0</v>
      </c>
      <c r="AB978">
        <v>0</v>
      </c>
      <c r="AC978">
        <v>1243</v>
      </c>
      <c r="AD978">
        <v>0</v>
      </c>
      <c r="AE978">
        <v>-1</v>
      </c>
      <c r="AI978" t="s">
        <v>59</v>
      </c>
      <c r="AJ978">
        <v>2</v>
      </c>
      <c r="AK978">
        <v>0</v>
      </c>
      <c r="AL978">
        <v>0</v>
      </c>
      <c r="AM978">
        <v>112422.574586544</v>
      </c>
      <c r="AN978">
        <v>0</v>
      </c>
      <c r="AO978">
        <v>112422.574586544</v>
      </c>
      <c r="AP978">
        <v>0</v>
      </c>
      <c r="AQ978">
        <v>0</v>
      </c>
      <c r="AR978">
        <v>0</v>
      </c>
      <c r="AS978">
        <v>0</v>
      </c>
      <c r="AT978">
        <v>0</v>
      </c>
      <c r="AU978">
        <v>0</v>
      </c>
      <c r="AV978">
        <v>0</v>
      </c>
      <c r="AW978">
        <v>0</v>
      </c>
      <c r="AX978">
        <v>0</v>
      </c>
      <c r="AY978">
        <v>0</v>
      </c>
      <c r="AZ978">
        <v>0</v>
      </c>
      <c r="BA978">
        <v>0</v>
      </c>
      <c r="BB978">
        <v>0</v>
      </c>
      <c r="BC978">
        <v>1573916.04421161</v>
      </c>
      <c r="BD978">
        <v>0</v>
      </c>
      <c r="BE978">
        <v>393479.01105290401</v>
      </c>
      <c r="BG978" t="s">
        <v>2526</v>
      </c>
      <c r="BH978" t="s">
        <v>66</v>
      </c>
      <c r="BN978" t="b">
        <v>1</v>
      </c>
      <c r="BS978">
        <v>1243</v>
      </c>
      <c r="BT978">
        <v>0</v>
      </c>
      <c r="BU978" t="s">
        <v>67</v>
      </c>
      <c r="BV978">
        <v>1</v>
      </c>
      <c r="BW978">
        <v>0</v>
      </c>
      <c r="BX978">
        <v>1</v>
      </c>
      <c r="BY978">
        <v>427.28230000000002</v>
      </c>
      <c r="BZ978">
        <v>0</v>
      </c>
      <c r="CB978">
        <v>427.28230000000002</v>
      </c>
      <c r="CC978" t="s">
        <v>68</v>
      </c>
      <c r="CD978">
        <v>5.5898000000000003</v>
      </c>
      <c r="CE978">
        <v>5.5898000000000003</v>
      </c>
      <c r="CF978" t="b">
        <v>0</v>
      </c>
      <c r="CG978">
        <v>1</v>
      </c>
      <c r="CH978">
        <v>1243</v>
      </c>
      <c r="CL978">
        <v>0</v>
      </c>
      <c r="CM978">
        <v>1573916.04421161</v>
      </c>
      <c r="CQ978">
        <v>0</v>
      </c>
      <c r="CR978" t="s">
        <v>59</v>
      </c>
    </row>
    <row r="979" spans="1:96" x14ac:dyDescent="0.55000000000000004">
      <c r="A979" t="s">
        <v>242</v>
      </c>
      <c r="B979" t="s">
        <v>1763</v>
      </c>
      <c r="C979" t="s">
        <v>294</v>
      </c>
      <c r="D979" t="s">
        <v>1764</v>
      </c>
      <c r="E979" t="s">
        <v>1765</v>
      </c>
      <c r="F979" t="s">
        <v>1766</v>
      </c>
      <c r="G979" t="s">
        <v>122</v>
      </c>
      <c r="H979" t="s">
        <v>179</v>
      </c>
      <c r="I979" t="s">
        <v>147</v>
      </c>
      <c r="J979">
        <v>3</v>
      </c>
      <c r="K979" s="1">
        <v>7.6293900000000005E-5</v>
      </c>
      <c r="L979">
        <v>0.76818799999999998</v>
      </c>
      <c r="M979">
        <v>0.56465200000000004</v>
      </c>
      <c r="N979" t="s">
        <v>298</v>
      </c>
      <c r="O979">
        <v>7</v>
      </c>
      <c r="P979" t="s">
        <v>1767</v>
      </c>
      <c r="Q979" t="s">
        <v>1768</v>
      </c>
      <c r="R979" t="s">
        <v>128</v>
      </c>
      <c r="S979" t="s">
        <v>83</v>
      </c>
      <c r="T979" t="s">
        <v>225</v>
      </c>
      <c r="U979" t="s">
        <v>62</v>
      </c>
      <c r="V979" t="s">
        <v>85</v>
      </c>
      <c r="W979" t="s">
        <v>64</v>
      </c>
      <c r="X979">
        <v>0</v>
      </c>
      <c r="Y979">
        <v>0</v>
      </c>
      <c r="Z979">
        <v>0</v>
      </c>
      <c r="AB979">
        <v>0</v>
      </c>
      <c r="AC979">
        <v>1708</v>
      </c>
      <c r="AD979">
        <v>0</v>
      </c>
      <c r="AE979">
        <v>-1</v>
      </c>
      <c r="AF979" t="s">
        <v>1763</v>
      </c>
      <c r="AG979" t="s">
        <v>294</v>
      </c>
      <c r="AH979" t="s">
        <v>1764</v>
      </c>
      <c r="AI979" t="s">
        <v>59</v>
      </c>
      <c r="AJ979">
        <v>2</v>
      </c>
      <c r="AK979">
        <v>0</v>
      </c>
      <c r="AL979">
        <v>0</v>
      </c>
      <c r="AM979">
        <v>176649.07335464601</v>
      </c>
      <c r="AN979">
        <v>0</v>
      </c>
      <c r="AO979">
        <v>176649.07335464601</v>
      </c>
      <c r="AP979">
        <v>618271.75674126297</v>
      </c>
      <c r="AQ979">
        <v>0</v>
      </c>
      <c r="AR979">
        <v>0</v>
      </c>
      <c r="AS979">
        <v>0</v>
      </c>
      <c r="AT979">
        <v>0</v>
      </c>
      <c r="AU979">
        <v>0</v>
      </c>
      <c r="AV979">
        <v>0</v>
      </c>
      <c r="AW979">
        <v>0</v>
      </c>
      <c r="AX979">
        <v>2473087.02696505</v>
      </c>
      <c r="AY979">
        <v>0</v>
      </c>
      <c r="AZ979">
        <v>0</v>
      </c>
      <c r="BA979">
        <v>0</v>
      </c>
      <c r="BB979">
        <v>0</v>
      </c>
      <c r="BC979">
        <v>0</v>
      </c>
      <c r="BD979">
        <v>0</v>
      </c>
      <c r="BE979">
        <v>0</v>
      </c>
      <c r="BF979" t="s">
        <v>1765</v>
      </c>
      <c r="BG979" t="s">
        <v>2036</v>
      </c>
      <c r="BH979" t="s">
        <v>66</v>
      </c>
      <c r="BJ979" t="s">
        <v>1766</v>
      </c>
      <c r="BK979" t="s">
        <v>122</v>
      </c>
      <c r="BL979" t="s">
        <v>179</v>
      </c>
      <c r="BM979" t="s">
        <v>147</v>
      </c>
      <c r="BN979" t="b">
        <v>1</v>
      </c>
      <c r="BO979">
        <v>3</v>
      </c>
      <c r="BP979" s="1">
        <v>7.6293900000000005E-5</v>
      </c>
      <c r="BQ979">
        <v>0.76818799999999998</v>
      </c>
      <c r="BR979">
        <v>0.56465200000000004</v>
      </c>
      <c r="BS979">
        <v>1708</v>
      </c>
      <c r="BT979">
        <v>0</v>
      </c>
      <c r="BU979" t="s">
        <v>67</v>
      </c>
      <c r="BV979">
        <v>1</v>
      </c>
      <c r="BW979">
        <v>0</v>
      </c>
      <c r="BX979">
        <v>1</v>
      </c>
      <c r="BY979">
        <v>135.11689999999999</v>
      </c>
      <c r="BZ979">
        <v>0</v>
      </c>
      <c r="CA979" t="s">
        <v>298</v>
      </c>
      <c r="CB979">
        <v>135.11689999999999</v>
      </c>
      <c r="CC979" t="s">
        <v>68</v>
      </c>
      <c r="CD979">
        <v>3.1932999999999998</v>
      </c>
      <c r="CE979">
        <v>3.1932999999999998</v>
      </c>
      <c r="CF979" t="b">
        <v>0</v>
      </c>
      <c r="CG979">
        <v>1</v>
      </c>
      <c r="CH979">
        <v>1708</v>
      </c>
      <c r="CI979">
        <v>7</v>
      </c>
      <c r="CJ979" t="s">
        <v>1767</v>
      </c>
      <c r="CK979" t="s">
        <v>1768</v>
      </c>
      <c r="CL979">
        <v>0</v>
      </c>
      <c r="CM979">
        <v>2473087.02696505</v>
      </c>
      <c r="CN979" t="s">
        <v>128</v>
      </c>
      <c r="CQ979">
        <v>0</v>
      </c>
      <c r="CR979" t="s">
        <v>59</v>
      </c>
    </row>
    <row r="980" spans="1:96" hidden="1" x14ac:dyDescent="0.55000000000000004">
      <c r="A980" t="s">
        <v>2530</v>
      </c>
      <c r="B980" t="s">
        <v>2531</v>
      </c>
      <c r="C980" t="s">
        <v>118</v>
      </c>
      <c r="D980" t="s">
        <v>2532</v>
      </c>
      <c r="E980" t="s">
        <v>2533</v>
      </c>
      <c r="F980" t="s">
        <v>2534</v>
      </c>
      <c r="G980" t="s">
        <v>339</v>
      </c>
      <c r="H980" t="s">
        <v>128</v>
      </c>
      <c r="I980" t="s">
        <v>2535</v>
      </c>
      <c r="J980">
        <v>3</v>
      </c>
      <c r="K980">
        <v>1.00708E-3</v>
      </c>
      <c r="L980">
        <v>0.79324099999999997</v>
      </c>
      <c r="M980">
        <v>3.0223900000000001</v>
      </c>
      <c r="N980" t="s">
        <v>125</v>
      </c>
      <c r="O980">
        <v>7</v>
      </c>
      <c r="P980" t="s">
        <v>128</v>
      </c>
      <c r="Q980" t="s">
        <v>2536</v>
      </c>
      <c r="R980" t="s">
        <v>128</v>
      </c>
      <c r="S980" t="s">
        <v>238</v>
      </c>
      <c r="T980" t="s">
        <v>384</v>
      </c>
      <c r="U980" t="s">
        <v>62</v>
      </c>
      <c r="V980" t="s">
        <v>385</v>
      </c>
      <c r="W980" t="s">
        <v>64</v>
      </c>
      <c r="X980">
        <v>2.75</v>
      </c>
      <c r="Y980">
        <v>0.16666666666666599</v>
      </c>
      <c r="Z980">
        <v>0</v>
      </c>
      <c r="AB980">
        <v>0.36363636363636298</v>
      </c>
      <c r="AC980">
        <v>1824</v>
      </c>
      <c r="AD980">
        <v>0</v>
      </c>
      <c r="AE980">
        <v>9</v>
      </c>
      <c r="AF980" t="s">
        <v>2531</v>
      </c>
      <c r="AG980" t="s">
        <v>118</v>
      </c>
      <c r="AH980" t="s">
        <v>2532</v>
      </c>
      <c r="AI980" t="s">
        <v>59</v>
      </c>
      <c r="AJ980">
        <v>2</v>
      </c>
      <c r="AK980">
        <v>4</v>
      </c>
      <c r="AL980">
        <v>0</v>
      </c>
      <c r="AM980">
        <v>2777287.7357705398</v>
      </c>
      <c r="AN980">
        <v>0</v>
      </c>
      <c r="AO980">
        <v>2777287.7357705398</v>
      </c>
      <c r="AP980">
        <v>5383056.7127554202</v>
      </c>
      <c r="AQ980">
        <v>0</v>
      </c>
      <c r="AR980" s="1">
        <v>17349801.449765898</v>
      </c>
      <c r="AS980">
        <v>0</v>
      </c>
      <c r="AT980" s="1">
        <v>21532226.851021599</v>
      </c>
      <c r="AU980">
        <v>0</v>
      </c>
      <c r="AV980">
        <v>0</v>
      </c>
      <c r="AW980">
        <v>0</v>
      </c>
      <c r="AX980">
        <v>0</v>
      </c>
      <c r="AY980">
        <v>0</v>
      </c>
      <c r="AZ980">
        <v>0</v>
      </c>
      <c r="BA980">
        <v>0</v>
      </c>
      <c r="BB980">
        <v>0</v>
      </c>
      <c r="BC980">
        <v>0</v>
      </c>
      <c r="BD980">
        <v>0</v>
      </c>
      <c r="BE980">
        <v>0</v>
      </c>
      <c r="BF980" t="s">
        <v>2533</v>
      </c>
      <c r="BG980" t="s">
        <v>2537</v>
      </c>
      <c r="BH980" t="s">
        <v>387</v>
      </c>
      <c r="BJ980" t="s">
        <v>2534</v>
      </c>
      <c r="BK980" t="s">
        <v>339</v>
      </c>
      <c r="BL980" t="s">
        <v>128</v>
      </c>
      <c r="BM980" t="s">
        <v>2535</v>
      </c>
      <c r="BN980" t="b">
        <v>0</v>
      </c>
      <c r="BO980">
        <v>3</v>
      </c>
      <c r="BP980">
        <v>1.00708E-3</v>
      </c>
      <c r="BQ980">
        <v>0.79324099999999997</v>
      </c>
      <c r="BR980">
        <v>3.0223900000000001</v>
      </c>
      <c r="BS980">
        <v>1824</v>
      </c>
      <c r="BT980">
        <v>2.5</v>
      </c>
      <c r="BU980" t="s">
        <v>67</v>
      </c>
      <c r="BV980">
        <v>2</v>
      </c>
      <c r="BW980">
        <v>0</v>
      </c>
      <c r="BX980">
        <v>2</v>
      </c>
      <c r="BY980">
        <v>333.20600000000002</v>
      </c>
      <c r="BZ980">
        <v>0</v>
      </c>
      <c r="CA980" t="s">
        <v>125</v>
      </c>
      <c r="CB980">
        <v>333.20600000000002</v>
      </c>
      <c r="CC980">
        <v>0.70833333333333304</v>
      </c>
      <c r="CD980">
        <v>4.9042000000000003</v>
      </c>
      <c r="CE980">
        <v>4.9042000000000003</v>
      </c>
      <c r="CF980" t="b">
        <v>0</v>
      </c>
      <c r="CG980">
        <v>0</v>
      </c>
      <c r="CH980">
        <v>1824</v>
      </c>
      <c r="CI980">
        <v>7</v>
      </c>
      <c r="CJ980" t="s">
        <v>128</v>
      </c>
      <c r="CK980" t="s">
        <v>2536</v>
      </c>
      <c r="CL980">
        <v>32</v>
      </c>
      <c r="CM980" s="1">
        <v>38882028.300787598</v>
      </c>
      <c r="CN980" t="s">
        <v>128</v>
      </c>
      <c r="CQ980">
        <v>0.5</v>
      </c>
      <c r="CR980" t="s">
        <v>59</v>
      </c>
    </row>
    <row r="981" spans="1:96" hidden="1" x14ac:dyDescent="0.55000000000000004">
      <c r="S981" t="s">
        <v>60</v>
      </c>
      <c r="T981" t="s">
        <v>61</v>
      </c>
      <c r="U981" t="s">
        <v>62</v>
      </c>
      <c r="V981" t="s">
        <v>63</v>
      </c>
      <c r="W981" t="s">
        <v>64</v>
      </c>
      <c r="X981">
        <v>0</v>
      </c>
      <c r="Y981">
        <v>0</v>
      </c>
      <c r="Z981">
        <v>0</v>
      </c>
      <c r="AB981">
        <v>0</v>
      </c>
      <c r="AC981">
        <v>1884</v>
      </c>
      <c r="AD981">
        <v>0</v>
      </c>
      <c r="AE981">
        <v>-1</v>
      </c>
      <c r="AI981" t="s">
        <v>59</v>
      </c>
      <c r="AJ981">
        <v>2</v>
      </c>
      <c r="AK981">
        <v>0</v>
      </c>
      <c r="AL981">
        <v>0</v>
      </c>
      <c r="AM981">
        <v>1395934.9502932001</v>
      </c>
      <c r="AN981">
        <v>0</v>
      </c>
      <c r="AO981">
        <v>1395934.9502932001</v>
      </c>
      <c r="AP981">
        <v>0</v>
      </c>
      <c r="AQ981">
        <v>0</v>
      </c>
      <c r="AR981" s="1">
        <v>19543089.304104801</v>
      </c>
      <c r="AS981">
        <v>0</v>
      </c>
      <c r="AT981">
        <v>0</v>
      </c>
      <c r="AU981">
        <v>0</v>
      </c>
      <c r="AV981">
        <v>0</v>
      </c>
      <c r="AW981">
        <v>0</v>
      </c>
      <c r="AX981">
        <v>0</v>
      </c>
      <c r="AY981">
        <v>0</v>
      </c>
      <c r="AZ981">
        <v>0</v>
      </c>
      <c r="BA981">
        <v>0</v>
      </c>
      <c r="BB981">
        <v>0</v>
      </c>
      <c r="BC981">
        <v>0</v>
      </c>
      <c r="BD981">
        <v>0</v>
      </c>
      <c r="BE981">
        <v>0</v>
      </c>
      <c r="BG981" t="s">
        <v>2538</v>
      </c>
      <c r="BH981" t="s">
        <v>66</v>
      </c>
      <c r="BN981" t="b">
        <v>1</v>
      </c>
      <c r="BS981">
        <v>1884</v>
      </c>
      <c r="BT981">
        <v>0</v>
      </c>
      <c r="BU981" t="s">
        <v>67</v>
      </c>
      <c r="BV981">
        <v>1</v>
      </c>
      <c r="BW981">
        <v>0</v>
      </c>
      <c r="BX981">
        <v>1</v>
      </c>
      <c r="BY981">
        <v>465.30040000000002</v>
      </c>
      <c r="BZ981">
        <v>0</v>
      </c>
      <c r="CB981">
        <v>465.30040000000002</v>
      </c>
      <c r="CC981" t="s">
        <v>68</v>
      </c>
      <c r="CD981">
        <v>6.0406000000000004</v>
      </c>
      <c r="CE981">
        <v>6.0406000000000004</v>
      </c>
      <c r="CF981" t="b">
        <v>0</v>
      </c>
      <c r="CG981">
        <v>1</v>
      </c>
      <c r="CH981">
        <v>1884</v>
      </c>
      <c r="CL981">
        <v>0</v>
      </c>
      <c r="CM981" s="1">
        <v>19543089.304104801</v>
      </c>
      <c r="CQ981">
        <v>0</v>
      </c>
      <c r="CR981" t="s">
        <v>59</v>
      </c>
    </row>
    <row r="982" spans="1:96" hidden="1" x14ac:dyDescent="0.55000000000000004">
      <c r="S982" t="s">
        <v>876</v>
      </c>
      <c r="T982" t="s">
        <v>877</v>
      </c>
      <c r="U982" t="s">
        <v>62</v>
      </c>
      <c r="V982" t="s">
        <v>878</v>
      </c>
      <c r="W982" t="s">
        <v>64</v>
      </c>
      <c r="X982">
        <v>2</v>
      </c>
      <c r="Y982">
        <v>0</v>
      </c>
      <c r="Z982">
        <v>0</v>
      </c>
      <c r="AB982">
        <v>0.5</v>
      </c>
      <c r="AC982">
        <v>1515</v>
      </c>
      <c r="AD982">
        <v>0</v>
      </c>
      <c r="AE982">
        <v>91</v>
      </c>
      <c r="AI982" t="s">
        <v>59</v>
      </c>
      <c r="AJ982">
        <v>1</v>
      </c>
      <c r="AK982">
        <v>3</v>
      </c>
      <c r="AL982">
        <v>2953918.1346557401</v>
      </c>
      <c r="AM982">
        <v>4289724.8737301696</v>
      </c>
      <c r="AN982">
        <v>0</v>
      </c>
      <c r="AO982">
        <v>4289724.8737301696</v>
      </c>
      <c r="AP982">
        <v>4286202.3868871201</v>
      </c>
      <c r="AQ982">
        <v>0</v>
      </c>
      <c r="AR982" s="1">
        <v>34049584.280706599</v>
      </c>
      <c r="AS982">
        <v>0</v>
      </c>
      <c r="AT982">
        <v>0</v>
      </c>
      <c r="AU982">
        <v>0</v>
      </c>
      <c r="AV982">
        <v>8861754.4039672296</v>
      </c>
      <c r="AW982">
        <v>9658903.7711930703</v>
      </c>
      <c r="AX982">
        <v>7485905.7763554202</v>
      </c>
      <c r="AY982">
        <v>0</v>
      </c>
      <c r="AZ982">
        <v>0</v>
      </c>
      <c r="BA982">
        <v>0</v>
      </c>
      <c r="BB982">
        <v>0</v>
      </c>
      <c r="BC982">
        <v>0</v>
      </c>
      <c r="BD982">
        <v>0</v>
      </c>
      <c r="BE982">
        <v>0</v>
      </c>
      <c r="BG982" t="s">
        <v>2539</v>
      </c>
      <c r="BH982" t="s">
        <v>1756</v>
      </c>
      <c r="BN982" t="b">
        <v>0</v>
      </c>
      <c r="BS982">
        <v>1515</v>
      </c>
      <c r="BT982">
        <v>2</v>
      </c>
      <c r="BU982" t="s">
        <v>67</v>
      </c>
      <c r="BV982">
        <v>4</v>
      </c>
      <c r="BW982">
        <v>0</v>
      </c>
      <c r="BX982">
        <v>1</v>
      </c>
      <c r="BY982">
        <v>302.0872</v>
      </c>
      <c r="BZ982">
        <v>0</v>
      </c>
      <c r="CB982">
        <v>302.0872</v>
      </c>
      <c r="CC982">
        <v>0.5</v>
      </c>
      <c r="CD982">
        <v>1.2881</v>
      </c>
      <c r="CE982">
        <v>1.2881</v>
      </c>
      <c r="CF982" t="b">
        <v>0</v>
      </c>
      <c r="CG982">
        <v>0</v>
      </c>
      <c r="CH982">
        <v>1515</v>
      </c>
      <c r="CL982">
        <v>0</v>
      </c>
      <c r="CM982" s="1">
        <v>60056148.232222296</v>
      </c>
      <c r="CQ982">
        <v>0</v>
      </c>
      <c r="CR982" t="s">
        <v>59</v>
      </c>
    </row>
    <row r="983" spans="1:96" hidden="1" x14ac:dyDescent="0.55000000000000004">
      <c r="S983" t="s">
        <v>74</v>
      </c>
      <c r="T983" t="s">
        <v>192</v>
      </c>
      <c r="U983" t="s">
        <v>62</v>
      </c>
      <c r="V983" t="s">
        <v>193</v>
      </c>
      <c r="W983" t="s">
        <v>64</v>
      </c>
      <c r="X983">
        <v>5.0833333333333304</v>
      </c>
      <c r="Y983">
        <v>0</v>
      </c>
      <c r="Z983">
        <v>0</v>
      </c>
      <c r="AB983">
        <v>0.196721311475409</v>
      </c>
      <c r="AC983">
        <v>384</v>
      </c>
      <c r="AD983">
        <v>1</v>
      </c>
      <c r="AE983">
        <v>4</v>
      </c>
      <c r="AI983" t="s">
        <v>59</v>
      </c>
      <c r="AJ983">
        <v>3</v>
      </c>
      <c r="AK983">
        <v>13</v>
      </c>
      <c r="AL983" s="1">
        <v>27628403.018633898</v>
      </c>
      <c r="AM983" s="1">
        <v>13513397.138782101</v>
      </c>
      <c r="AN983">
        <v>0</v>
      </c>
      <c r="AO983" s="1">
        <v>13513397.138782101</v>
      </c>
      <c r="AP983">
        <v>0</v>
      </c>
      <c r="AQ983">
        <v>0</v>
      </c>
      <c r="AR983">
        <v>0</v>
      </c>
      <c r="AS983">
        <v>0</v>
      </c>
      <c r="AT983">
        <v>0</v>
      </c>
      <c r="AU983">
        <v>0</v>
      </c>
      <c r="AV983">
        <v>0</v>
      </c>
      <c r="AW983">
        <v>0</v>
      </c>
      <c r="AX983">
        <v>0</v>
      </c>
      <c r="AY983">
        <v>0</v>
      </c>
      <c r="AZ983">
        <v>2392711.7859895299</v>
      </c>
      <c r="BA983" s="1">
        <v>82885209.0559019</v>
      </c>
      <c r="BB983">
        <v>0</v>
      </c>
      <c r="BC983" s="1">
        <v>103909639.10105801</v>
      </c>
      <c r="BD983">
        <v>0</v>
      </c>
      <c r="BE983" s="1">
        <v>26575587.721762002</v>
      </c>
      <c r="BG983" t="s">
        <v>2540</v>
      </c>
      <c r="BH983" t="s">
        <v>196</v>
      </c>
      <c r="BN983" t="b">
        <v>0</v>
      </c>
      <c r="BS983">
        <v>384</v>
      </c>
      <c r="BT983">
        <v>5.6666666666666599</v>
      </c>
      <c r="BU983" t="s">
        <v>67</v>
      </c>
      <c r="BV983">
        <v>3</v>
      </c>
      <c r="BW983">
        <v>0</v>
      </c>
      <c r="BX983">
        <v>3</v>
      </c>
      <c r="BY983">
        <v>411.28800000000001</v>
      </c>
      <c r="BZ983">
        <v>0</v>
      </c>
      <c r="CB983">
        <v>411.28800000000001</v>
      </c>
      <c r="CC983">
        <v>0.59166666666666601</v>
      </c>
      <c r="CD983">
        <v>5.0190000000000001</v>
      </c>
      <c r="CE983">
        <v>5.0190000000000001</v>
      </c>
      <c r="CF983" t="b">
        <v>0</v>
      </c>
      <c r="CG983">
        <v>0</v>
      </c>
      <c r="CH983">
        <v>384</v>
      </c>
      <c r="CL983">
        <v>0</v>
      </c>
      <c r="CM983" s="1">
        <v>189187559.94295001</v>
      </c>
      <c r="CQ983">
        <v>0.56666666666666599</v>
      </c>
      <c r="CR983" t="s">
        <v>59</v>
      </c>
    </row>
    <row r="984" spans="1:96" hidden="1" x14ac:dyDescent="0.55000000000000004">
      <c r="S984" t="s">
        <v>69</v>
      </c>
      <c r="T984" t="s">
        <v>88</v>
      </c>
      <c r="U984" t="s">
        <v>62</v>
      </c>
      <c r="V984" t="s">
        <v>89</v>
      </c>
      <c r="W984" t="s">
        <v>64</v>
      </c>
      <c r="X984">
        <v>1.6666666666666601</v>
      </c>
      <c r="Y984">
        <v>0.33333333333333298</v>
      </c>
      <c r="Z984">
        <v>0</v>
      </c>
      <c r="AB984">
        <v>0.6</v>
      </c>
      <c r="AC984">
        <v>1135</v>
      </c>
      <c r="AD984">
        <v>0</v>
      </c>
      <c r="AE984">
        <v>37</v>
      </c>
      <c r="AI984" t="s">
        <v>59</v>
      </c>
      <c r="AJ984">
        <v>2</v>
      </c>
      <c r="AK984">
        <v>2</v>
      </c>
      <c r="AL984">
        <v>1468472.06089192</v>
      </c>
      <c r="AM984">
        <v>314672.58447684097</v>
      </c>
      <c r="AN984">
        <v>0</v>
      </c>
      <c r="AO984">
        <v>314672.58447684097</v>
      </c>
      <c r="AP984">
        <v>0</v>
      </c>
      <c r="AQ984">
        <v>0</v>
      </c>
      <c r="AR984">
        <v>0</v>
      </c>
      <c r="AS984">
        <v>0</v>
      </c>
      <c r="AT984">
        <v>0</v>
      </c>
      <c r="AU984">
        <v>4405416.1826757798</v>
      </c>
      <c r="AV984">
        <v>0</v>
      </c>
      <c r="AW984">
        <v>0</v>
      </c>
      <c r="AX984">
        <v>0</v>
      </c>
      <c r="AY984">
        <v>0</v>
      </c>
      <c r="AZ984">
        <v>0</v>
      </c>
      <c r="BA984">
        <v>0</v>
      </c>
      <c r="BB984">
        <v>0</v>
      </c>
      <c r="BC984">
        <v>0</v>
      </c>
      <c r="BD984">
        <v>0</v>
      </c>
      <c r="BE984">
        <v>0</v>
      </c>
      <c r="BG984" t="s">
        <v>2541</v>
      </c>
      <c r="BH984" t="s">
        <v>1313</v>
      </c>
      <c r="BN984" t="b">
        <v>0</v>
      </c>
      <c r="BS984">
        <v>1135</v>
      </c>
      <c r="BT984">
        <v>3</v>
      </c>
      <c r="BU984" t="s">
        <v>67</v>
      </c>
      <c r="BV984">
        <v>1</v>
      </c>
      <c r="BW984">
        <v>0</v>
      </c>
      <c r="BX984">
        <v>2</v>
      </c>
      <c r="BY984">
        <v>379.24790000000002</v>
      </c>
      <c r="BZ984">
        <v>0</v>
      </c>
      <c r="CB984">
        <v>379.24790000000002</v>
      </c>
      <c r="CC984">
        <v>0.86666666666666603</v>
      </c>
      <c r="CD984">
        <v>4.4592000000000001</v>
      </c>
      <c r="CE984">
        <v>4.4592000000000001</v>
      </c>
      <c r="CF984" t="b">
        <v>0</v>
      </c>
      <c r="CG984">
        <v>0</v>
      </c>
      <c r="CH984">
        <v>1135</v>
      </c>
      <c r="CL984">
        <v>10</v>
      </c>
      <c r="CM984">
        <v>4405416.1826757798</v>
      </c>
      <c r="CQ984">
        <v>0.5</v>
      </c>
      <c r="CR984" t="s">
        <v>59</v>
      </c>
    </row>
    <row r="985" spans="1:96" x14ac:dyDescent="0.55000000000000004">
      <c r="A985" t="s">
        <v>756</v>
      </c>
      <c r="B985" t="s">
        <v>1401</v>
      </c>
      <c r="C985" t="s">
        <v>143</v>
      </c>
      <c r="D985" t="s">
        <v>758</v>
      </c>
      <c r="E985" t="s">
        <v>1402</v>
      </c>
      <c r="F985" t="s">
        <v>128</v>
      </c>
      <c r="G985" t="s">
        <v>818</v>
      </c>
      <c r="H985" t="s">
        <v>123</v>
      </c>
      <c r="I985" t="s">
        <v>147</v>
      </c>
      <c r="J985">
        <v>3</v>
      </c>
      <c r="K985">
        <v>1.00708E-3</v>
      </c>
      <c r="L985">
        <v>0.79730900000000005</v>
      </c>
      <c r="M985">
        <v>4.8619000000000003</v>
      </c>
      <c r="N985" t="s">
        <v>762</v>
      </c>
      <c r="O985">
        <v>18</v>
      </c>
      <c r="P985" t="s">
        <v>128</v>
      </c>
      <c r="Q985" t="s">
        <v>1403</v>
      </c>
      <c r="R985" t="s">
        <v>128</v>
      </c>
      <c r="S985" t="s">
        <v>83</v>
      </c>
      <c r="T985" t="s">
        <v>380</v>
      </c>
      <c r="U985" t="s">
        <v>62</v>
      </c>
      <c r="V985" t="s">
        <v>381</v>
      </c>
      <c r="W985" t="s">
        <v>64</v>
      </c>
      <c r="X985">
        <v>0</v>
      </c>
      <c r="Y985">
        <v>0</v>
      </c>
      <c r="Z985">
        <v>0</v>
      </c>
      <c r="AB985">
        <v>0</v>
      </c>
      <c r="AC985">
        <v>217</v>
      </c>
      <c r="AD985">
        <v>0</v>
      </c>
      <c r="AE985">
        <v>-1</v>
      </c>
      <c r="AF985" t="s">
        <v>1401</v>
      </c>
      <c r="AG985" t="s">
        <v>143</v>
      </c>
      <c r="AH985" t="s">
        <v>758</v>
      </c>
      <c r="AI985" t="s">
        <v>59</v>
      </c>
      <c r="AJ985">
        <v>2</v>
      </c>
      <c r="AK985">
        <v>0</v>
      </c>
      <c r="AL985">
        <v>0</v>
      </c>
      <c r="AM985">
        <v>162111.24533104</v>
      </c>
      <c r="AN985">
        <v>0</v>
      </c>
      <c r="AO985">
        <v>162111.24533104</v>
      </c>
      <c r="AP985">
        <v>567389.35865864204</v>
      </c>
      <c r="AQ985">
        <v>0</v>
      </c>
      <c r="AR985">
        <v>0</v>
      </c>
      <c r="AS985">
        <v>0</v>
      </c>
      <c r="AT985">
        <v>0</v>
      </c>
      <c r="AU985">
        <v>0</v>
      </c>
      <c r="AV985">
        <v>0</v>
      </c>
      <c r="AW985">
        <v>0</v>
      </c>
      <c r="AX985">
        <v>0</v>
      </c>
      <c r="AY985">
        <v>2269557.4346345598</v>
      </c>
      <c r="AZ985">
        <v>0</v>
      </c>
      <c r="BA985">
        <v>0</v>
      </c>
      <c r="BB985">
        <v>0</v>
      </c>
      <c r="BC985">
        <v>0</v>
      </c>
      <c r="BD985">
        <v>0</v>
      </c>
      <c r="BE985">
        <v>0</v>
      </c>
      <c r="BF985" t="s">
        <v>1402</v>
      </c>
      <c r="BG985" t="s">
        <v>2257</v>
      </c>
      <c r="BH985" t="s">
        <v>66</v>
      </c>
      <c r="BJ985" t="s">
        <v>128</v>
      </c>
      <c r="BK985" t="s">
        <v>818</v>
      </c>
      <c r="BL985" t="s">
        <v>123</v>
      </c>
      <c r="BM985" t="s">
        <v>147</v>
      </c>
      <c r="BN985" t="b">
        <v>1</v>
      </c>
      <c r="BO985">
        <v>3</v>
      </c>
      <c r="BP985">
        <v>1.00708E-3</v>
      </c>
      <c r="BQ985">
        <v>0.79730900000000005</v>
      </c>
      <c r="BR985">
        <v>4.8619000000000003</v>
      </c>
      <c r="BS985">
        <v>217</v>
      </c>
      <c r="BT985">
        <v>0</v>
      </c>
      <c r="BU985" t="s">
        <v>67</v>
      </c>
      <c r="BV985">
        <v>1</v>
      </c>
      <c r="BW985">
        <v>0</v>
      </c>
      <c r="BX985">
        <v>1</v>
      </c>
      <c r="BY985">
        <v>207.13800000000001</v>
      </c>
      <c r="BZ985">
        <v>0</v>
      </c>
      <c r="CA985" t="s">
        <v>762</v>
      </c>
      <c r="CB985">
        <v>207.13800000000001</v>
      </c>
      <c r="CC985" t="s">
        <v>68</v>
      </c>
      <c r="CD985">
        <v>1.8119000000000001</v>
      </c>
      <c r="CE985">
        <v>1.8119000000000001</v>
      </c>
      <c r="CF985" t="b">
        <v>0</v>
      </c>
      <c r="CG985">
        <v>1</v>
      </c>
      <c r="CH985">
        <v>217</v>
      </c>
      <c r="CI985">
        <v>18</v>
      </c>
      <c r="CJ985" t="s">
        <v>128</v>
      </c>
      <c r="CK985" t="s">
        <v>1403</v>
      </c>
      <c r="CL985">
        <v>0</v>
      </c>
      <c r="CM985">
        <v>2269557.4346345598</v>
      </c>
      <c r="CN985" t="s">
        <v>128</v>
      </c>
      <c r="CQ985">
        <v>0</v>
      </c>
      <c r="CR985" t="s">
        <v>59</v>
      </c>
    </row>
    <row r="986" spans="1:96" x14ac:dyDescent="0.55000000000000004">
      <c r="A986" t="s">
        <v>242</v>
      </c>
      <c r="B986" t="s">
        <v>957</v>
      </c>
      <c r="C986" t="s">
        <v>294</v>
      </c>
      <c r="D986" t="s">
        <v>1625</v>
      </c>
      <c r="E986" t="s">
        <v>1626</v>
      </c>
      <c r="F986" t="s">
        <v>960</v>
      </c>
      <c r="G986" t="s">
        <v>122</v>
      </c>
      <c r="H986" t="s">
        <v>179</v>
      </c>
      <c r="I986" t="s">
        <v>147</v>
      </c>
      <c r="J986">
        <v>3</v>
      </c>
      <c r="K986">
        <v>1.2207E-4</v>
      </c>
      <c r="L986">
        <v>0.80159599999999998</v>
      </c>
      <c r="M986">
        <v>0.28696899999999997</v>
      </c>
      <c r="N986" t="s">
        <v>298</v>
      </c>
      <c r="O986">
        <v>50</v>
      </c>
      <c r="P986" t="s">
        <v>961</v>
      </c>
      <c r="Q986" t="s">
        <v>1627</v>
      </c>
      <c r="R986" t="s">
        <v>128</v>
      </c>
      <c r="S986" t="s">
        <v>238</v>
      </c>
      <c r="T986" t="s">
        <v>1233</v>
      </c>
      <c r="U986" t="s">
        <v>62</v>
      </c>
      <c r="V986" t="s">
        <v>240</v>
      </c>
      <c r="W986" t="s">
        <v>64</v>
      </c>
      <c r="X986">
        <v>0</v>
      </c>
      <c r="Y986">
        <v>0</v>
      </c>
      <c r="Z986">
        <v>0</v>
      </c>
      <c r="AB986">
        <v>0</v>
      </c>
      <c r="AC986">
        <v>1552</v>
      </c>
      <c r="AD986">
        <v>0</v>
      </c>
      <c r="AE986">
        <v>-1</v>
      </c>
      <c r="AF986" t="s">
        <v>957</v>
      </c>
      <c r="AG986" t="s">
        <v>294</v>
      </c>
      <c r="AH986" t="s">
        <v>1625</v>
      </c>
      <c r="AI986" t="s">
        <v>59</v>
      </c>
      <c r="AJ986">
        <v>2</v>
      </c>
      <c r="AK986">
        <v>0</v>
      </c>
      <c r="AL986">
        <v>0</v>
      </c>
      <c r="AM986">
        <v>500828.40727378899</v>
      </c>
      <c r="AN986">
        <v>0</v>
      </c>
      <c r="AO986">
        <v>500828.40727378899</v>
      </c>
      <c r="AP986">
        <v>541132.82726764504</v>
      </c>
      <c r="AQ986">
        <v>0</v>
      </c>
      <c r="AR986">
        <v>4847066.3927624701</v>
      </c>
      <c r="AS986">
        <v>0</v>
      </c>
      <c r="AT986">
        <v>0</v>
      </c>
      <c r="AU986">
        <v>0</v>
      </c>
      <c r="AV986">
        <v>0</v>
      </c>
      <c r="AW986">
        <v>2164531.3090705802</v>
      </c>
      <c r="AX986">
        <v>0</v>
      </c>
      <c r="AY986">
        <v>0</v>
      </c>
      <c r="AZ986">
        <v>0</v>
      </c>
      <c r="BA986">
        <v>0</v>
      </c>
      <c r="BB986">
        <v>0</v>
      </c>
      <c r="BC986">
        <v>0</v>
      </c>
      <c r="BD986">
        <v>0</v>
      </c>
      <c r="BE986">
        <v>0</v>
      </c>
      <c r="BF986" t="s">
        <v>1626</v>
      </c>
      <c r="BG986" t="s">
        <v>2204</v>
      </c>
      <c r="BH986" t="s">
        <v>66</v>
      </c>
      <c r="BJ986" t="s">
        <v>960</v>
      </c>
      <c r="BK986" t="s">
        <v>122</v>
      </c>
      <c r="BL986" t="s">
        <v>179</v>
      </c>
      <c r="BM986" t="s">
        <v>147</v>
      </c>
      <c r="BN986" t="b">
        <v>1</v>
      </c>
      <c r="BO986">
        <v>3</v>
      </c>
      <c r="BP986">
        <v>1.2207E-4</v>
      </c>
      <c r="BQ986">
        <v>0.80159599999999998</v>
      </c>
      <c r="BR986">
        <v>0.28696899999999997</v>
      </c>
      <c r="BS986">
        <v>1552</v>
      </c>
      <c r="BT986">
        <v>0</v>
      </c>
      <c r="BU986" t="s">
        <v>67</v>
      </c>
      <c r="BV986">
        <v>2</v>
      </c>
      <c r="BW986">
        <v>0</v>
      </c>
      <c r="BX986">
        <v>1</v>
      </c>
      <c r="BY986">
        <v>425.37790000000001</v>
      </c>
      <c r="BZ986">
        <v>0</v>
      </c>
      <c r="CA986" t="s">
        <v>298</v>
      </c>
      <c r="CB986">
        <v>425.37790000000001</v>
      </c>
      <c r="CC986" t="s">
        <v>68</v>
      </c>
      <c r="CD986">
        <v>6.6813000000000002</v>
      </c>
      <c r="CE986">
        <v>6.6813000000000002</v>
      </c>
      <c r="CF986" t="b">
        <v>0</v>
      </c>
      <c r="CG986">
        <v>1</v>
      </c>
      <c r="CH986">
        <v>1552</v>
      </c>
      <c r="CI986">
        <v>50</v>
      </c>
      <c r="CJ986" t="s">
        <v>961</v>
      </c>
      <c r="CK986" t="s">
        <v>1627</v>
      </c>
      <c r="CL986">
        <v>0</v>
      </c>
      <c r="CM986">
        <v>7011597.7018330498</v>
      </c>
      <c r="CN986" t="s">
        <v>128</v>
      </c>
      <c r="CQ986">
        <v>0</v>
      </c>
      <c r="CR986" t="s">
        <v>59</v>
      </c>
    </row>
    <row r="987" spans="1:96" hidden="1" x14ac:dyDescent="0.55000000000000004">
      <c r="S987" t="s">
        <v>287</v>
      </c>
      <c r="T987" t="s">
        <v>1533</v>
      </c>
      <c r="U987" t="s">
        <v>62</v>
      </c>
      <c r="V987" t="s">
        <v>1534</v>
      </c>
      <c r="W987" t="s">
        <v>64</v>
      </c>
      <c r="X987">
        <v>1.72727272727272</v>
      </c>
      <c r="Y987">
        <v>0</v>
      </c>
      <c r="Z987">
        <v>0</v>
      </c>
      <c r="AB987">
        <v>0.57894736842105199</v>
      </c>
      <c r="AC987">
        <v>1155</v>
      </c>
      <c r="AD987">
        <v>1</v>
      </c>
      <c r="AE987">
        <v>96</v>
      </c>
      <c r="AI987" t="s">
        <v>59</v>
      </c>
      <c r="AJ987">
        <v>3</v>
      </c>
      <c r="AK987">
        <v>2</v>
      </c>
      <c r="AL987">
        <v>6247034.8170401203</v>
      </c>
      <c r="AM987">
        <v>6149845.4294972103</v>
      </c>
      <c r="AN987">
        <v>4423419.2036266904</v>
      </c>
      <c r="AO987">
        <v>6149845.4294972103</v>
      </c>
      <c r="AP987">
        <v>4036219.1492665401</v>
      </c>
      <c r="AQ987" s="1">
        <v>15183876.5284275</v>
      </c>
      <c r="AR987">
        <v>0</v>
      </c>
      <c r="AS987">
        <v>0</v>
      </c>
      <c r="AT987" s="1">
        <v>16144876.597066101</v>
      </c>
      <c r="AU987">
        <v>8473199.0485569108</v>
      </c>
      <c r="AV987" s="1">
        <v>10267905.402563401</v>
      </c>
      <c r="AW987">
        <v>0</v>
      </c>
      <c r="AX987">
        <v>0</v>
      </c>
      <c r="AY987">
        <v>0</v>
      </c>
      <c r="AZ987" s="1">
        <v>18816412.412258402</v>
      </c>
      <c r="BA987">
        <v>0</v>
      </c>
      <c r="BB987">
        <v>2037265.41012264</v>
      </c>
      <c r="BC987">
        <v>8364727.6168350596</v>
      </c>
      <c r="BD987">
        <v>6809572.9971307404</v>
      </c>
      <c r="BE987" s="1">
        <v>10591254.1393802</v>
      </c>
      <c r="BG987" t="s">
        <v>2551</v>
      </c>
      <c r="BH987" t="s">
        <v>538</v>
      </c>
      <c r="BN987" t="b">
        <v>0</v>
      </c>
      <c r="BS987">
        <v>1155</v>
      </c>
      <c r="BT987">
        <v>6</v>
      </c>
      <c r="BU987" t="s">
        <v>67</v>
      </c>
      <c r="BV987">
        <v>8</v>
      </c>
      <c r="BW987">
        <v>0</v>
      </c>
      <c r="BX987">
        <v>3</v>
      </c>
      <c r="BY987">
        <v>617.41959999999995</v>
      </c>
      <c r="BZ987">
        <v>0</v>
      </c>
      <c r="CB987">
        <v>617.41959999999995</v>
      </c>
      <c r="CC987">
        <v>0.92727272727272703</v>
      </c>
      <c r="CD987">
        <v>5.6593</v>
      </c>
      <c r="CE987">
        <v>5.6593</v>
      </c>
      <c r="CF987" t="b">
        <v>0</v>
      </c>
      <c r="CG987">
        <v>0</v>
      </c>
      <c r="CH987">
        <v>1155</v>
      </c>
      <c r="CL987">
        <v>0</v>
      </c>
      <c r="CM987" s="1">
        <v>86097836.012960896</v>
      </c>
      <c r="CQ987">
        <v>0.54545454545454497</v>
      </c>
      <c r="CR987" t="s">
        <v>59</v>
      </c>
    </row>
    <row r="988" spans="1:96" hidden="1" x14ac:dyDescent="0.55000000000000004">
      <c r="S988" t="s">
        <v>69</v>
      </c>
      <c r="T988" t="s">
        <v>70</v>
      </c>
      <c r="U988" t="s">
        <v>62</v>
      </c>
      <c r="V988" t="s">
        <v>71</v>
      </c>
      <c r="W988" t="s">
        <v>64</v>
      </c>
      <c r="X988">
        <v>5.1509433962264097</v>
      </c>
      <c r="Y988">
        <v>0</v>
      </c>
      <c r="Z988">
        <v>0</v>
      </c>
      <c r="AB988">
        <v>0.194139194139194</v>
      </c>
      <c r="AC988">
        <v>495</v>
      </c>
      <c r="AD988">
        <v>1</v>
      </c>
      <c r="AE988">
        <v>24</v>
      </c>
      <c r="AI988" t="s">
        <v>59</v>
      </c>
      <c r="AJ988">
        <v>4</v>
      </c>
      <c r="AK988">
        <v>9</v>
      </c>
      <c r="AL988">
        <v>2209457.4897373598</v>
      </c>
      <c r="AM988">
        <v>473455.176372291</v>
      </c>
      <c r="AN988">
        <v>0</v>
      </c>
      <c r="AO988">
        <v>473455.176372291</v>
      </c>
      <c r="AP988">
        <v>0</v>
      </c>
      <c r="AQ988">
        <v>0</v>
      </c>
      <c r="AR988">
        <v>0</v>
      </c>
      <c r="AS988">
        <v>0</v>
      </c>
      <c r="AT988">
        <v>0</v>
      </c>
      <c r="AU988">
        <v>0</v>
      </c>
      <c r="AV988">
        <v>0</v>
      </c>
      <c r="AW988">
        <v>0</v>
      </c>
      <c r="AX988">
        <v>0</v>
      </c>
      <c r="AY988">
        <v>0</v>
      </c>
      <c r="AZ988">
        <v>0</v>
      </c>
      <c r="BA988">
        <v>6628372.4692120804</v>
      </c>
      <c r="BB988">
        <v>0</v>
      </c>
      <c r="BC988">
        <v>0</v>
      </c>
      <c r="BD988">
        <v>0</v>
      </c>
      <c r="BE988">
        <v>0</v>
      </c>
      <c r="BG988" t="s">
        <v>2552</v>
      </c>
      <c r="BH988" t="s">
        <v>252</v>
      </c>
      <c r="BN988" t="b">
        <v>0</v>
      </c>
      <c r="BS988">
        <v>495</v>
      </c>
      <c r="BT988">
        <v>6</v>
      </c>
      <c r="BU988" t="s">
        <v>67</v>
      </c>
      <c r="BV988">
        <v>1</v>
      </c>
      <c r="BW988">
        <v>0</v>
      </c>
      <c r="BX988">
        <v>4</v>
      </c>
      <c r="BY988">
        <v>163.03899999999999</v>
      </c>
      <c r="BZ988">
        <v>0</v>
      </c>
      <c r="CB988">
        <v>163.03899999999999</v>
      </c>
      <c r="CC988">
        <v>0.62264150943396201</v>
      </c>
      <c r="CD988">
        <v>2.5966</v>
      </c>
      <c r="CE988">
        <v>2.5966</v>
      </c>
      <c r="CF988" t="b">
        <v>0</v>
      </c>
      <c r="CG988">
        <v>0</v>
      </c>
      <c r="CH988">
        <v>495</v>
      </c>
      <c r="CL988">
        <v>0</v>
      </c>
      <c r="CM988">
        <v>6628372.4692120804</v>
      </c>
      <c r="CQ988">
        <v>0.85714285714285698</v>
      </c>
      <c r="CR988" t="s">
        <v>59</v>
      </c>
    </row>
    <row r="989" spans="1:96" hidden="1" x14ac:dyDescent="0.55000000000000004">
      <c r="S989" t="s">
        <v>83</v>
      </c>
      <c r="T989" t="s">
        <v>380</v>
      </c>
      <c r="U989" t="s">
        <v>62</v>
      </c>
      <c r="V989" t="s">
        <v>381</v>
      </c>
      <c r="W989" t="s">
        <v>64</v>
      </c>
      <c r="X989">
        <v>0</v>
      </c>
      <c r="Y989">
        <v>0</v>
      </c>
      <c r="Z989">
        <v>0</v>
      </c>
      <c r="AB989">
        <v>0</v>
      </c>
      <c r="AC989">
        <v>161</v>
      </c>
      <c r="AD989">
        <v>0</v>
      </c>
      <c r="AE989">
        <v>-1</v>
      </c>
      <c r="AI989" t="s">
        <v>59</v>
      </c>
      <c r="AJ989">
        <v>2</v>
      </c>
      <c r="AK989">
        <v>0</v>
      </c>
      <c r="AL989">
        <v>0</v>
      </c>
      <c r="AM989">
        <v>382330.96283045301</v>
      </c>
      <c r="AN989">
        <v>0</v>
      </c>
      <c r="AO989">
        <v>382330.96283045301</v>
      </c>
      <c r="AP989">
        <v>1338158.3699065801</v>
      </c>
      <c r="AQ989">
        <v>0</v>
      </c>
      <c r="AR989">
        <v>0</v>
      </c>
      <c r="AS989">
        <v>0</v>
      </c>
      <c r="AT989">
        <v>0</v>
      </c>
      <c r="AU989">
        <v>0</v>
      </c>
      <c r="AV989">
        <v>0</v>
      </c>
      <c r="AW989">
        <v>0</v>
      </c>
      <c r="AX989">
        <v>0</v>
      </c>
      <c r="AY989">
        <v>5352633.4796263501</v>
      </c>
      <c r="AZ989">
        <v>0</v>
      </c>
      <c r="BA989">
        <v>0</v>
      </c>
      <c r="BB989">
        <v>0</v>
      </c>
      <c r="BC989">
        <v>0</v>
      </c>
      <c r="BD989">
        <v>0</v>
      </c>
      <c r="BE989">
        <v>0</v>
      </c>
      <c r="BG989" t="s">
        <v>2553</v>
      </c>
      <c r="BH989" t="s">
        <v>66</v>
      </c>
      <c r="BN989" t="b">
        <v>1</v>
      </c>
      <c r="BS989">
        <v>161</v>
      </c>
      <c r="BT989">
        <v>0</v>
      </c>
      <c r="BU989" t="s">
        <v>67</v>
      </c>
      <c r="BV989">
        <v>1</v>
      </c>
      <c r="BW989">
        <v>0</v>
      </c>
      <c r="BX989">
        <v>1</v>
      </c>
      <c r="BY989">
        <v>461.10809999999998</v>
      </c>
      <c r="BZ989">
        <v>0</v>
      </c>
      <c r="CB989">
        <v>461.10809999999998</v>
      </c>
      <c r="CC989" t="s">
        <v>68</v>
      </c>
      <c r="CD989">
        <v>2.6208</v>
      </c>
      <c r="CE989">
        <v>2.6208</v>
      </c>
      <c r="CF989" t="b">
        <v>0</v>
      </c>
      <c r="CG989">
        <v>1</v>
      </c>
      <c r="CH989">
        <v>161</v>
      </c>
      <c r="CL989">
        <v>0</v>
      </c>
      <c r="CM989">
        <v>5352633.4796263501</v>
      </c>
      <c r="CQ989">
        <v>0</v>
      </c>
      <c r="CR989" t="s">
        <v>59</v>
      </c>
    </row>
    <row r="990" spans="1:96" hidden="1" x14ac:dyDescent="0.55000000000000004">
      <c r="S990" t="s">
        <v>79</v>
      </c>
      <c r="T990" t="s">
        <v>219</v>
      </c>
      <c r="U990" t="s">
        <v>62</v>
      </c>
      <c r="V990" t="s">
        <v>220</v>
      </c>
      <c r="W990" t="s">
        <v>64</v>
      </c>
      <c r="X990">
        <v>0</v>
      </c>
      <c r="Y990">
        <v>0</v>
      </c>
      <c r="Z990">
        <v>0</v>
      </c>
      <c r="AB990">
        <v>0</v>
      </c>
      <c r="AC990">
        <v>771</v>
      </c>
      <c r="AD990">
        <v>0</v>
      </c>
      <c r="AE990">
        <v>-1</v>
      </c>
      <c r="AI990" t="s">
        <v>59</v>
      </c>
      <c r="AJ990">
        <v>2</v>
      </c>
      <c r="AK990">
        <v>0</v>
      </c>
      <c r="AL990">
        <v>0</v>
      </c>
      <c r="AM990">
        <v>566693.821479809</v>
      </c>
      <c r="AN990">
        <v>0</v>
      </c>
      <c r="AO990">
        <v>566693.821479809</v>
      </c>
      <c r="AP990">
        <v>0</v>
      </c>
      <c r="AQ990">
        <v>0</v>
      </c>
      <c r="AR990">
        <v>0</v>
      </c>
      <c r="AS990">
        <v>7933713.5007173298</v>
      </c>
      <c r="AT990">
        <v>0</v>
      </c>
      <c r="AU990">
        <v>0</v>
      </c>
      <c r="AV990">
        <v>0</v>
      </c>
      <c r="AW990">
        <v>0</v>
      </c>
      <c r="AX990">
        <v>0</v>
      </c>
      <c r="AY990">
        <v>0</v>
      </c>
      <c r="AZ990">
        <v>0</v>
      </c>
      <c r="BA990">
        <v>0</v>
      </c>
      <c r="BB990">
        <v>0</v>
      </c>
      <c r="BC990">
        <v>0</v>
      </c>
      <c r="BD990">
        <v>0</v>
      </c>
      <c r="BE990">
        <v>1983428.3751793299</v>
      </c>
      <c r="BG990" t="s">
        <v>2554</v>
      </c>
      <c r="BH990" t="s">
        <v>66</v>
      </c>
      <c r="BN990" t="b">
        <v>1</v>
      </c>
      <c r="BS990">
        <v>771</v>
      </c>
      <c r="BT990">
        <v>0</v>
      </c>
      <c r="BU990" t="s">
        <v>67</v>
      </c>
      <c r="BV990">
        <v>1</v>
      </c>
      <c r="BW990">
        <v>0</v>
      </c>
      <c r="BX990">
        <v>1</v>
      </c>
      <c r="BY990">
        <v>343.2996</v>
      </c>
      <c r="BZ990">
        <v>0</v>
      </c>
      <c r="CB990">
        <v>343.2996</v>
      </c>
      <c r="CC990" t="s">
        <v>68</v>
      </c>
      <c r="CD990">
        <v>4.4081000000000001</v>
      </c>
      <c r="CE990">
        <v>4.4081000000000001</v>
      </c>
      <c r="CF990" t="b">
        <v>0</v>
      </c>
      <c r="CG990">
        <v>1</v>
      </c>
      <c r="CH990">
        <v>771</v>
      </c>
      <c r="CL990">
        <v>0</v>
      </c>
      <c r="CM990">
        <v>7933713.5007173298</v>
      </c>
      <c r="CQ990">
        <v>0</v>
      </c>
      <c r="CR990" t="s">
        <v>59</v>
      </c>
    </row>
    <row r="991" spans="1:96" hidden="1" x14ac:dyDescent="0.55000000000000004">
      <c r="S991" t="s">
        <v>79</v>
      </c>
      <c r="T991" t="s">
        <v>219</v>
      </c>
      <c r="U991" t="s">
        <v>62</v>
      </c>
      <c r="V991" t="s">
        <v>220</v>
      </c>
      <c r="W991" t="s">
        <v>64</v>
      </c>
      <c r="X991">
        <v>1</v>
      </c>
      <c r="Y991">
        <v>0</v>
      </c>
      <c r="Z991">
        <v>0</v>
      </c>
      <c r="AB991">
        <v>1</v>
      </c>
      <c r="AC991">
        <v>781</v>
      </c>
      <c r="AD991">
        <v>0</v>
      </c>
      <c r="AE991">
        <v>306</v>
      </c>
      <c r="AI991" t="s">
        <v>59</v>
      </c>
      <c r="AJ991">
        <v>1</v>
      </c>
      <c r="AK991">
        <v>1</v>
      </c>
      <c r="AL991">
        <v>0</v>
      </c>
      <c r="AM991">
        <v>602696.41190543899</v>
      </c>
      <c r="AN991">
        <v>0</v>
      </c>
      <c r="AO991">
        <v>602696.41190543899</v>
      </c>
      <c r="AP991">
        <v>0</v>
      </c>
      <c r="AQ991">
        <v>0</v>
      </c>
      <c r="AR991">
        <v>0</v>
      </c>
      <c r="AS991">
        <v>8437749.7666761503</v>
      </c>
      <c r="AT991">
        <v>0</v>
      </c>
      <c r="AU991">
        <v>0</v>
      </c>
      <c r="AV991">
        <v>0</v>
      </c>
      <c r="AW991">
        <v>0</v>
      </c>
      <c r="AX991">
        <v>0</v>
      </c>
      <c r="AY991">
        <v>0</v>
      </c>
      <c r="AZ991">
        <v>0</v>
      </c>
      <c r="BA991">
        <v>0</v>
      </c>
      <c r="BB991">
        <v>0</v>
      </c>
      <c r="BC991">
        <v>0</v>
      </c>
      <c r="BD991">
        <v>0</v>
      </c>
      <c r="BE991">
        <v>2109437.4416690301</v>
      </c>
      <c r="BG991" t="s">
        <v>2555</v>
      </c>
      <c r="BH991" t="s">
        <v>2556</v>
      </c>
      <c r="BN991" t="b">
        <v>0</v>
      </c>
      <c r="BS991">
        <v>781</v>
      </c>
      <c r="BT991">
        <v>1</v>
      </c>
      <c r="BU991" t="s">
        <v>67</v>
      </c>
      <c r="BV991">
        <v>1</v>
      </c>
      <c r="BW991">
        <v>0</v>
      </c>
      <c r="BX991">
        <v>1</v>
      </c>
      <c r="BY991">
        <v>121.1014</v>
      </c>
      <c r="BZ991">
        <v>0</v>
      </c>
      <c r="CB991">
        <v>121.1014</v>
      </c>
      <c r="CC991">
        <v>1</v>
      </c>
      <c r="CD991">
        <v>4.5842000000000001</v>
      </c>
      <c r="CE991">
        <v>4.5842000000000001</v>
      </c>
      <c r="CF991" t="b">
        <v>0</v>
      </c>
      <c r="CG991">
        <v>0</v>
      </c>
      <c r="CH991">
        <v>781</v>
      </c>
      <c r="CL991">
        <v>0</v>
      </c>
      <c r="CM991">
        <v>8437749.7666761503</v>
      </c>
      <c r="CQ991">
        <v>0</v>
      </c>
      <c r="CR991" t="s">
        <v>59</v>
      </c>
    </row>
    <row r="992" spans="1:96" x14ac:dyDescent="0.55000000000000004">
      <c r="A992" t="s">
        <v>116</v>
      </c>
      <c r="B992" t="s">
        <v>693</v>
      </c>
      <c r="C992" t="s">
        <v>143</v>
      </c>
      <c r="D992" t="s">
        <v>418</v>
      </c>
      <c r="E992" t="s">
        <v>694</v>
      </c>
      <c r="F992" t="s">
        <v>695</v>
      </c>
      <c r="G992" t="s">
        <v>215</v>
      </c>
      <c r="H992" t="s">
        <v>123</v>
      </c>
      <c r="I992" t="s">
        <v>147</v>
      </c>
      <c r="J992">
        <v>3</v>
      </c>
      <c r="K992">
        <v>1.98364E-4</v>
      </c>
      <c r="L992">
        <v>0.81343299999999996</v>
      </c>
      <c r="M992">
        <v>1.3127</v>
      </c>
      <c r="N992" t="s">
        <v>421</v>
      </c>
      <c r="O992">
        <v>21</v>
      </c>
      <c r="P992" t="s">
        <v>696</v>
      </c>
      <c r="Q992" t="s">
        <v>697</v>
      </c>
      <c r="R992" t="s">
        <v>128</v>
      </c>
      <c r="S992" t="s">
        <v>83</v>
      </c>
      <c r="T992" t="s">
        <v>225</v>
      </c>
      <c r="U992" t="s">
        <v>62</v>
      </c>
      <c r="V992" t="s">
        <v>85</v>
      </c>
      <c r="W992" t="s">
        <v>64</v>
      </c>
      <c r="X992">
        <v>0</v>
      </c>
      <c r="Y992">
        <v>0</v>
      </c>
      <c r="Z992">
        <v>0</v>
      </c>
      <c r="AB992">
        <v>0</v>
      </c>
      <c r="AC992">
        <v>1704</v>
      </c>
      <c r="AD992">
        <v>0</v>
      </c>
      <c r="AE992">
        <v>-1</v>
      </c>
      <c r="AF992" t="s">
        <v>693</v>
      </c>
      <c r="AG992" t="s">
        <v>143</v>
      </c>
      <c r="AH992" t="s">
        <v>418</v>
      </c>
      <c r="AI992" t="s">
        <v>59</v>
      </c>
      <c r="AJ992">
        <v>2</v>
      </c>
      <c r="AK992">
        <v>0</v>
      </c>
      <c r="AL992">
        <v>0</v>
      </c>
      <c r="AM992">
        <v>146063.515206615</v>
      </c>
      <c r="AN992">
        <v>0</v>
      </c>
      <c r="AO992">
        <v>146063.515206615</v>
      </c>
      <c r="AP992">
        <v>511222.30322315497</v>
      </c>
      <c r="AQ992">
        <v>0</v>
      </c>
      <c r="AR992">
        <v>0</v>
      </c>
      <c r="AS992">
        <v>0</v>
      </c>
      <c r="AT992">
        <v>0</v>
      </c>
      <c r="AU992">
        <v>0</v>
      </c>
      <c r="AV992">
        <v>0</v>
      </c>
      <c r="AW992">
        <v>0</v>
      </c>
      <c r="AX992">
        <v>2044889.2128926199</v>
      </c>
      <c r="AY992">
        <v>0</v>
      </c>
      <c r="AZ992">
        <v>0</v>
      </c>
      <c r="BA992">
        <v>0</v>
      </c>
      <c r="BB992">
        <v>0</v>
      </c>
      <c r="BC992">
        <v>0</v>
      </c>
      <c r="BD992">
        <v>0</v>
      </c>
      <c r="BE992">
        <v>0</v>
      </c>
      <c r="BF992" t="s">
        <v>694</v>
      </c>
      <c r="BG992" t="s">
        <v>698</v>
      </c>
      <c r="BH992" t="s">
        <v>66</v>
      </c>
      <c r="BJ992" t="s">
        <v>695</v>
      </c>
      <c r="BK992" t="s">
        <v>215</v>
      </c>
      <c r="BL992" t="s">
        <v>123</v>
      </c>
      <c r="BM992" t="s">
        <v>147</v>
      </c>
      <c r="BN992" t="b">
        <v>1</v>
      </c>
      <c r="BO992">
        <v>3</v>
      </c>
      <c r="BP992">
        <v>1.98364E-4</v>
      </c>
      <c r="BQ992">
        <v>0.81343299999999996</v>
      </c>
      <c r="BR992">
        <v>1.3127</v>
      </c>
      <c r="BS992">
        <v>1704</v>
      </c>
      <c r="BT992">
        <v>0</v>
      </c>
      <c r="BU992" t="s">
        <v>67</v>
      </c>
      <c r="BV992">
        <v>1</v>
      </c>
      <c r="BW992">
        <v>0</v>
      </c>
      <c r="BX992">
        <v>1</v>
      </c>
      <c r="BY992">
        <v>151.11179999999999</v>
      </c>
      <c r="BZ992">
        <v>0</v>
      </c>
      <c r="CA992" t="s">
        <v>421</v>
      </c>
      <c r="CB992">
        <v>151.11179999999999</v>
      </c>
      <c r="CC992" t="s">
        <v>68</v>
      </c>
      <c r="CD992">
        <v>2.8231000000000002</v>
      </c>
      <c r="CE992">
        <v>2.8231000000000002</v>
      </c>
      <c r="CF992" t="b">
        <v>0</v>
      </c>
      <c r="CG992">
        <v>1</v>
      </c>
      <c r="CH992">
        <v>1704</v>
      </c>
      <c r="CI992">
        <v>21</v>
      </c>
      <c r="CJ992" t="s">
        <v>696</v>
      </c>
      <c r="CK992" t="s">
        <v>697</v>
      </c>
      <c r="CL992">
        <v>0</v>
      </c>
      <c r="CM992">
        <v>2044889.2128926199</v>
      </c>
      <c r="CN992" t="s">
        <v>128</v>
      </c>
      <c r="CQ992">
        <v>0</v>
      </c>
      <c r="CR992" t="s">
        <v>59</v>
      </c>
    </row>
    <row r="993" spans="1:96" hidden="1" x14ac:dyDescent="0.55000000000000004">
      <c r="S993" t="s">
        <v>79</v>
      </c>
      <c r="T993" t="s">
        <v>219</v>
      </c>
      <c r="U993" t="s">
        <v>62</v>
      </c>
      <c r="V993" t="s">
        <v>220</v>
      </c>
      <c r="W993" t="s">
        <v>64</v>
      </c>
      <c r="X993">
        <v>0</v>
      </c>
      <c r="Y993">
        <v>0</v>
      </c>
      <c r="Z993">
        <v>0</v>
      </c>
      <c r="AB993">
        <v>0</v>
      </c>
      <c r="AC993">
        <v>863</v>
      </c>
      <c r="AD993">
        <v>0</v>
      </c>
      <c r="AE993">
        <v>-1</v>
      </c>
      <c r="AI993" t="s">
        <v>59</v>
      </c>
      <c r="AJ993">
        <v>2</v>
      </c>
      <c r="AK993">
        <v>0</v>
      </c>
      <c r="AL993">
        <v>0</v>
      </c>
      <c r="AM993">
        <v>438222.78965243301</v>
      </c>
      <c r="AN993">
        <v>0</v>
      </c>
      <c r="AO993">
        <v>438222.78965243301</v>
      </c>
      <c r="AP993">
        <v>0</v>
      </c>
      <c r="AQ993">
        <v>0</v>
      </c>
      <c r="AR993">
        <v>0</v>
      </c>
      <c r="AS993">
        <v>6135119.0551340701</v>
      </c>
      <c r="AT993">
        <v>0</v>
      </c>
      <c r="AU993">
        <v>0</v>
      </c>
      <c r="AV993">
        <v>0</v>
      </c>
      <c r="AW993">
        <v>0</v>
      </c>
      <c r="AX993">
        <v>0</v>
      </c>
      <c r="AY993">
        <v>0</v>
      </c>
      <c r="AZ993">
        <v>0</v>
      </c>
      <c r="BA993">
        <v>0</v>
      </c>
      <c r="BB993">
        <v>0</v>
      </c>
      <c r="BC993">
        <v>0</v>
      </c>
      <c r="BD993">
        <v>0</v>
      </c>
      <c r="BE993">
        <v>1533779.7637835101</v>
      </c>
      <c r="BG993" t="s">
        <v>2560</v>
      </c>
      <c r="BH993" t="s">
        <v>66</v>
      </c>
      <c r="BN993" t="b">
        <v>1</v>
      </c>
      <c r="BS993">
        <v>863</v>
      </c>
      <c r="BT993">
        <v>0</v>
      </c>
      <c r="BU993" t="s">
        <v>67</v>
      </c>
      <c r="BV993">
        <v>1</v>
      </c>
      <c r="BW993">
        <v>0</v>
      </c>
      <c r="BX993">
        <v>1</v>
      </c>
      <c r="BY993">
        <v>289.21609999999998</v>
      </c>
      <c r="BZ993">
        <v>0</v>
      </c>
      <c r="CB993">
        <v>289.21609999999998</v>
      </c>
      <c r="CC993" t="s">
        <v>68</v>
      </c>
      <c r="CD993">
        <v>3.4853999999999998</v>
      </c>
      <c r="CE993">
        <v>3.4853999999999998</v>
      </c>
      <c r="CF993" t="b">
        <v>0</v>
      </c>
      <c r="CG993">
        <v>1</v>
      </c>
      <c r="CH993">
        <v>863</v>
      </c>
      <c r="CL993">
        <v>0</v>
      </c>
      <c r="CM993">
        <v>6135119.0551340701</v>
      </c>
      <c r="CQ993">
        <v>0</v>
      </c>
      <c r="CR993" t="s">
        <v>59</v>
      </c>
    </row>
    <row r="994" spans="1:96" hidden="1" x14ac:dyDescent="0.55000000000000004">
      <c r="S994" t="s">
        <v>79</v>
      </c>
      <c r="T994" t="s">
        <v>219</v>
      </c>
      <c r="U994" t="s">
        <v>62</v>
      </c>
      <c r="V994" t="s">
        <v>220</v>
      </c>
      <c r="W994" t="s">
        <v>64</v>
      </c>
      <c r="X994">
        <v>1.2</v>
      </c>
      <c r="Y994">
        <v>3.3333333333333298E-2</v>
      </c>
      <c r="Z994">
        <v>0</v>
      </c>
      <c r="AB994">
        <v>0.83333333333333304</v>
      </c>
      <c r="AC994">
        <v>939</v>
      </c>
      <c r="AD994">
        <v>0.83333333333333304</v>
      </c>
      <c r="AE994">
        <v>13</v>
      </c>
      <c r="AI994" t="s">
        <v>59</v>
      </c>
      <c r="AJ994">
        <v>4</v>
      </c>
      <c r="AK994">
        <v>2</v>
      </c>
      <c r="AL994">
        <v>0</v>
      </c>
      <c r="AM994">
        <v>188620.56472331399</v>
      </c>
      <c r="AN994">
        <v>0</v>
      </c>
      <c r="AO994">
        <v>188620.56472331399</v>
      </c>
      <c r="AP994">
        <v>0</v>
      </c>
      <c r="AQ994">
        <v>0</v>
      </c>
      <c r="AR994">
        <v>0</v>
      </c>
      <c r="AS994">
        <v>2640687.9061264</v>
      </c>
      <c r="AT994">
        <v>0</v>
      </c>
      <c r="AU994">
        <v>0</v>
      </c>
      <c r="AV994">
        <v>0</v>
      </c>
      <c r="AW994">
        <v>0</v>
      </c>
      <c r="AX994">
        <v>0</v>
      </c>
      <c r="AY994">
        <v>0</v>
      </c>
      <c r="AZ994">
        <v>0</v>
      </c>
      <c r="BA994">
        <v>0</v>
      </c>
      <c r="BB994">
        <v>0</v>
      </c>
      <c r="BC994">
        <v>0</v>
      </c>
      <c r="BD994">
        <v>0</v>
      </c>
      <c r="BE994">
        <v>660171.9765316</v>
      </c>
      <c r="BG994" t="s">
        <v>2561</v>
      </c>
      <c r="BH994" t="s">
        <v>607</v>
      </c>
      <c r="BN994" t="b">
        <v>0</v>
      </c>
      <c r="BS994">
        <v>939</v>
      </c>
      <c r="BT994">
        <v>4.25</v>
      </c>
      <c r="BU994" t="s">
        <v>67</v>
      </c>
      <c r="BV994">
        <v>1</v>
      </c>
      <c r="BW994">
        <v>0</v>
      </c>
      <c r="BX994">
        <v>4</v>
      </c>
      <c r="BY994">
        <v>411.25299999999999</v>
      </c>
      <c r="BZ994">
        <v>0</v>
      </c>
      <c r="CB994">
        <v>411.25299999999999</v>
      </c>
      <c r="CC994">
        <v>0.96</v>
      </c>
      <c r="CD994">
        <v>3.8298999999999999</v>
      </c>
      <c r="CE994">
        <v>3.8298999999999999</v>
      </c>
      <c r="CF994" t="b">
        <v>0</v>
      </c>
      <c r="CG994">
        <v>0</v>
      </c>
      <c r="CH994">
        <v>939</v>
      </c>
      <c r="CL994">
        <v>2</v>
      </c>
      <c r="CM994">
        <v>2640687.9061264</v>
      </c>
      <c r="CQ994">
        <v>0.85</v>
      </c>
      <c r="CR994" t="s">
        <v>59</v>
      </c>
    </row>
    <row r="995" spans="1:96" hidden="1" x14ac:dyDescent="0.55000000000000004">
      <c r="S995" t="s">
        <v>79</v>
      </c>
      <c r="T995" t="s">
        <v>561</v>
      </c>
      <c r="U995" t="s">
        <v>62</v>
      </c>
      <c r="V995" t="s">
        <v>562</v>
      </c>
      <c r="W995" t="s">
        <v>64</v>
      </c>
      <c r="X995">
        <v>4.21875</v>
      </c>
      <c r="Y995">
        <v>1.12369686508552E-2</v>
      </c>
      <c r="Z995">
        <v>0</v>
      </c>
      <c r="AB995">
        <v>0.23703703703703699</v>
      </c>
      <c r="AC995">
        <v>826</v>
      </c>
      <c r="AD995">
        <v>0.6</v>
      </c>
      <c r="AE995">
        <v>4</v>
      </c>
      <c r="AI995" t="s">
        <v>59</v>
      </c>
      <c r="AJ995">
        <v>10</v>
      </c>
      <c r="AK995">
        <v>11</v>
      </c>
      <c r="AL995">
        <v>0</v>
      </c>
      <c r="AM995">
        <v>696503.71326210001</v>
      </c>
      <c r="AN995">
        <v>0</v>
      </c>
      <c r="AO995">
        <v>696503.71326210001</v>
      </c>
      <c r="AP995">
        <v>0</v>
      </c>
      <c r="AQ995">
        <v>0</v>
      </c>
      <c r="AR995">
        <v>0</v>
      </c>
      <c r="AS995">
        <v>4408025.3617280098</v>
      </c>
      <c r="AT995">
        <v>0</v>
      </c>
      <c r="AU995">
        <v>0</v>
      </c>
      <c r="AV995">
        <v>0</v>
      </c>
      <c r="AW995">
        <v>0</v>
      </c>
      <c r="AX995">
        <v>0</v>
      </c>
      <c r="AY995">
        <v>0</v>
      </c>
      <c r="AZ995">
        <v>3940043.5550630898</v>
      </c>
      <c r="BA995">
        <v>0</v>
      </c>
      <c r="BB995">
        <v>0</v>
      </c>
      <c r="BC995">
        <v>1402983.0688783</v>
      </c>
      <c r="BD995">
        <v>0</v>
      </c>
      <c r="BE995">
        <v>2437762.9964173501</v>
      </c>
      <c r="BG995" t="s">
        <v>2562</v>
      </c>
      <c r="BH995" t="s">
        <v>196</v>
      </c>
      <c r="BN995" t="b">
        <v>0</v>
      </c>
      <c r="BS995">
        <v>826</v>
      </c>
      <c r="BT995">
        <v>8.5</v>
      </c>
      <c r="BU995" t="s">
        <v>67</v>
      </c>
      <c r="BV995">
        <v>3</v>
      </c>
      <c r="BW995">
        <v>0</v>
      </c>
      <c r="BX995">
        <v>10</v>
      </c>
      <c r="BY995">
        <v>367.26330000000002</v>
      </c>
      <c r="BZ995">
        <v>0</v>
      </c>
      <c r="CB995">
        <v>367.26330000000002</v>
      </c>
      <c r="CC995">
        <v>0.67812499999999998</v>
      </c>
      <c r="CD995">
        <v>5.6169000000000002</v>
      </c>
      <c r="CE995">
        <v>5.6169000000000002</v>
      </c>
      <c r="CF995" t="b">
        <v>0</v>
      </c>
      <c r="CG995">
        <v>0</v>
      </c>
      <c r="CH995">
        <v>826</v>
      </c>
      <c r="CL995">
        <v>966</v>
      </c>
      <c r="CM995">
        <v>9751051.9856694099</v>
      </c>
      <c r="CQ995">
        <v>0.38636363636363602</v>
      </c>
      <c r="CR995" t="s">
        <v>59</v>
      </c>
    </row>
    <row r="996" spans="1:96" hidden="1" x14ac:dyDescent="0.55000000000000004">
      <c r="S996" t="s">
        <v>79</v>
      </c>
      <c r="T996" t="s">
        <v>472</v>
      </c>
      <c r="U996" t="s">
        <v>62</v>
      </c>
      <c r="V996" t="s">
        <v>473</v>
      </c>
      <c r="W996" t="s">
        <v>64</v>
      </c>
      <c r="X996">
        <v>2.2666666666666599</v>
      </c>
      <c r="Y996">
        <v>1.42857142857142E-2</v>
      </c>
      <c r="Z996">
        <v>0</v>
      </c>
      <c r="AB996">
        <v>0.441176470588235</v>
      </c>
      <c r="AC996">
        <v>996</v>
      </c>
      <c r="AD996">
        <v>0.952380952380952</v>
      </c>
      <c r="AE996">
        <v>12</v>
      </c>
      <c r="AI996" t="s">
        <v>59</v>
      </c>
      <c r="AJ996">
        <v>7</v>
      </c>
      <c r="AK996">
        <v>5</v>
      </c>
      <c r="AL996">
        <v>0</v>
      </c>
      <c r="AM996">
        <v>3191672.8477671398</v>
      </c>
      <c r="AN996">
        <v>0</v>
      </c>
      <c r="AO996">
        <v>3191672.8477671398</v>
      </c>
      <c r="AP996">
        <v>0</v>
      </c>
      <c r="AQ996">
        <v>0</v>
      </c>
      <c r="AR996">
        <v>0</v>
      </c>
      <c r="AS996">
        <v>2864991.47599184</v>
      </c>
      <c r="AT996">
        <v>0</v>
      </c>
      <c r="AU996">
        <v>0</v>
      </c>
      <c r="AV996">
        <v>0</v>
      </c>
      <c r="AW996">
        <v>0</v>
      </c>
      <c r="AX996">
        <v>0</v>
      </c>
      <c r="AY996">
        <v>0</v>
      </c>
      <c r="AZ996" s="1">
        <v>41818428.392748199</v>
      </c>
      <c r="BA996">
        <v>0</v>
      </c>
      <c r="BB996">
        <v>0</v>
      </c>
      <c r="BC996">
        <v>0</v>
      </c>
      <c r="BD996">
        <v>0</v>
      </c>
      <c r="BE996" s="1">
        <v>11170854.967185</v>
      </c>
      <c r="BG996" t="s">
        <v>2563</v>
      </c>
      <c r="BH996" t="s">
        <v>731</v>
      </c>
      <c r="BN996" t="b">
        <v>0</v>
      </c>
      <c r="BS996">
        <v>996</v>
      </c>
      <c r="BT996">
        <v>7</v>
      </c>
      <c r="BU996" t="s">
        <v>67</v>
      </c>
      <c r="BV996">
        <v>2</v>
      </c>
      <c r="BW996">
        <v>0</v>
      </c>
      <c r="BX996">
        <v>7</v>
      </c>
      <c r="BY996">
        <v>143.0855</v>
      </c>
      <c r="BZ996">
        <v>0</v>
      </c>
      <c r="CB996">
        <v>143.0855</v>
      </c>
      <c r="CC996">
        <v>0.84166666666666601</v>
      </c>
      <c r="CD996">
        <v>5.6113</v>
      </c>
      <c r="CE996">
        <v>5.6113</v>
      </c>
      <c r="CF996" t="b">
        <v>0</v>
      </c>
      <c r="CG996">
        <v>0</v>
      </c>
      <c r="CH996">
        <v>996</v>
      </c>
      <c r="CL996">
        <v>40</v>
      </c>
      <c r="CM996" s="1">
        <v>44683419.86874</v>
      </c>
      <c r="CQ996">
        <v>0.77777777777777701</v>
      </c>
      <c r="CR996" t="s">
        <v>59</v>
      </c>
    </row>
    <row r="997" spans="1:96" hidden="1" x14ac:dyDescent="0.55000000000000004">
      <c r="S997" t="s">
        <v>79</v>
      </c>
      <c r="T997" t="s">
        <v>200</v>
      </c>
      <c r="U997" t="s">
        <v>62</v>
      </c>
      <c r="V997" t="s">
        <v>201</v>
      </c>
      <c r="W997" t="s">
        <v>64</v>
      </c>
      <c r="X997">
        <v>1</v>
      </c>
      <c r="Y997">
        <v>0</v>
      </c>
      <c r="Z997">
        <v>0</v>
      </c>
      <c r="AB997">
        <v>1</v>
      </c>
      <c r="AC997">
        <v>1597</v>
      </c>
      <c r="AD997">
        <v>1</v>
      </c>
      <c r="AE997">
        <v>31</v>
      </c>
      <c r="AI997" t="s">
        <v>59</v>
      </c>
      <c r="AJ997">
        <v>2</v>
      </c>
      <c r="AK997">
        <v>1</v>
      </c>
      <c r="AL997">
        <v>0</v>
      </c>
      <c r="AM997">
        <v>1735615.9888087399</v>
      </c>
      <c r="AN997">
        <v>0</v>
      </c>
      <c r="AO997">
        <v>1735615.9888087399</v>
      </c>
      <c r="AP997">
        <v>0</v>
      </c>
      <c r="AQ997" s="1">
        <v>24298623.843322299</v>
      </c>
      <c r="AR997">
        <v>0</v>
      </c>
      <c r="AS997">
        <v>0</v>
      </c>
      <c r="AT997">
        <v>0</v>
      </c>
      <c r="AU997">
        <v>0</v>
      </c>
      <c r="AV997">
        <v>0</v>
      </c>
      <c r="AW997">
        <v>0</v>
      </c>
      <c r="AX997">
        <v>0</v>
      </c>
      <c r="AY997">
        <v>0</v>
      </c>
      <c r="AZ997">
        <v>0</v>
      </c>
      <c r="BA997">
        <v>0</v>
      </c>
      <c r="BB997">
        <v>0</v>
      </c>
      <c r="BC997">
        <v>0</v>
      </c>
      <c r="BD997">
        <v>0</v>
      </c>
      <c r="BE997">
        <v>6074655.9608305898</v>
      </c>
      <c r="BG997" t="s">
        <v>2564</v>
      </c>
      <c r="BH997" t="s">
        <v>1935</v>
      </c>
      <c r="BN997" t="b">
        <v>0</v>
      </c>
      <c r="BS997">
        <v>1597</v>
      </c>
      <c r="BT997">
        <v>2</v>
      </c>
      <c r="BU997" t="s">
        <v>67</v>
      </c>
      <c r="BV997">
        <v>1</v>
      </c>
      <c r="BW997">
        <v>0</v>
      </c>
      <c r="BX997">
        <v>2</v>
      </c>
      <c r="BY997">
        <v>365.24759999999998</v>
      </c>
      <c r="BZ997">
        <v>0</v>
      </c>
      <c r="CB997">
        <v>365.24759999999998</v>
      </c>
      <c r="CC997">
        <v>1</v>
      </c>
      <c r="CD997">
        <v>4.2514000000000003</v>
      </c>
      <c r="CE997">
        <v>4.2514000000000003</v>
      </c>
      <c r="CF997" t="b">
        <v>0</v>
      </c>
      <c r="CG997">
        <v>0</v>
      </c>
      <c r="CH997">
        <v>1597</v>
      </c>
      <c r="CL997">
        <v>0</v>
      </c>
      <c r="CM997" s="1">
        <v>24298623.843322299</v>
      </c>
      <c r="CQ997">
        <v>1</v>
      </c>
      <c r="CR997" t="s">
        <v>59</v>
      </c>
    </row>
    <row r="998" spans="1:96" x14ac:dyDescent="0.55000000000000004">
      <c r="A998">
        <v>217.2</v>
      </c>
      <c r="B998" t="s">
        <v>766</v>
      </c>
      <c r="C998" t="s">
        <v>143</v>
      </c>
      <c r="D998" t="s">
        <v>767</v>
      </c>
      <c r="E998" t="s">
        <v>768</v>
      </c>
      <c r="F998" t="s">
        <v>128</v>
      </c>
      <c r="G998" t="s">
        <v>146</v>
      </c>
      <c r="H998" t="s">
        <v>123</v>
      </c>
      <c r="I998" t="s">
        <v>147</v>
      </c>
      <c r="J998">
        <v>3</v>
      </c>
      <c r="K998">
        <v>1.98364E-4</v>
      </c>
      <c r="L998">
        <v>0.73145099999999996</v>
      </c>
      <c r="M998">
        <v>0.9133</v>
      </c>
      <c r="N998" t="s">
        <v>769</v>
      </c>
      <c r="O998">
        <v>22</v>
      </c>
      <c r="P998" t="s">
        <v>128</v>
      </c>
      <c r="Q998" t="s">
        <v>770</v>
      </c>
      <c r="R998" t="s">
        <v>128</v>
      </c>
      <c r="S998" t="s">
        <v>83</v>
      </c>
      <c r="T998" t="s">
        <v>84</v>
      </c>
      <c r="U998" t="s">
        <v>62</v>
      </c>
      <c r="V998" t="s">
        <v>85</v>
      </c>
      <c r="W998" t="s">
        <v>64</v>
      </c>
      <c r="X998">
        <v>4.4375</v>
      </c>
      <c r="Y998">
        <v>0</v>
      </c>
      <c r="Z998">
        <v>0</v>
      </c>
      <c r="AB998">
        <v>0.22535211267605601</v>
      </c>
      <c r="AC998">
        <v>1558</v>
      </c>
      <c r="AD998">
        <v>0</v>
      </c>
      <c r="AE998">
        <v>39</v>
      </c>
      <c r="AF998" t="s">
        <v>766</v>
      </c>
      <c r="AG998" t="s">
        <v>143</v>
      </c>
      <c r="AH998" t="s">
        <v>767</v>
      </c>
      <c r="AI998" t="s">
        <v>59</v>
      </c>
      <c r="AJ998">
        <v>1</v>
      </c>
      <c r="AK998">
        <v>7</v>
      </c>
      <c r="AL998">
        <v>0</v>
      </c>
      <c r="AM998">
        <v>140985.697489324</v>
      </c>
      <c r="AN998">
        <v>0</v>
      </c>
      <c r="AO998">
        <v>140985.697489324</v>
      </c>
      <c r="AP998">
        <v>493449.94121263502</v>
      </c>
      <c r="AQ998">
        <v>0</v>
      </c>
      <c r="AR998">
        <v>0</v>
      </c>
      <c r="AS998">
        <v>0</v>
      </c>
      <c r="AT998">
        <v>0</v>
      </c>
      <c r="AU998">
        <v>0</v>
      </c>
      <c r="AV998">
        <v>0</v>
      </c>
      <c r="AW998">
        <v>1973799.7648505401</v>
      </c>
      <c r="AX998">
        <v>0</v>
      </c>
      <c r="AY998">
        <v>0</v>
      </c>
      <c r="AZ998">
        <v>0</v>
      </c>
      <c r="BA998">
        <v>0</v>
      </c>
      <c r="BB998">
        <v>0</v>
      </c>
      <c r="BC998">
        <v>0</v>
      </c>
      <c r="BD998">
        <v>0</v>
      </c>
      <c r="BE998">
        <v>0</v>
      </c>
      <c r="BF998" t="s">
        <v>768</v>
      </c>
      <c r="BG998" t="s">
        <v>905</v>
      </c>
      <c r="BH998" t="s">
        <v>94</v>
      </c>
      <c r="BJ998" t="s">
        <v>128</v>
      </c>
      <c r="BK998" t="s">
        <v>146</v>
      </c>
      <c r="BL998" t="s">
        <v>123</v>
      </c>
      <c r="BM998" t="s">
        <v>147</v>
      </c>
      <c r="BN998" t="b">
        <v>0</v>
      </c>
      <c r="BO998">
        <v>3</v>
      </c>
      <c r="BP998">
        <v>1.98364E-4</v>
      </c>
      <c r="BQ998">
        <v>0.73145099999999996</v>
      </c>
      <c r="BR998">
        <v>0.9133</v>
      </c>
      <c r="BS998">
        <v>1558</v>
      </c>
      <c r="BT998">
        <v>6</v>
      </c>
      <c r="BU998" t="s">
        <v>67</v>
      </c>
      <c r="BV998">
        <v>1</v>
      </c>
      <c r="BW998">
        <v>0</v>
      </c>
      <c r="BX998">
        <v>1</v>
      </c>
      <c r="BY998">
        <v>217.1952</v>
      </c>
      <c r="BZ998">
        <v>0</v>
      </c>
      <c r="CA998" t="s">
        <v>769</v>
      </c>
      <c r="CB998">
        <v>217.1952</v>
      </c>
      <c r="CC998">
        <v>0.65625</v>
      </c>
      <c r="CD998">
        <v>5.7663000000000002</v>
      </c>
      <c r="CE998">
        <v>5.7663000000000002</v>
      </c>
      <c r="CF998" t="b">
        <v>0</v>
      </c>
      <c r="CG998">
        <v>0</v>
      </c>
      <c r="CH998">
        <v>1558</v>
      </c>
      <c r="CI998">
        <v>22</v>
      </c>
      <c r="CJ998" t="s">
        <v>128</v>
      </c>
      <c r="CK998" t="s">
        <v>770</v>
      </c>
      <c r="CL998">
        <v>0</v>
      </c>
      <c r="CM998">
        <v>1973799.7648505401</v>
      </c>
      <c r="CN998" t="s">
        <v>128</v>
      </c>
      <c r="CQ998">
        <v>0</v>
      </c>
      <c r="CR998" t="s">
        <v>59</v>
      </c>
    </row>
    <row r="999" spans="1:96" hidden="1" x14ac:dyDescent="0.55000000000000004">
      <c r="S999" t="s">
        <v>83</v>
      </c>
      <c r="T999" t="s">
        <v>197</v>
      </c>
      <c r="U999" t="s">
        <v>62</v>
      </c>
      <c r="V999" t="s">
        <v>198</v>
      </c>
      <c r="W999" t="s">
        <v>64</v>
      </c>
      <c r="X999">
        <v>3.3970588235294099</v>
      </c>
      <c r="Y999">
        <v>0.105254194688884</v>
      </c>
      <c r="Z999">
        <v>0</v>
      </c>
      <c r="AB999">
        <v>0.29437229437229401</v>
      </c>
      <c r="AC999">
        <v>4</v>
      </c>
      <c r="AD999">
        <v>0.4</v>
      </c>
      <c r="AE999">
        <v>8</v>
      </c>
      <c r="AI999" t="s">
        <v>59</v>
      </c>
      <c r="AJ999">
        <v>5</v>
      </c>
      <c r="AK999">
        <v>7</v>
      </c>
      <c r="AL999">
        <v>0</v>
      </c>
      <c r="AM999" s="1">
        <v>47860571.465270102</v>
      </c>
      <c r="AN999">
        <v>0</v>
      </c>
      <c r="AO999" s="1">
        <v>47860571.465270102</v>
      </c>
      <c r="AP999" s="1">
        <v>167512000.128445</v>
      </c>
      <c r="AQ999">
        <v>0</v>
      </c>
      <c r="AR999">
        <v>0</v>
      </c>
      <c r="AS999">
        <v>0</v>
      </c>
      <c r="AT999">
        <v>0</v>
      </c>
      <c r="AU999">
        <v>0</v>
      </c>
      <c r="AV999">
        <v>0</v>
      </c>
      <c r="AW999" s="1">
        <v>95148838.730991498</v>
      </c>
      <c r="AX999" s="1">
        <v>404613123.513502</v>
      </c>
      <c r="AY999" s="1">
        <v>170286038.26928699</v>
      </c>
      <c r="AZ999">
        <v>0</v>
      </c>
      <c r="BA999">
        <v>0</v>
      </c>
      <c r="BB999">
        <v>0</v>
      </c>
      <c r="BC999">
        <v>0</v>
      </c>
      <c r="BD999">
        <v>0</v>
      </c>
      <c r="BE999">
        <v>0</v>
      </c>
      <c r="BG999" t="s">
        <v>2566</v>
      </c>
      <c r="BH999" t="s">
        <v>87</v>
      </c>
      <c r="BN999" t="b">
        <v>0</v>
      </c>
      <c r="BS999">
        <v>4</v>
      </c>
      <c r="BT999">
        <v>6.6</v>
      </c>
      <c r="BU999" t="s">
        <v>67</v>
      </c>
      <c r="BV999">
        <v>3</v>
      </c>
      <c r="BW999">
        <v>0</v>
      </c>
      <c r="BX999">
        <v>5</v>
      </c>
      <c r="BY999">
        <v>345.20569999999998</v>
      </c>
      <c r="BZ999">
        <v>0</v>
      </c>
      <c r="CB999">
        <v>345.20569999999998</v>
      </c>
      <c r="CC999">
        <v>0.76029411764705801</v>
      </c>
      <c r="CD999">
        <v>4.3796999999999997</v>
      </c>
      <c r="CE999">
        <v>4.3796999999999997</v>
      </c>
      <c r="CF999" t="b">
        <v>0</v>
      </c>
      <c r="CG999">
        <v>0</v>
      </c>
      <c r="CH999">
        <v>4</v>
      </c>
      <c r="CL999">
        <v>4420</v>
      </c>
      <c r="CM999" s="1">
        <v>670048000.51378095</v>
      </c>
      <c r="CQ999">
        <v>0.3</v>
      </c>
      <c r="CR999" t="s">
        <v>59</v>
      </c>
    </row>
    <row r="1000" spans="1:96" hidden="1" x14ac:dyDescent="0.55000000000000004">
      <c r="S1000" t="s">
        <v>60</v>
      </c>
      <c r="T1000" t="s">
        <v>61</v>
      </c>
      <c r="U1000" t="s">
        <v>62</v>
      </c>
      <c r="V1000" t="s">
        <v>63</v>
      </c>
      <c r="W1000" t="s">
        <v>64</v>
      </c>
      <c r="X1000">
        <v>1</v>
      </c>
      <c r="Y1000">
        <v>0</v>
      </c>
      <c r="Z1000">
        <v>0</v>
      </c>
      <c r="AB1000">
        <v>1</v>
      </c>
      <c r="AC1000">
        <v>1927</v>
      </c>
      <c r="AD1000">
        <v>0</v>
      </c>
      <c r="AE1000">
        <v>114</v>
      </c>
      <c r="AI1000" t="s">
        <v>59</v>
      </c>
      <c r="AJ1000">
        <v>1</v>
      </c>
      <c r="AK1000">
        <v>1</v>
      </c>
      <c r="AL1000">
        <v>0</v>
      </c>
      <c r="AM1000">
        <v>113323.485178057</v>
      </c>
      <c r="AN1000">
        <v>0</v>
      </c>
      <c r="AO1000">
        <v>113323.485178057</v>
      </c>
      <c r="AP1000">
        <v>0</v>
      </c>
      <c r="AQ1000">
        <v>0</v>
      </c>
      <c r="AR1000">
        <v>1586528.7924927899</v>
      </c>
      <c r="AS1000">
        <v>0</v>
      </c>
      <c r="AT1000">
        <v>0</v>
      </c>
      <c r="AU1000">
        <v>0</v>
      </c>
      <c r="AV1000">
        <v>0</v>
      </c>
      <c r="AW1000">
        <v>0</v>
      </c>
      <c r="AX1000">
        <v>0</v>
      </c>
      <c r="AY1000">
        <v>0</v>
      </c>
      <c r="AZ1000">
        <v>0</v>
      </c>
      <c r="BA1000">
        <v>0</v>
      </c>
      <c r="BB1000">
        <v>0</v>
      </c>
      <c r="BC1000">
        <v>0</v>
      </c>
      <c r="BD1000">
        <v>0</v>
      </c>
      <c r="BE1000">
        <v>0</v>
      </c>
      <c r="BG1000" t="s">
        <v>2567</v>
      </c>
      <c r="BH1000" t="s">
        <v>2568</v>
      </c>
      <c r="BN1000" t="b">
        <v>0</v>
      </c>
      <c r="BS1000">
        <v>1927</v>
      </c>
      <c r="BT1000">
        <v>1</v>
      </c>
      <c r="BU1000" t="s">
        <v>67</v>
      </c>
      <c r="BV1000">
        <v>1</v>
      </c>
      <c r="BW1000">
        <v>0</v>
      </c>
      <c r="BX1000">
        <v>1</v>
      </c>
      <c r="BY1000">
        <v>261.18490000000003</v>
      </c>
      <c r="BZ1000">
        <v>0</v>
      </c>
      <c r="CB1000">
        <v>261.18490000000003</v>
      </c>
      <c r="CC1000">
        <v>1</v>
      </c>
      <c r="CD1000">
        <v>3.6019000000000001</v>
      </c>
      <c r="CE1000">
        <v>3.6019000000000001</v>
      </c>
      <c r="CF1000" t="b">
        <v>0</v>
      </c>
      <c r="CG1000">
        <v>0</v>
      </c>
      <c r="CH1000">
        <v>1927</v>
      </c>
      <c r="CL1000">
        <v>0</v>
      </c>
      <c r="CM1000">
        <v>1586528.7924927899</v>
      </c>
      <c r="CQ1000">
        <v>0</v>
      </c>
      <c r="CR1000" t="s">
        <v>59</v>
      </c>
    </row>
    <row r="1001" spans="1:96" hidden="1" x14ac:dyDescent="0.55000000000000004">
      <c r="S1001" t="s">
        <v>74</v>
      </c>
      <c r="T1001" t="s">
        <v>75</v>
      </c>
      <c r="U1001" t="s">
        <v>62</v>
      </c>
      <c r="V1001" t="s">
        <v>76</v>
      </c>
      <c r="W1001" t="s">
        <v>64</v>
      </c>
      <c r="X1001">
        <v>4.8333333333333304</v>
      </c>
      <c r="Y1001">
        <v>4.6891376167691899E-3</v>
      </c>
      <c r="Z1001">
        <v>0</v>
      </c>
      <c r="AB1001">
        <v>0.20689655172413701</v>
      </c>
      <c r="AC1001">
        <v>592</v>
      </c>
      <c r="AD1001">
        <v>0.5</v>
      </c>
      <c r="AE1001">
        <v>4</v>
      </c>
      <c r="AI1001" t="s">
        <v>59</v>
      </c>
      <c r="AJ1001">
        <v>4</v>
      </c>
      <c r="AK1001">
        <v>12</v>
      </c>
      <c r="AL1001">
        <v>585103.93664093397</v>
      </c>
      <c r="AM1001">
        <v>1493591.59855022</v>
      </c>
      <c r="AN1001">
        <v>0</v>
      </c>
      <c r="AO1001">
        <v>1493591.59855022</v>
      </c>
      <c r="AP1001">
        <v>0</v>
      </c>
      <c r="AQ1001">
        <v>2874371.6435261602</v>
      </c>
      <c r="AR1001">
        <v>0</v>
      </c>
      <c r="AS1001">
        <v>5571472.6932252003</v>
      </c>
      <c r="AT1001">
        <v>0</v>
      </c>
      <c r="AU1001">
        <v>0</v>
      </c>
      <c r="AV1001">
        <v>0</v>
      </c>
      <c r="AW1001">
        <v>0</v>
      </c>
      <c r="AX1001">
        <v>0</v>
      </c>
      <c r="AY1001">
        <v>0</v>
      </c>
      <c r="AZ1001">
        <v>3782999.1976657598</v>
      </c>
      <c r="BA1001">
        <v>1755311.8099227999</v>
      </c>
      <c r="BB1001">
        <v>0</v>
      </c>
      <c r="BC1001">
        <v>6926127.0353632402</v>
      </c>
      <c r="BD1001">
        <v>0</v>
      </c>
      <c r="BE1001">
        <v>4788742.6424450902</v>
      </c>
      <c r="BG1001" t="s">
        <v>2569</v>
      </c>
      <c r="BH1001" t="s">
        <v>196</v>
      </c>
      <c r="BN1001" t="b">
        <v>0</v>
      </c>
      <c r="BS1001">
        <v>592</v>
      </c>
      <c r="BT1001">
        <v>8</v>
      </c>
      <c r="BU1001" t="s">
        <v>67</v>
      </c>
      <c r="BV1001">
        <v>5</v>
      </c>
      <c r="BW1001">
        <v>0</v>
      </c>
      <c r="BX1001">
        <v>4</v>
      </c>
      <c r="BY1001">
        <v>367.26369999999997</v>
      </c>
      <c r="BZ1001">
        <v>0</v>
      </c>
      <c r="CB1001">
        <v>367.26369999999997</v>
      </c>
      <c r="CC1001">
        <v>0.61666666666666603</v>
      </c>
      <c r="CD1001">
        <v>5.3848000000000003</v>
      </c>
      <c r="CE1001">
        <v>5.3848000000000003</v>
      </c>
      <c r="CF1001" t="b">
        <v>0</v>
      </c>
      <c r="CG1001">
        <v>0</v>
      </c>
      <c r="CH1001">
        <v>592</v>
      </c>
      <c r="CL1001">
        <v>324</v>
      </c>
      <c r="CM1001" s="1">
        <v>20910282.379703101</v>
      </c>
      <c r="CQ1001">
        <v>0.55357142857142805</v>
      </c>
      <c r="CR1001" t="s">
        <v>59</v>
      </c>
    </row>
    <row r="1002" spans="1:96" hidden="1" x14ac:dyDescent="0.55000000000000004">
      <c r="S1002" t="s">
        <v>74</v>
      </c>
      <c r="T1002" t="s">
        <v>170</v>
      </c>
      <c r="U1002" t="s">
        <v>62</v>
      </c>
      <c r="V1002" t="s">
        <v>171</v>
      </c>
      <c r="W1002" t="s">
        <v>64</v>
      </c>
      <c r="X1002">
        <v>0</v>
      </c>
      <c r="Y1002">
        <v>0</v>
      </c>
      <c r="Z1002">
        <v>0</v>
      </c>
      <c r="AB1002">
        <v>0</v>
      </c>
      <c r="AC1002">
        <v>413</v>
      </c>
      <c r="AD1002">
        <v>0</v>
      </c>
      <c r="AE1002">
        <v>-1</v>
      </c>
      <c r="AI1002" t="s">
        <v>59</v>
      </c>
      <c r="AJ1002">
        <v>2</v>
      </c>
      <c r="AK1002">
        <v>0</v>
      </c>
      <c r="AL1002" s="1">
        <v>12854033.356429599</v>
      </c>
      <c r="AM1002" s="1">
        <v>15630996.3586991</v>
      </c>
      <c r="AN1002">
        <v>0</v>
      </c>
      <c r="AO1002" s="1">
        <v>15630996.3586991</v>
      </c>
      <c r="AP1002">
        <v>0</v>
      </c>
      <c r="AQ1002">
        <v>0</v>
      </c>
      <c r="AR1002">
        <v>0</v>
      </c>
      <c r="AS1002" s="1">
        <v>57695860.860744201</v>
      </c>
      <c r="AT1002">
        <v>0</v>
      </c>
      <c r="AU1002">
        <v>0</v>
      </c>
      <c r="AV1002">
        <v>0</v>
      </c>
      <c r="AW1002">
        <v>0</v>
      </c>
      <c r="AX1002">
        <v>0</v>
      </c>
      <c r="AY1002">
        <v>0</v>
      </c>
      <c r="AZ1002" s="1">
        <v>75090221.473625496</v>
      </c>
      <c r="BA1002" s="1">
        <v>38562100.069288902</v>
      </c>
      <c r="BB1002">
        <v>0</v>
      </c>
      <c r="BC1002" s="1">
        <v>47485766.618128799</v>
      </c>
      <c r="BD1002">
        <v>0</v>
      </c>
      <c r="BE1002" s="1">
        <v>45067962.238124602</v>
      </c>
      <c r="BG1002" t="s">
        <v>2570</v>
      </c>
      <c r="BH1002" t="s">
        <v>66</v>
      </c>
      <c r="BN1002" t="b">
        <v>1</v>
      </c>
      <c r="BS1002">
        <v>413</v>
      </c>
      <c r="BT1002">
        <v>0</v>
      </c>
      <c r="BU1002" t="s">
        <v>67</v>
      </c>
      <c r="BV1002">
        <v>4</v>
      </c>
      <c r="BW1002">
        <v>0</v>
      </c>
      <c r="BX1002">
        <v>1</v>
      </c>
      <c r="BY1002">
        <v>411.28710000000001</v>
      </c>
      <c r="BZ1002">
        <v>0</v>
      </c>
      <c r="CB1002">
        <v>411.28710000000001</v>
      </c>
      <c r="CC1002" t="s">
        <v>68</v>
      </c>
      <c r="CD1002">
        <v>5.2743000000000002</v>
      </c>
      <c r="CE1002">
        <v>5.2743000000000002</v>
      </c>
      <c r="CF1002" t="b">
        <v>0</v>
      </c>
      <c r="CG1002">
        <v>1</v>
      </c>
      <c r="CH1002">
        <v>413</v>
      </c>
      <c r="CL1002">
        <v>0</v>
      </c>
      <c r="CM1002" s="1">
        <v>218833949.02178699</v>
      </c>
      <c r="CQ1002">
        <v>0</v>
      </c>
      <c r="CR1002" t="s">
        <v>59</v>
      </c>
    </row>
    <row r="1003" spans="1:96" hidden="1" x14ac:dyDescent="0.55000000000000004">
      <c r="S1003" t="s">
        <v>74</v>
      </c>
      <c r="T1003" t="s">
        <v>110</v>
      </c>
      <c r="U1003" t="s">
        <v>62</v>
      </c>
      <c r="V1003" t="s">
        <v>111</v>
      </c>
      <c r="W1003" t="s">
        <v>64</v>
      </c>
      <c r="X1003">
        <v>4.6666666666666599</v>
      </c>
      <c r="Y1003">
        <v>5.0882484117027301E-3</v>
      </c>
      <c r="Z1003">
        <v>0</v>
      </c>
      <c r="AB1003">
        <v>0.214285714285714</v>
      </c>
      <c r="AC1003">
        <v>488</v>
      </c>
      <c r="AD1003">
        <v>0.5</v>
      </c>
      <c r="AE1003">
        <v>4</v>
      </c>
      <c r="AI1003" t="s">
        <v>59</v>
      </c>
      <c r="AJ1003">
        <v>5</v>
      </c>
      <c r="AK1003">
        <v>13</v>
      </c>
      <c r="AL1003">
        <v>1825113.0511388001</v>
      </c>
      <c r="AM1003">
        <v>2454094.2038456001</v>
      </c>
      <c r="AN1003">
        <v>0</v>
      </c>
      <c r="AO1003">
        <v>2454094.2038456001</v>
      </c>
      <c r="AP1003">
        <v>0</v>
      </c>
      <c r="AQ1003">
        <v>0</v>
      </c>
      <c r="AR1003">
        <v>0</v>
      </c>
      <c r="AS1003" s="1">
        <v>24165618.588567302</v>
      </c>
      <c r="AT1003">
        <v>0</v>
      </c>
      <c r="AU1003">
        <v>0</v>
      </c>
      <c r="AV1003">
        <v>0</v>
      </c>
      <c r="AW1003">
        <v>0</v>
      </c>
      <c r="AX1003">
        <v>0</v>
      </c>
      <c r="AY1003">
        <v>0</v>
      </c>
      <c r="AZ1003">
        <v>0</v>
      </c>
      <c r="BA1003">
        <v>5475339.1534164203</v>
      </c>
      <c r="BB1003">
        <v>0</v>
      </c>
      <c r="BC1003">
        <v>4716361.1118546799</v>
      </c>
      <c r="BD1003">
        <v>0</v>
      </c>
      <c r="BE1003">
        <v>7220494.9251055103</v>
      </c>
      <c r="BG1003" t="s">
        <v>2571</v>
      </c>
      <c r="BH1003" t="s">
        <v>196</v>
      </c>
      <c r="BN1003" t="b">
        <v>0</v>
      </c>
      <c r="BS1003">
        <v>488</v>
      </c>
      <c r="BT1003">
        <v>8</v>
      </c>
      <c r="BU1003" t="s">
        <v>67</v>
      </c>
      <c r="BV1003">
        <v>3</v>
      </c>
      <c r="BW1003">
        <v>0</v>
      </c>
      <c r="BX1003">
        <v>5</v>
      </c>
      <c r="BY1003">
        <v>383.25810000000001</v>
      </c>
      <c r="BZ1003">
        <v>0</v>
      </c>
      <c r="CB1003">
        <v>383.25810000000001</v>
      </c>
      <c r="CC1003">
        <v>0.63333333333333297</v>
      </c>
      <c r="CD1003">
        <v>3.5606</v>
      </c>
      <c r="CE1003">
        <v>3.5606</v>
      </c>
      <c r="CF1003" t="b">
        <v>0</v>
      </c>
      <c r="CG1003">
        <v>0</v>
      </c>
      <c r="CH1003">
        <v>488</v>
      </c>
      <c r="CL1003">
        <v>280</v>
      </c>
      <c r="CM1003" s="1">
        <v>34357318.853838399</v>
      </c>
      <c r="CQ1003">
        <v>0.38095238095237999</v>
      </c>
      <c r="CR1003" t="s">
        <v>59</v>
      </c>
    </row>
    <row r="1004" spans="1:96" hidden="1" x14ac:dyDescent="0.55000000000000004">
      <c r="S1004" t="s">
        <v>74</v>
      </c>
      <c r="T1004" t="s">
        <v>110</v>
      </c>
      <c r="U1004" t="s">
        <v>62</v>
      </c>
      <c r="V1004" t="s">
        <v>111</v>
      </c>
      <c r="W1004" t="s">
        <v>64</v>
      </c>
      <c r="X1004">
        <v>1.3333333333333299</v>
      </c>
      <c r="Y1004">
        <v>0</v>
      </c>
      <c r="Z1004">
        <v>0</v>
      </c>
      <c r="AB1004">
        <v>0.75</v>
      </c>
      <c r="AC1004">
        <v>459</v>
      </c>
      <c r="AD1004">
        <v>1</v>
      </c>
      <c r="AE1004">
        <v>70</v>
      </c>
      <c r="AI1004" t="s">
        <v>59</v>
      </c>
      <c r="AJ1004">
        <v>2</v>
      </c>
      <c r="AK1004">
        <v>2</v>
      </c>
      <c r="AL1004">
        <v>2476928.13815474</v>
      </c>
      <c r="AM1004">
        <v>1833160.26632896</v>
      </c>
      <c r="AN1004">
        <v>0</v>
      </c>
      <c r="AO1004">
        <v>1833160.26632896</v>
      </c>
      <c r="AP1004">
        <v>0</v>
      </c>
      <c r="AQ1004">
        <v>0</v>
      </c>
      <c r="AR1004">
        <v>0</v>
      </c>
      <c r="AS1004">
        <v>2429410.6846388099</v>
      </c>
      <c r="AT1004">
        <v>0</v>
      </c>
      <c r="AU1004">
        <v>0</v>
      </c>
      <c r="AV1004">
        <v>0</v>
      </c>
      <c r="AW1004">
        <v>0</v>
      </c>
      <c r="AX1004">
        <v>0</v>
      </c>
      <c r="AY1004">
        <v>0</v>
      </c>
      <c r="AZ1004">
        <v>0</v>
      </c>
      <c r="BA1004">
        <v>7430784.41446424</v>
      </c>
      <c r="BB1004">
        <v>0</v>
      </c>
      <c r="BC1004" s="1">
        <v>15804048.629502401</v>
      </c>
      <c r="BD1004">
        <v>0</v>
      </c>
      <c r="BE1004">
        <v>4558364.82853531</v>
      </c>
      <c r="BG1004" t="s">
        <v>2572</v>
      </c>
      <c r="BH1004" t="s">
        <v>861</v>
      </c>
      <c r="BN1004" t="b">
        <v>0</v>
      </c>
      <c r="BS1004">
        <v>459</v>
      </c>
      <c r="BT1004">
        <v>2.5</v>
      </c>
      <c r="BU1004" t="s">
        <v>67</v>
      </c>
      <c r="BV1004">
        <v>3</v>
      </c>
      <c r="BW1004">
        <v>0</v>
      </c>
      <c r="BX1004">
        <v>2</v>
      </c>
      <c r="BY1004">
        <v>260.24959999999999</v>
      </c>
      <c r="BZ1004">
        <v>0</v>
      </c>
      <c r="CB1004">
        <v>260.24959999999999</v>
      </c>
      <c r="CC1004">
        <v>0.88888888888888895</v>
      </c>
      <c r="CD1004">
        <v>4.8883000000000001</v>
      </c>
      <c r="CE1004">
        <v>4.8883000000000001</v>
      </c>
      <c r="CF1004" t="b">
        <v>0</v>
      </c>
      <c r="CG1004">
        <v>0</v>
      </c>
      <c r="CH1004">
        <v>459</v>
      </c>
      <c r="CL1004">
        <v>0</v>
      </c>
      <c r="CM1004" s="1">
        <v>25664243.728605501</v>
      </c>
      <c r="CQ1004">
        <v>0.83333333333333304</v>
      </c>
      <c r="CR1004" t="s">
        <v>59</v>
      </c>
    </row>
    <row r="1005" spans="1:96" hidden="1" x14ac:dyDescent="0.55000000000000004">
      <c r="S1005" t="s">
        <v>83</v>
      </c>
      <c r="T1005" t="s">
        <v>197</v>
      </c>
      <c r="U1005" t="s">
        <v>62</v>
      </c>
      <c r="V1005" t="s">
        <v>198</v>
      </c>
      <c r="W1005" t="s">
        <v>64</v>
      </c>
      <c r="X1005">
        <v>3.8235294117646998</v>
      </c>
      <c r="Y1005">
        <v>4.7355811189072399E-3</v>
      </c>
      <c r="Z1005">
        <v>0</v>
      </c>
      <c r="AB1005">
        <v>0.261538461538461</v>
      </c>
      <c r="AC1005">
        <v>77</v>
      </c>
      <c r="AD1005">
        <v>0.76190476190476097</v>
      </c>
      <c r="AE1005">
        <v>8</v>
      </c>
      <c r="AI1005" t="s">
        <v>59</v>
      </c>
      <c r="AJ1005">
        <v>7</v>
      </c>
      <c r="AK1005">
        <v>8</v>
      </c>
      <c r="AL1005">
        <v>0</v>
      </c>
      <c r="AM1005">
        <v>4944624.1803415604</v>
      </c>
      <c r="AN1005">
        <v>0</v>
      </c>
      <c r="AO1005">
        <v>4944624.1803415604</v>
      </c>
      <c r="AP1005" s="1">
        <v>17306184.6311954</v>
      </c>
      <c r="AQ1005">
        <v>0</v>
      </c>
      <c r="AR1005">
        <v>0</v>
      </c>
      <c r="AS1005">
        <v>0</v>
      </c>
      <c r="AT1005">
        <v>0</v>
      </c>
      <c r="AU1005">
        <v>0</v>
      </c>
      <c r="AV1005">
        <v>0</v>
      </c>
      <c r="AW1005" s="1">
        <v>25715554.623514101</v>
      </c>
      <c r="AX1005" s="1">
        <v>28201287.6594663</v>
      </c>
      <c r="AY1005" s="1">
        <v>15307896.241801299</v>
      </c>
      <c r="AZ1005">
        <v>0</v>
      </c>
      <c r="BA1005">
        <v>0</v>
      </c>
      <c r="BB1005">
        <v>0</v>
      </c>
      <c r="BC1005">
        <v>0</v>
      </c>
      <c r="BD1005">
        <v>0</v>
      </c>
      <c r="BE1005">
        <v>0</v>
      </c>
      <c r="BG1005" t="s">
        <v>2573</v>
      </c>
      <c r="BH1005" t="s">
        <v>87</v>
      </c>
      <c r="BN1005" t="b">
        <v>0</v>
      </c>
      <c r="BS1005">
        <v>77</v>
      </c>
      <c r="BT1005">
        <v>8.71428571428571</v>
      </c>
      <c r="BU1005" t="s">
        <v>67</v>
      </c>
      <c r="BV1005">
        <v>3</v>
      </c>
      <c r="BW1005">
        <v>0</v>
      </c>
      <c r="BX1005">
        <v>7</v>
      </c>
      <c r="BY1005">
        <v>364.24709999999999</v>
      </c>
      <c r="BZ1005">
        <v>0</v>
      </c>
      <c r="CB1005">
        <v>364.24709999999999</v>
      </c>
      <c r="CC1005">
        <v>0.71764705882352897</v>
      </c>
      <c r="CD1005">
        <v>4.9287000000000001</v>
      </c>
      <c r="CE1005">
        <v>4.9287000000000001</v>
      </c>
      <c r="CF1005" t="b">
        <v>0</v>
      </c>
      <c r="CG1005">
        <v>0</v>
      </c>
      <c r="CH1005">
        <v>77</v>
      </c>
      <c r="CL1005">
        <v>432</v>
      </c>
      <c r="CM1005" s="1">
        <v>69224738.524781793</v>
      </c>
      <c r="CQ1005">
        <v>0.67032967032966995</v>
      </c>
      <c r="CR1005" t="s">
        <v>59</v>
      </c>
    </row>
    <row r="1006" spans="1:96" hidden="1" x14ac:dyDescent="0.55000000000000004">
      <c r="S1006" t="s">
        <v>1282</v>
      </c>
      <c r="T1006" t="s">
        <v>2129</v>
      </c>
      <c r="U1006" t="s">
        <v>62</v>
      </c>
      <c r="V1006" t="s">
        <v>2130</v>
      </c>
      <c r="W1006" t="s">
        <v>64</v>
      </c>
      <c r="X1006">
        <v>1</v>
      </c>
      <c r="Y1006">
        <v>0</v>
      </c>
      <c r="Z1006">
        <v>0</v>
      </c>
      <c r="AB1006">
        <v>1</v>
      </c>
      <c r="AC1006">
        <v>140</v>
      </c>
      <c r="AD1006">
        <v>1</v>
      </c>
      <c r="AE1006">
        <v>49</v>
      </c>
      <c r="AI1006" t="s">
        <v>59</v>
      </c>
      <c r="AJ1006">
        <v>2</v>
      </c>
      <c r="AK1006">
        <v>1</v>
      </c>
      <c r="AL1006">
        <v>0</v>
      </c>
      <c r="AM1006">
        <v>3700239.7071405798</v>
      </c>
      <c r="AN1006">
        <v>1545608.08911534</v>
      </c>
      <c r="AO1006">
        <v>3700239.7071405798</v>
      </c>
      <c r="AP1006" s="1">
        <v>10176550.439716401</v>
      </c>
      <c r="AQ1006">
        <v>0</v>
      </c>
      <c r="AR1006">
        <v>8005937.96287183</v>
      </c>
      <c r="AS1006">
        <v>0</v>
      </c>
      <c r="AT1006">
        <v>0</v>
      </c>
      <c r="AU1006">
        <v>0</v>
      </c>
      <c r="AV1006">
        <v>0</v>
      </c>
      <c r="AW1006">
        <v>9411355.2543453705</v>
      </c>
      <c r="AX1006" s="1">
        <v>21235339.063708499</v>
      </c>
      <c r="AY1006" s="1">
        <v>10059507.440811699</v>
      </c>
      <c r="AZ1006">
        <v>0</v>
      </c>
      <c r="BA1006">
        <v>0</v>
      </c>
      <c r="BB1006">
        <v>3091216.1782306801</v>
      </c>
      <c r="BC1006">
        <v>0</v>
      </c>
      <c r="BD1006">
        <v>0</v>
      </c>
      <c r="BE1006">
        <v>0</v>
      </c>
      <c r="BG1006" t="s">
        <v>2574</v>
      </c>
      <c r="BH1006" t="s">
        <v>2575</v>
      </c>
      <c r="BN1006" t="b">
        <v>0</v>
      </c>
      <c r="BS1006">
        <v>140</v>
      </c>
      <c r="BT1006">
        <v>2</v>
      </c>
      <c r="BU1006" t="s">
        <v>67</v>
      </c>
      <c r="BV1006">
        <v>5</v>
      </c>
      <c r="BW1006">
        <v>0</v>
      </c>
      <c r="BX1006">
        <v>2</v>
      </c>
      <c r="BY1006">
        <v>453.3365</v>
      </c>
      <c r="BZ1006">
        <v>0</v>
      </c>
      <c r="CB1006">
        <v>453.3365</v>
      </c>
      <c r="CC1006">
        <v>1</v>
      </c>
      <c r="CD1006">
        <v>3.8950999999999998</v>
      </c>
      <c r="CE1006">
        <v>3.8950999999999998</v>
      </c>
      <c r="CF1006" t="b">
        <v>0</v>
      </c>
      <c r="CG1006">
        <v>0</v>
      </c>
      <c r="CH1006">
        <v>140</v>
      </c>
      <c r="CL1006">
        <v>0</v>
      </c>
      <c r="CM1006" s="1">
        <v>51803355.899968103</v>
      </c>
      <c r="CQ1006">
        <v>1</v>
      </c>
      <c r="CR1006" t="s">
        <v>59</v>
      </c>
    </row>
    <row r="1007" spans="1:96" hidden="1" x14ac:dyDescent="0.55000000000000004">
      <c r="S1007" t="s">
        <v>74</v>
      </c>
      <c r="T1007" t="s">
        <v>110</v>
      </c>
      <c r="U1007" t="s">
        <v>62</v>
      </c>
      <c r="V1007" t="s">
        <v>111</v>
      </c>
      <c r="W1007" t="s">
        <v>64</v>
      </c>
      <c r="X1007">
        <v>3.9791666666666599</v>
      </c>
      <c r="Y1007">
        <v>3.3606654867356603E-2</v>
      </c>
      <c r="Z1007">
        <v>0</v>
      </c>
      <c r="AB1007">
        <v>0.25130890052355997</v>
      </c>
      <c r="AC1007">
        <v>425</v>
      </c>
      <c r="AD1007">
        <v>0.48888888888888798</v>
      </c>
      <c r="AE1007">
        <v>4</v>
      </c>
      <c r="AI1007" t="s">
        <v>59</v>
      </c>
      <c r="AJ1007">
        <v>10</v>
      </c>
      <c r="AK1007">
        <v>11</v>
      </c>
      <c r="AL1007">
        <v>4291719.3242588798</v>
      </c>
      <c r="AM1007">
        <v>8038169.9065369004</v>
      </c>
      <c r="AN1007">
        <v>0</v>
      </c>
      <c r="AO1007">
        <v>8038169.9065369004</v>
      </c>
      <c r="AP1007">
        <v>0</v>
      </c>
      <c r="AQ1007">
        <v>0</v>
      </c>
      <c r="AR1007">
        <v>0</v>
      </c>
      <c r="AS1007" s="1">
        <v>86483869.991071999</v>
      </c>
      <c r="AT1007">
        <v>0</v>
      </c>
      <c r="AU1007">
        <v>0</v>
      </c>
      <c r="AV1007">
        <v>0</v>
      </c>
      <c r="AW1007">
        <v>0</v>
      </c>
      <c r="AX1007">
        <v>0</v>
      </c>
      <c r="AY1007">
        <v>0</v>
      </c>
      <c r="AZ1007">
        <v>0</v>
      </c>
      <c r="BA1007" s="1">
        <v>12875157.972776599</v>
      </c>
      <c r="BB1007">
        <v>0</v>
      </c>
      <c r="BC1007" s="1">
        <v>13175350.7276679</v>
      </c>
      <c r="BD1007">
        <v>0</v>
      </c>
      <c r="BE1007" s="1">
        <v>24914805.1796849</v>
      </c>
      <c r="BG1007" t="s">
        <v>2576</v>
      </c>
      <c r="BH1007" t="s">
        <v>196</v>
      </c>
      <c r="BN1007" t="b">
        <v>0</v>
      </c>
      <c r="BS1007">
        <v>425</v>
      </c>
      <c r="BT1007">
        <v>8.6</v>
      </c>
      <c r="BU1007" t="s">
        <v>67</v>
      </c>
      <c r="BV1007">
        <v>3</v>
      </c>
      <c r="BW1007">
        <v>0</v>
      </c>
      <c r="BX1007">
        <v>10</v>
      </c>
      <c r="BY1007">
        <v>351.26859999999999</v>
      </c>
      <c r="BZ1007">
        <v>0</v>
      </c>
      <c r="CB1007">
        <v>351.26859999999999</v>
      </c>
      <c r="CC1007">
        <v>0.70208333333333295</v>
      </c>
      <c r="CD1007">
        <v>4.5042999999999997</v>
      </c>
      <c r="CE1007">
        <v>4.5042999999999997</v>
      </c>
      <c r="CF1007" t="b">
        <v>0</v>
      </c>
      <c r="CG1007">
        <v>0</v>
      </c>
      <c r="CH1007">
        <v>425</v>
      </c>
      <c r="CL1007">
        <v>1958</v>
      </c>
      <c r="CM1007" s="1">
        <v>112534378.691516</v>
      </c>
      <c r="CQ1007">
        <v>0.31851851851851798</v>
      </c>
      <c r="CR1007" t="s">
        <v>59</v>
      </c>
    </row>
    <row r="1008" spans="1:96" x14ac:dyDescent="0.55000000000000004">
      <c r="A1008" t="s">
        <v>173</v>
      </c>
      <c r="B1008" t="s">
        <v>266</v>
      </c>
      <c r="C1008" t="s">
        <v>143</v>
      </c>
      <c r="D1008" t="s">
        <v>267</v>
      </c>
      <c r="E1008" t="s">
        <v>268</v>
      </c>
      <c r="F1008" t="s">
        <v>269</v>
      </c>
      <c r="G1008" t="s">
        <v>122</v>
      </c>
      <c r="H1008" t="s">
        <v>123</v>
      </c>
      <c r="I1008" t="s">
        <v>147</v>
      </c>
      <c r="J1008">
        <v>1</v>
      </c>
      <c r="K1008">
        <v>5.0354000000000002E-4</v>
      </c>
      <c r="L1008">
        <v>0.94043999999999905</v>
      </c>
      <c r="M1008">
        <v>2.47831</v>
      </c>
      <c r="N1008" t="s">
        <v>270</v>
      </c>
      <c r="O1008">
        <v>25</v>
      </c>
      <c r="P1008" t="s">
        <v>271</v>
      </c>
      <c r="Q1008" t="s">
        <v>272</v>
      </c>
      <c r="R1008" t="s">
        <v>128</v>
      </c>
      <c r="S1008" t="s">
        <v>83</v>
      </c>
      <c r="T1008" t="s">
        <v>225</v>
      </c>
      <c r="U1008" t="s">
        <v>62</v>
      </c>
      <c r="V1008" t="s">
        <v>85</v>
      </c>
      <c r="W1008" t="s">
        <v>64</v>
      </c>
      <c r="X1008">
        <v>4.5625</v>
      </c>
      <c r="Y1008">
        <v>5.52114994934143E-2</v>
      </c>
      <c r="Z1008">
        <v>0</v>
      </c>
      <c r="AB1008">
        <v>0.21917808219178</v>
      </c>
      <c r="AC1008">
        <v>1701</v>
      </c>
      <c r="AD1008">
        <v>0.67857142857142805</v>
      </c>
      <c r="AE1008">
        <v>39</v>
      </c>
      <c r="AF1008" t="s">
        <v>266</v>
      </c>
      <c r="AG1008" t="s">
        <v>143</v>
      </c>
      <c r="AH1008" t="s">
        <v>267</v>
      </c>
      <c r="AI1008" t="s">
        <v>59</v>
      </c>
      <c r="AJ1008">
        <v>8</v>
      </c>
      <c r="AK1008">
        <v>8</v>
      </c>
      <c r="AL1008">
        <v>0</v>
      </c>
      <c r="AM1008">
        <v>135486.55204698301</v>
      </c>
      <c r="AN1008">
        <v>0</v>
      </c>
      <c r="AO1008">
        <v>135486.55204698301</v>
      </c>
      <c r="AP1008">
        <v>474202.93216444098</v>
      </c>
      <c r="AQ1008">
        <v>0</v>
      </c>
      <c r="AR1008">
        <v>0</v>
      </c>
      <c r="AS1008">
        <v>0</v>
      </c>
      <c r="AT1008">
        <v>0</v>
      </c>
      <c r="AU1008">
        <v>0</v>
      </c>
      <c r="AV1008">
        <v>0</v>
      </c>
      <c r="AW1008">
        <v>0</v>
      </c>
      <c r="AX1008">
        <v>1896811.72865776</v>
      </c>
      <c r="AY1008">
        <v>0</v>
      </c>
      <c r="AZ1008">
        <v>0</v>
      </c>
      <c r="BA1008">
        <v>0</v>
      </c>
      <c r="BB1008">
        <v>0</v>
      </c>
      <c r="BC1008">
        <v>0</v>
      </c>
      <c r="BD1008">
        <v>0</v>
      </c>
      <c r="BE1008">
        <v>0</v>
      </c>
      <c r="BF1008" t="s">
        <v>268</v>
      </c>
      <c r="BG1008" t="s">
        <v>1334</v>
      </c>
      <c r="BH1008" t="s">
        <v>94</v>
      </c>
      <c r="BJ1008" t="s">
        <v>269</v>
      </c>
      <c r="BK1008" t="s">
        <v>122</v>
      </c>
      <c r="BL1008" t="s">
        <v>123</v>
      </c>
      <c r="BM1008" t="s">
        <v>147</v>
      </c>
      <c r="BN1008" t="b">
        <v>0</v>
      </c>
      <c r="BO1008">
        <v>1</v>
      </c>
      <c r="BP1008">
        <v>5.0354000000000002E-4</v>
      </c>
      <c r="BQ1008">
        <v>0.94043999999999905</v>
      </c>
      <c r="BR1008">
        <v>2.47831</v>
      </c>
      <c r="BS1008">
        <v>1701</v>
      </c>
      <c r="BT1008">
        <v>7</v>
      </c>
      <c r="BU1008" t="s">
        <v>67</v>
      </c>
      <c r="BV1008">
        <v>1</v>
      </c>
      <c r="BW1008">
        <v>0</v>
      </c>
      <c r="BX1008">
        <v>8</v>
      </c>
      <c r="BY1008">
        <v>203.17949999999999</v>
      </c>
      <c r="BZ1008">
        <v>0</v>
      </c>
      <c r="CA1008" t="s">
        <v>270</v>
      </c>
      <c r="CB1008">
        <v>203.17949999999999</v>
      </c>
      <c r="CC1008">
        <v>0.64375000000000004</v>
      </c>
      <c r="CD1008">
        <v>2.8016999999999999</v>
      </c>
      <c r="CE1008">
        <v>2.8016999999999999</v>
      </c>
      <c r="CF1008" t="b">
        <v>0</v>
      </c>
      <c r="CG1008">
        <v>0</v>
      </c>
      <c r="CH1008">
        <v>1701</v>
      </c>
      <c r="CI1008">
        <v>25</v>
      </c>
      <c r="CJ1008" t="s">
        <v>271</v>
      </c>
      <c r="CK1008" t="s">
        <v>272</v>
      </c>
      <c r="CL1008">
        <v>1190</v>
      </c>
      <c r="CM1008">
        <v>1896811.72865776</v>
      </c>
      <c r="CN1008" t="s">
        <v>128</v>
      </c>
      <c r="CQ1008">
        <v>0.58333333333333304</v>
      </c>
      <c r="CR1008" t="s">
        <v>59</v>
      </c>
    </row>
    <row r="1009" spans="1:96" hidden="1" x14ac:dyDescent="0.55000000000000004">
      <c r="S1009" t="s">
        <v>83</v>
      </c>
      <c r="T1009" t="s">
        <v>508</v>
      </c>
      <c r="U1009" t="s">
        <v>62</v>
      </c>
      <c r="V1009" t="s">
        <v>85</v>
      </c>
      <c r="W1009" t="s">
        <v>64</v>
      </c>
      <c r="X1009">
        <v>0</v>
      </c>
      <c r="Y1009">
        <v>0</v>
      </c>
      <c r="Z1009">
        <v>0</v>
      </c>
      <c r="AB1009">
        <v>0</v>
      </c>
      <c r="AC1009">
        <v>1542</v>
      </c>
      <c r="AD1009">
        <v>0</v>
      </c>
      <c r="AE1009">
        <v>-1</v>
      </c>
      <c r="AI1009" t="s">
        <v>59</v>
      </c>
      <c r="AJ1009">
        <v>2</v>
      </c>
      <c r="AK1009">
        <v>0</v>
      </c>
      <c r="AL1009">
        <v>0</v>
      </c>
      <c r="AM1009">
        <v>720321.02939162904</v>
      </c>
      <c r="AN1009">
        <v>0</v>
      </c>
      <c r="AO1009">
        <v>720321.02939162904</v>
      </c>
      <c r="AP1009">
        <v>2521123.6028706999</v>
      </c>
      <c r="AQ1009">
        <v>0</v>
      </c>
      <c r="AR1009">
        <v>0</v>
      </c>
      <c r="AS1009">
        <v>0</v>
      </c>
      <c r="AT1009">
        <v>0</v>
      </c>
      <c r="AU1009">
        <v>0</v>
      </c>
      <c r="AV1009">
        <v>0</v>
      </c>
      <c r="AW1009">
        <v>4966389.173196</v>
      </c>
      <c r="AX1009">
        <v>5118105.23828681</v>
      </c>
      <c r="AY1009">
        <v>0</v>
      </c>
      <c r="AZ1009">
        <v>0</v>
      </c>
      <c r="BA1009">
        <v>0</v>
      </c>
      <c r="BB1009">
        <v>0</v>
      </c>
      <c r="BC1009">
        <v>0</v>
      </c>
      <c r="BD1009">
        <v>0</v>
      </c>
      <c r="BE1009">
        <v>0</v>
      </c>
      <c r="BG1009" t="s">
        <v>2582</v>
      </c>
      <c r="BH1009" t="s">
        <v>66</v>
      </c>
      <c r="BN1009" t="b">
        <v>1</v>
      </c>
      <c r="BS1009">
        <v>1542</v>
      </c>
      <c r="BT1009">
        <v>0</v>
      </c>
      <c r="BU1009" t="s">
        <v>67</v>
      </c>
      <c r="BV1009">
        <v>2</v>
      </c>
      <c r="BW1009">
        <v>0</v>
      </c>
      <c r="BX1009">
        <v>1</v>
      </c>
      <c r="BY1009">
        <v>376.24799999999999</v>
      </c>
      <c r="BZ1009">
        <v>0</v>
      </c>
      <c r="CB1009">
        <v>376.24799999999999</v>
      </c>
      <c r="CC1009" t="s">
        <v>68</v>
      </c>
      <c r="CD1009">
        <v>4.6669999999999998</v>
      </c>
      <c r="CE1009">
        <v>4.6669999999999998</v>
      </c>
      <c r="CF1009" t="b">
        <v>0</v>
      </c>
      <c r="CG1009">
        <v>1</v>
      </c>
      <c r="CH1009">
        <v>1542</v>
      </c>
      <c r="CL1009">
        <v>0</v>
      </c>
      <c r="CM1009" s="1">
        <v>10084494.4114828</v>
      </c>
      <c r="CQ1009">
        <v>0</v>
      </c>
      <c r="CR1009" t="s">
        <v>59</v>
      </c>
    </row>
    <row r="1010" spans="1:96" hidden="1" x14ac:dyDescent="0.55000000000000004">
      <c r="S1010" t="s">
        <v>74</v>
      </c>
      <c r="T1010" t="s">
        <v>75</v>
      </c>
      <c r="U1010" t="s">
        <v>62</v>
      </c>
      <c r="V1010" t="s">
        <v>76</v>
      </c>
      <c r="W1010" t="s">
        <v>64</v>
      </c>
      <c r="X1010">
        <v>4.375</v>
      </c>
      <c r="Y1010">
        <v>9.3910389703652803E-3</v>
      </c>
      <c r="Z1010">
        <v>0</v>
      </c>
      <c r="AB1010">
        <v>0.22857142857142801</v>
      </c>
      <c r="AC1010">
        <v>406</v>
      </c>
      <c r="AD1010">
        <v>0.53333333333333299</v>
      </c>
      <c r="AE1010">
        <v>4</v>
      </c>
      <c r="AI1010" t="s">
        <v>59</v>
      </c>
      <c r="AJ1010">
        <v>6</v>
      </c>
      <c r="AK1010">
        <v>12</v>
      </c>
      <c r="AL1010">
        <v>8706803.2436972298</v>
      </c>
      <c r="AM1010" s="1">
        <v>35423712.600549601</v>
      </c>
      <c r="AN1010">
        <v>0</v>
      </c>
      <c r="AO1010" s="1">
        <v>35423712.600549601</v>
      </c>
      <c r="AP1010">
        <v>0</v>
      </c>
      <c r="AQ1010" s="1">
        <v>60899254.421379</v>
      </c>
      <c r="AR1010">
        <v>0</v>
      </c>
      <c r="AS1010" s="1">
        <v>223053343.19606999</v>
      </c>
      <c r="AT1010">
        <v>0</v>
      </c>
      <c r="AU1010">
        <v>0</v>
      </c>
      <c r="AV1010">
        <v>0</v>
      </c>
      <c r="AW1010">
        <v>0</v>
      </c>
      <c r="AX1010">
        <v>0</v>
      </c>
      <c r="AY1010">
        <v>0</v>
      </c>
      <c r="AZ1010" s="1">
        <v>128457699.87483101</v>
      </c>
      <c r="BA1010" s="1">
        <v>26120409.7310917</v>
      </c>
      <c r="BB1010">
        <v>0</v>
      </c>
      <c r="BC1010" s="1">
        <v>57401269.184322298</v>
      </c>
      <c r="BD1010">
        <v>0</v>
      </c>
      <c r="BE1010" s="1">
        <v>117452891.66914999</v>
      </c>
      <c r="BG1010" t="s">
        <v>2583</v>
      </c>
      <c r="BH1010" t="s">
        <v>196</v>
      </c>
      <c r="BN1010" t="b">
        <v>0</v>
      </c>
      <c r="BS1010">
        <v>406</v>
      </c>
      <c r="BT1010">
        <v>7.5</v>
      </c>
      <c r="BU1010" t="s">
        <v>67</v>
      </c>
      <c r="BV1010">
        <v>5</v>
      </c>
      <c r="BW1010">
        <v>0</v>
      </c>
      <c r="BX1010">
        <v>6</v>
      </c>
      <c r="BY1010">
        <v>383.25839999999999</v>
      </c>
      <c r="BZ1010">
        <v>0</v>
      </c>
      <c r="CB1010">
        <v>383.25839999999999</v>
      </c>
      <c r="CC1010">
        <v>0.66249999999999998</v>
      </c>
      <c r="CD1010">
        <v>4.7775999999999996</v>
      </c>
      <c r="CE1010">
        <v>4.7775999999999996</v>
      </c>
      <c r="CF1010" t="b">
        <v>0</v>
      </c>
      <c r="CG1010">
        <v>0</v>
      </c>
      <c r="CH1010">
        <v>406</v>
      </c>
      <c r="CL1010">
        <v>1248</v>
      </c>
      <c r="CM1010" s="1">
        <v>495931976.407695</v>
      </c>
      <c r="CQ1010">
        <v>0.3125</v>
      </c>
      <c r="CR1010" t="s">
        <v>59</v>
      </c>
    </row>
    <row r="1011" spans="1:96" hidden="1" x14ac:dyDescent="0.55000000000000004">
      <c r="S1011" t="s">
        <v>79</v>
      </c>
      <c r="T1011" t="s">
        <v>219</v>
      </c>
      <c r="U1011" t="s">
        <v>62</v>
      </c>
      <c r="V1011" t="s">
        <v>220</v>
      </c>
      <c r="W1011" t="s">
        <v>64</v>
      </c>
      <c r="X1011">
        <v>0</v>
      </c>
      <c r="Y1011">
        <v>0</v>
      </c>
      <c r="Z1011">
        <v>0</v>
      </c>
      <c r="AB1011">
        <v>0</v>
      </c>
      <c r="AC1011">
        <v>827</v>
      </c>
      <c r="AD1011">
        <v>0</v>
      </c>
      <c r="AE1011">
        <v>-1</v>
      </c>
      <c r="AI1011" t="s">
        <v>59</v>
      </c>
      <c r="AJ1011">
        <v>2</v>
      </c>
      <c r="AK1011">
        <v>0</v>
      </c>
      <c r="AL1011">
        <v>0</v>
      </c>
      <c r="AM1011">
        <v>276544.281795213</v>
      </c>
      <c r="AN1011">
        <v>0</v>
      </c>
      <c r="AO1011">
        <v>276544.281795213</v>
      </c>
      <c r="AP1011">
        <v>0</v>
      </c>
      <c r="AQ1011">
        <v>0</v>
      </c>
      <c r="AR1011">
        <v>0</v>
      </c>
      <c r="AS1011">
        <v>3871619.9451329801</v>
      </c>
      <c r="AT1011">
        <v>0</v>
      </c>
      <c r="AU1011">
        <v>0</v>
      </c>
      <c r="AV1011">
        <v>0</v>
      </c>
      <c r="AW1011">
        <v>0</v>
      </c>
      <c r="AX1011">
        <v>0</v>
      </c>
      <c r="AY1011">
        <v>0</v>
      </c>
      <c r="AZ1011">
        <v>0</v>
      </c>
      <c r="BA1011">
        <v>0</v>
      </c>
      <c r="BB1011">
        <v>0</v>
      </c>
      <c r="BC1011">
        <v>0</v>
      </c>
      <c r="BD1011">
        <v>0</v>
      </c>
      <c r="BE1011">
        <v>967904.98628324596</v>
      </c>
      <c r="BG1011" t="s">
        <v>2584</v>
      </c>
      <c r="BH1011" t="s">
        <v>66</v>
      </c>
      <c r="BN1011" t="b">
        <v>1</v>
      </c>
      <c r="BS1011">
        <v>827</v>
      </c>
      <c r="BT1011">
        <v>0</v>
      </c>
      <c r="BU1011" t="s">
        <v>67</v>
      </c>
      <c r="BV1011">
        <v>1</v>
      </c>
      <c r="BW1011">
        <v>0</v>
      </c>
      <c r="BX1011">
        <v>1</v>
      </c>
      <c r="BY1011">
        <v>441.29759999999999</v>
      </c>
      <c r="BZ1011">
        <v>0</v>
      </c>
      <c r="CB1011">
        <v>441.29759999999999</v>
      </c>
      <c r="CC1011" t="s">
        <v>68</v>
      </c>
      <c r="CD1011">
        <v>4.9419000000000004</v>
      </c>
      <c r="CE1011">
        <v>4.9419000000000004</v>
      </c>
      <c r="CF1011" t="b">
        <v>0</v>
      </c>
      <c r="CG1011">
        <v>1</v>
      </c>
      <c r="CH1011">
        <v>827</v>
      </c>
      <c r="CL1011">
        <v>0</v>
      </c>
      <c r="CM1011">
        <v>3871619.9451329801</v>
      </c>
      <c r="CQ1011">
        <v>0</v>
      </c>
      <c r="CR1011" t="s">
        <v>59</v>
      </c>
    </row>
    <row r="1012" spans="1:96" hidden="1" x14ac:dyDescent="0.55000000000000004">
      <c r="S1012" t="s">
        <v>364</v>
      </c>
      <c r="T1012" t="s">
        <v>2585</v>
      </c>
      <c r="U1012" t="s">
        <v>62</v>
      </c>
      <c r="V1012" t="s">
        <v>2586</v>
      </c>
      <c r="W1012" t="s">
        <v>64</v>
      </c>
      <c r="X1012">
        <v>1.5</v>
      </c>
      <c r="Y1012">
        <v>0</v>
      </c>
      <c r="Z1012">
        <v>0</v>
      </c>
      <c r="AB1012">
        <v>0.66666666666666596</v>
      </c>
      <c r="AC1012">
        <v>405</v>
      </c>
      <c r="AD1012">
        <v>0</v>
      </c>
      <c r="AE1012">
        <v>147</v>
      </c>
      <c r="AI1012" t="s">
        <v>59</v>
      </c>
      <c r="AJ1012">
        <v>1</v>
      </c>
      <c r="AK1012">
        <v>2</v>
      </c>
      <c r="AL1012" s="1">
        <v>15515226.329949999</v>
      </c>
      <c r="AM1012" s="1">
        <v>18690716.4646434</v>
      </c>
      <c r="AN1012">
        <v>5729576.6322339103</v>
      </c>
      <c r="AO1012" s="1">
        <v>18690716.4646434</v>
      </c>
      <c r="AP1012">
        <v>0</v>
      </c>
      <c r="AQ1012" s="1">
        <v>27351475.171476699</v>
      </c>
      <c r="AR1012">
        <v>0</v>
      </c>
      <c r="AS1012" s="1">
        <v>104126478.446087</v>
      </c>
      <c r="AT1012">
        <v>0</v>
      </c>
      <c r="AU1012" s="1">
        <v>14653171.2956798</v>
      </c>
      <c r="AV1012">
        <v>0</v>
      </c>
      <c r="AW1012">
        <v>0</v>
      </c>
      <c r="AX1012">
        <v>0</v>
      </c>
      <c r="AY1012">
        <v>0</v>
      </c>
      <c r="AZ1012" s="1">
        <v>21971206.312032498</v>
      </c>
      <c r="BA1012" s="1">
        <v>31892507.6941703</v>
      </c>
      <c r="BB1012">
        <v>4559586.7001381004</v>
      </c>
      <c r="BC1012" s="1">
        <v>50216038.321093202</v>
      </c>
      <c r="BD1012">
        <v>6899566.5643297201</v>
      </c>
      <c r="BE1012" s="1">
        <v>50916299.562672399</v>
      </c>
      <c r="BG1012" t="s">
        <v>2587</v>
      </c>
      <c r="BH1012" t="s">
        <v>1663</v>
      </c>
      <c r="BN1012" t="b">
        <v>0</v>
      </c>
      <c r="BS1012">
        <v>405</v>
      </c>
      <c r="BT1012">
        <v>2</v>
      </c>
      <c r="BU1012" t="s">
        <v>67</v>
      </c>
      <c r="BV1012">
        <v>8</v>
      </c>
      <c r="BW1012">
        <v>0</v>
      </c>
      <c r="BX1012">
        <v>1</v>
      </c>
      <c r="BY1012">
        <v>264.23219999999998</v>
      </c>
      <c r="BZ1012">
        <v>0</v>
      </c>
      <c r="CB1012">
        <v>264.23219999999998</v>
      </c>
      <c r="CC1012">
        <v>0.75</v>
      </c>
      <c r="CD1012">
        <v>4.5739999999999998</v>
      </c>
      <c r="CE1012">
        <v>4.5739999999999998</v>
      </c>
      <c r="CF1012" t="b">
        <v>0</v>
      </c>
      <c r="CG1012">
        <v>0</v>
      </c>
      <c r="CH1012">
        <v>405</v>
      </c>
      <c r="CL1012">
        <v>0</v>
      </c>
      <c r="CM1012" s="1">
        <v>261670030.505007</v>
      </c>
      <c r="CQ1012">
        <v>0</v>
      </c>
      <c r="CR1012" t="s">
        <v>59</v>
      </c>
    </row>
    <row r="1013" spans="1:96" x14ac:dyDescent="0.55000000000000004">
      <c r="A1013" t="s">
        <v>242</v>
      </c>
      <c r="B1013" t="s">
        <v>352</v>
      </c>
      <c r="C1013" t="s">
        <v>294</v>
      </c>
      <c r="D1013" t="s">
        <v>353</v>
      </c>
      <c r="E1013" t="s">
        <v>354</v>
      </c>
      <c r="F1013" t="s">
        <v>355</v>
      </c>
      <c r="G1013" t="s">
        <v>122</v>
      </c>
      <c r="H1013" t="s">
        <v>179</v>
      </c>
      <c r="I1013" t="s">
        <v>147</v>
      </c>
      <c r="J1013">
        <v>3</v>
      </c>
      <c r="K1013" s="1">
        <v>6.1035200000000001E-5</v>
      </c>
      <c r="L1013">
        <v>0.80079899999999904</v>
      </c>
      <c r="M1013">
        <v>0.13403999999999999</v>
      </c>
      <c r="N1013" t="s">
        <v>298</v>
      </c>
      <c r="O1013">
        <v>39</v>
      </c>
      <c r="P1013" t="s">
        <v>356</v>
      </c>
      <c r="Q1013" t="s">
        <v>357</v>
      </c>
      <c r="R1013" t="s">
        <v>128</v>
      </c>
      <c r="S1013" t="s">
        <v>83</v>
      </c>
      <c r="T1013" t="s">
        <v>225</v>
      </c>
      <c r="U1013" t="s">
        <v>62</v>
      </c>
      <c r="V1013" t="s">
        <v>85</v>
      </c>
      <c r="W1013" t="s">
        <v>64</v>
      </c>
      <c r="X1013">
        <v>0</v>
      </c>
      <c r="Y1013">
        <v>0</v>
      </c>
      <c r="Z1013">
        <v>0</v>
      </c>
      <c r="AA1013" t="s">
        <v>2472</v>
      </c>
      <c r="AB1013">
        <v>0</v>
      </c>
      <c r="AC1013">
        <v>1707</v>
      </c>
      <c r="AD1013">
        <v>0</v>
      </c>
      <c r="AE1013">
        <v>-1</v>
      </c>
      <c r="AF1013" t="s">
        <v>352</v>
      </c>
      <c r="AG1013" t="s">
        <v>294</v>
      </c>
      <c r="AH1013" t="s">
        <v>353</v>
      </c>
      <c r="AI1013" t="s">
        <v>59</v>
      </c>
      <c r="AJ1013">
        <v>2</v>
      </c>
      <c r="AK1013">
        <v>0</v>
      </c>
      <c r="AL1013">
        <v>0</v>
      </c>
      <c r="AM1013">
        <v>129456.722641766</v>
      </c>
      <c r="AN1013">
        <v>0</v>
      </c>
      <c r="AO1013">
        <v>129456.722641766</v>
      </c>
      <c r="AP1013">
        <v>453098.529246183</v>
      </c>
      <c r="AQ1013">
        <v>0</v>
      </c>
      <c r="AR1013">
        <v>0</v>
      </c>
      <c r="AS1013">
        <v>0</v>
      </c>
      <c r="AT1013">
        <v>0</v>
      </c>
      <c r="AU1013">
        <v>0</v>
      </c>
      <c r="AV1013">
        <v>0</v>
      </c>
      <c r="AW1013">
        <v>0</v>
      </c>
      <c r="AX1013">
        <v>1812394.1169847299</v>
      </c>
      <c r="AY1013">
        <v>0</v>
      </c>
      <c r="AZ1013">
        <v>0</v>
      </c>
      <c r="BA1013">
        <v>0</v>
      </c>
      <c r="BB1013">
        <v>0</v>
      </c>
      <c r="BC1013">
        <v>0</v>
      </c>
      <c r="BD1013">
        <v>0</v>
      </c>
      <c r="BE1013">
        <v>0</v>
      </c>
      <c r="BF1013" t="s">
        <v>354</v>
      </c>
      <c r="BG1013" t="s">
        <v>2473</v>
      </c>
      <c r="BH1013" t="s">
        <v>66</v>
      </c>
      <c r="BJ1013" t="s">
        <v>355</v>
      </c>
      <c r="BK1013" t="s">
        <v>122</v>
      </c>
      <c r="BL1013" t="s">
        <v>179</v>
      </c>
      <c r="BM1013" t="s">
        <v>147</v>
      </c>
      <c r="BN1013" t="b">
        <v>1</v>
      </c>
      <c r="BO1013">
        <v>3</v>
      </c>
      <c r="BP1013" s="1">
        <v>6.1035200000000001E-5</v>
      </c>
      <c r="BQ1013">
        <v>0.80079899999999904</v>
      </c>
      <c r="BR1013">
        <v>0.13403999999999999</v>
      </c>
      <c r="BS1013">
        <v>1707</v>
      </c>
      <c r="BT1013">
        <v>0</v>
      </c>
      <c r="BU1013" t="s">
        <v>67</v>
      </c>
      <c r="BV1013">
        <v>1</v>
      </c>
      <c r="BW1013">
        <v>0</v>
      </c>
      <c r="BX1013">
        <v>1</v>
      </c>
      <c r="BY1013">
        <v>455.3519</v>
      </c>
      <c r="BZ1013">
        <v>0</v>
      </c>
      <c r="CA1013" t="s">
        <v>298</v>
      </c>
      <c r="CB1013">
        <v>455.3519</v>
      </c>
      <c r="CC1013" t="s">
        <v>68</v>
      </c>
      <c r="CD1013">
        <v>4.9584999999999999</v>
      </c>
      <c r="CE1013">
        <v>4.9584999999999999</v>
      </c>
      <c r="CF1013" t="b">
        <v>0</v>
      </c>
      <c r="CG1013">
        <v>1</v>
      </c>
      <c r="CH1013">
        <v>1707</v>
      </c>
      <c r="CI1013">
        <v>39</v>
      </c>
      <c r="CJ1013" t="s">
        <v>356</v>
      </c>
      <c r="CK1013" t="s">
        <v>357</v>
      </c>
      <c r="CL1013">
        <v>0</v>
      </c>
      <c r="CM1013">
        <v>1812394.1169847299</v>
      </c>
      <c r="CN1013" t="s">
        <v>128</v>
      </c>
      <c r="CQ1013">
        <v>0</v>
      </c>
      <c r="CR1013" t="s">
        <v>59</v>
      </c>
    </row>
    <row r="1014" spans="1:96" x14ac:dyDescent="0.55000000000000004">
      <c r="A1014" t="s">
        <v>1188</v>
      </c>
      <c r="B1014" t="s">
        <v>1807</v>
      </c>
      <c r="C1014" t="s">
        <v>143</v>
      </c>
      <c r="D1014" t="s">
        <v>374</v>
      </c>
      <c r="E1014" t="s">
        <v>1808</v>
      </c>
      <c r="F1014" t="s">
        <v>128</v>
      </c>
      <c r="G1014" t="s">
        <v>161</v>
      </c>
      <c r="H1014" t="s">
        <v>123</v>
      </c>
      <c r="I1014" t="s">
        <v>147</v>
      </c>
      <c r="J1014">
        <v>3</v>
      </c>
      <c r="K1014">
        <v>1.0681200000000001E-4</v>
      </c>
      <c r="L1014">
        <v>0.74526300000000001</v>
      </c>
      <c r="M1014">
        <v>0.79051099999999996</v>
      </c>
      <c r="N1014" t="s">
        <v>567</v>
      </c>
      <c r="O1014">
        <v>9</v>
      </c>
      <c r="P1014" t="s">
        <v>128</v>
      </c>
      <c r="Q1014" t="s">
        <v>1809</v>
      </c>
      <c r="R1014" t="s">
        <v>128</v>
      </c>
      <c r="S1014" t="s">
        <v>83</v>
      </c>
      <c r="T1014" t="s">
        <v>84</v>
      </c>
      <c r="U1014" t="s">
        <v>62</v>
      </c>
      <c r="V1014" t="s">
        <v>85</v>
      </c>
      <c r="W1014" t="s">
        <v>64</v>
      </c>
      <c r="X1014">
        <v>0</v>
      </c>
      <c r="Y1014">
        <v>0</v>
      </c>
      <c r="Z1014">
        <v>0</v>
      </c>
      <c r="AB1014">
        <v>0</v>
      </c>
      <c r="AC1014">
        <v>1560</v>
      </c>
      <c r="AD1014">
        <v>0</v>
      </c>
      <c r="AE1014">
        <v>-1</v>
      </c>
      <c r="AF1014" t="s">
        <v>1807</v>
      </c>
      <c r="AG1014" t="s">
        <v>143</v>
      </c>
      <c r="AH1014" t="s">
        <v>374</v>
      </c>
      <c r="AI1014" t="s">
        <v>59</v>
      </c>
      <c r="AJ1014">
        <v>2</v>
      </c>
      <c r="AK1014">
        <v>0</v>
      </c>
      <c r="AL1014">
        <v>0</v>
      </c>
      <c r="AM1014">
        <v>128534.120707084</v>
      </c>
      <c r="AN1014">
        <v>0</v>
      </c>
      <c r="AO1014">
        <v>128534.120707084</v>
      </c>
      <c r="AP1014">
        <v>449869.42247479502</v>
      </c>
      <c r="AQ1014">
        <v>0</v>
      </c>
      <c r="AR1014">
        <v>0</v>
      </c>
      <c r="AS1014">
        <v>0</v>
      </c>
      <c r="AT1014">
        <v>0</v>
      </c>
      <c r="AU1014">
        <v>0</v>
      </c>
      <c r="AV1014">
        <v>0</v>
      </c>
      <c r="AW1014">
        <v>1799477.6898991801</v>
      </c>
      <c r="AX1014">
        <v>0</v>
      </c>
      <c r="AY1014">
        <v>0</v>
      </c>
      <c r="AZ1014">
        <v>0</v>
      </c>
      <c r="BA1014">
        <v>0</v>
      </c>
      <c r="BB1014">
        <v>0</v>
      </c>
      <c r="BC1014">
        <v>0</v>
      </c>
      <c r="BD1014">
        <v>0</v>
      </c>
      <c r="BE1014">
        <v>0</v>
      </c>
      <c r="BF1014" t="s">
        <v>1808</v>
      </c>
      <c r="BG1014" t="s">
        <v>1810</v>
      </c>
      <c r="BH1014" t="s">
        <v>66</v>
      </c>
      <c r="BJ1014" t="s">
        <v>128</v>
      </c>
      <c r="BK1014" t="s">
        <v>161</v>
      </c>
      <c r="BL1014" t="s">
        <v>123</v>
      </c>
      <c r="BM1014" t="s">
        <v>147</v>
      </c>
      <c r="BN1014" t="b">
        <v>1</v>
      </c>
      <c r="BO1014">
        <v>3</v>
      </c>
      <c r="BP1014">
        <v>1.0681200000000001E-4</v>
      </c>
      <c r="BQ1014">
        <v>0.74526300000000001</v>
      </c>
      <c r="BR1014">
        <v>0.79051099999999996</v>
      </c>
      <c r="BS1014">
        <v>1560</v>
      </c>
      <c r="BT1014">
        <v>0</v>
      </c>
      <c r="BU1014" t="s">
        <v>67</v>
      </c>
      <c r="BV1014">
        <v>1</v>
      </c>
      <c r="BW1014">
        <v>0</v>
      </c>
      <c r="BX1014">
        <v>1</v>
      </c>
      <c r="BY1014">
        <v>135.11689999999999</v>
      </c>
      <c r="BZ1014">
        <v>0</v>
      </c>
      <c r="CA1014" t="s">
        <v>567</v>
      </c>
      <c r="CB1014">
        <v>135.11689999999999</v>
      </c>
      <c r="CC1014" t="s">
        <v>68</v>
      </c>
      <c r="CD1014">
        <v>4.9497</v>
      </c>
      <c r="CE1014">
        <v>4.9497</v>
      </c>
      <c r="CF1014" t="b">
        <v>0</v>
      </c>
      <c r="CG1014">
        <v>1</v>
      </c>
      <c r="CH1014">
        <v>1560</v>
      </c>
      <c r="CI1014">
        <v>9</v>
      </c>
      <c r="CJ1014" t="s">
        <v>128</v>
      </c>
      <c r="CK1014" t="s">
        <v>1809</v>
      </c>
      <c r="CL1014">
        <v>0</v>
      </c>
      <c r="CM1014">
        <v>1799477.6898991801</v>
      </c>
      <c r="CN1014" t="s">
        <v>128</v>
      </c>
      <c r="CQ1014">
        <v>0</v>
      </c>
      <c r="CR1014" t="s">
        <v>59</v>
      </c>
    </row>
    <row r="1015" spans="1:96" hidden="1" x14ac:dyDescent="0.55000000000000004">
      <c r="S1015" t="s">
        <v>79</v>
      </c>
      <c r="T1015" t="s">
        <v>219</v>
      </c>
      <c r="U1015" t="s">
        <v>62</v>
      </c>
      <c r="V1015" t="s">
        <v>220</v>
      </c>
      <c r="W1015" t="s">
        <v>64</v>
      </c>
      <c r="X1015">
        <v>1</v>
      </c>
      <c r="Y1015">
        <v>0</v>
      </c>
      <c r="Z1015">
        <v>0</v>
      </c>
      <c r="AB1015">
        <v>1</v>
      </c>
      <c r="AC1015">
        <v>873</v>
      </c>
      <c r="AD1015">
        <v>0</v>
      </c>
      <c r="AE1015">
        <v>220</v>
      </c>
      <c r="AI1015" t="s">
        <v>59</v>
      </c>
      <c r="AJ1015">
        <v>1</v>
      </c>
      <c r="AK1015">
        <v>1</v>
      </c>
      <c r="AL1015">
        <v>0</v>
      </c>
      <c r="AM1015">
        <v>1083184.61307596</v>
      </c>
      <c r="AN1015">
        <v>0</v>
      </c>
      <c r="AO1015">
        <v>1083184.61307596</v>
      </c>
      <c r="AP1015">
        <v>0</v>
      </c>
      <c r="AQ1015">
        <v>0</v>
      </c>
      <c r="AR1015">
        <v>0</v>
      </c>
      <c r="AS1015" s="1">
        <v>15164584.583063399</v>
      </c>
      <c r="AT1015">
        <v>0</v>
      </c>
      <c r="AU1015">
        <v>0</v>
      </c>
      <c r="AV1015">
        <v>0</v>
      </c>
      <c r="AW1015">
        <v>0</v>
      </c>
      <c r="AX1015">
        <v>0</v>
      </c>
      <c r="AY1015">
        <v>0</v>
      </c>
      <c r="AZ1015">
        <v>0</v>
      </c>
      <c r="BA1015">
        <v>0</v>
      </c>
      <c r="BB1015">
        <v>0</v>
      </c>
      <c r="BC1015">
        <v>0</v>
      </c>
      <c r="BD1015">
        <v>0</v>
      </c>
      <c r="BE1015">
        <v>3791146.1457658601</v>
      </c>
      <c r="BG1015" t="s">
        <v>2603</v>
      </c>
      <c r="BH1015" t="s">
        <v>1116</v>
      </c>
      <c r="BN1015" t="b">
        <v>0</v>
      </c>
      <c r="BS1015">
        <v>873</v>
      </c>
      <c r="BT1015">
        <v>1</v>
      </c>
      <c r="BU1015" t="s">
        <v>67</v>
      </c>
      <c r="BV1015">
        <v>1</v>
      </c>
      <c r="BW1015">
        <v>0</v>
      </c>
      <c r="BX1015">
        <v>1</v>
      </c>
      <c r="BY1015">
        <v>351.08420000000001</v>
      </c>
      <c r="BZ1015">
        <v>0</v>
      </c>
      <c r="CB1015">
        <v>351.08420000000001</v>
      </c>
      <c r="CC1015">
        <v>1</v>
      </c>
      <c r="CD1015">
        <v>4.8594999999999997</v>
      </c>
      <c r="CE1015">
        <v>4.8594999999999997</v>
      </c>
      <c r="CF1015" t="b">
        <v>0</v>
      </c>
      <c r="CG1015">
        <v>0</v>
      </c>
      <c r="CH1015">
        <v>873</v>
      </c>
      <c r="CL1015">
        <v>0</v>
      </c>
      <c r="CM1015" s="1">
        <v>15164584.583063399</v>
      </c>
      <c r="CQ1015">
        <v>0</v>
      </c>
      <c r="CR1015" t="s">
        <v>59</v>
      </c>
    </row>
    <row r="1016" spans="1:96" hidden="1" x14ac:dyDescent="0.55000000000000004">
      <c r="S1016" t="s">
        <v>102</v>
      </c>
      <c r="T1016" t="s">
        <v>2604</v>
      </c>
      <c r="U1016" t="s">
        <v>62</v>
      </c>
      <c r="V1016" t="s">
        <v>2605</v>
      </c>
      <c r="W1016" t="s">
        <v>64</v>
      </c>
      <c r="X1016">
        <v>0</v>
      </c>
      <c r="Y1016">
        <v>0</v>
      </c>
      <c r="Z1016">
        <v>0</v>
      </c>
      <c r="AB1016">
        <v>0</v>
      </c>
      <c r="AC1016">
        <v>245</v>
      </c>
      <c r="AD1016">
        <v>0</v>
      </c>
      <c r="AE1016">
        <v>-1</v>
      </c>
      <c r="AI1016" t="s">
        <v>59</v>
      </c>
      <c r="AJ1016">
        <v>2</v>
      </c>
      <c r="AK1016">
        <v>0</v>
      </c>
      <c r="AL1016">
        <v>4524378.4791924702</v>
      </c>
      <c r="AM1016">
        <v>3700960.8225663202</v>
      </c>
      <c r="AN1016">
        <v>2413241.0586521099</v>
      </c>
      <c r="AO1016">
        <v>3700960.8225663202</v>
      </c>
      <c r="AP1016">
        <v>3307505.7562221298</v>
      </c>
      <c r="AQ1016">
        <v>4079250.46602062</v>
      </c>
      <c r="AR1016">
        <v>3386120.1776979398</v>
      </c>
      <c r="AS1016">
        <v>4465844.3354948899</v>
      </c>
      <c r="AT1016">
        <v>0</v>
      </c>
      <c r="AU1016">
        <v>4860392.6688438701</v>
      </c>
      <c r="AV1016">
        <v>4367989.4360976797</v>
      </c>
      <c r="AW1016">
        <v>4244860.9172475496</v>
      </c>
      <c r="AX1016">
        <v>3851785.05054599</v>
      </c>
      <c r="AY1016">
        <v>5133377.0570949698</v>
      </c>
      <c r="AZ1016">
        <v>4159641.99695925</v>
      </c>
      <c r="BA1016">
        <v>4344753.3326358804</v>
      </c>
      <c r="BB1016">
        <v>4826482.1173042199</v>
      </c>
      <c r="BC1016">
        <v>4092953.9599856199</v>
      </c>
      <c r="BD1016">
        <v>0</v>
      </c>
      <c r="BE1016">
        <v>4199422.6896150904</v>
      </c>
      <c r="BG1016" t="s">
        <v>2606</v>
      </c>
      <c r="BH1016" t="s">
        <v>66</v>
      </c>
      <c r="BN1016" t="b">
        <v>1</v>
      </c>
      <c r="BS1016">
        <v>245</v>
      </c>
      <c r="BT1016">
        <v>0</v>
      </c>
      <c r="BU1016" t="s">
        <v>67</v>
      </c>
      <c r="BV1016">
        <v>12</v>
      </c>
      <c r="BW1016">
        <v>0</v>
      </c>
      <c r="BX1016">
        <v>1</v>
      </c>
      <c r="BY1016">
        <v>959.56989999999996</v>
      </c>
      <c r="BZ1016">
        <v>0</v>
      </c>
      <c r="CB1016">
        <v>959.56989999999996</v>
      </c>
      <c r="CC1016" t="s">
        <v>68</v>
      </c>
      <c r="CD1016">
        <v>6.6814</v>
      </c>
      <c r="CE1016">
        <v>6.6814</v>
      </c>
      <c r="CF1016" t="b">
        <v>0</v>
      </c>
      <c r="CG1016">
        <v>1</v>
      </c>
      <c r="CH1016">
        <v>245</v>
      </c>
      <c r="CL1016">
        <v>0</v>
      </c>
      <c r="CM1016" s="1">
        <v>51813451.515928499</v>
      </c>
      <c r="CQ1016">
        <v>0</v>
      </c>
      <c r="CR1016" t="s">
        <v>59</v>
      </c>
    </row>
    <row r="1017" spans="1:96" hidden="1" x14ac:dyDescent="0.55000000000000004">
      <c r="S1017" t="s">
        <v>83</v>
      </c>
      <c r="T1017" t="s">
        <v>197</v>
      </c>
      <c r="U1017" t="s">
        <v>62</v>
      </c>
      <c r="V1017" t="s">
        <v>198</v>
      </c>
      <c r="W1017" t="s">
        <v>64</v>
      </c>
      <c r="X1017">
        <v>2.9056603773584899</v>
      </c>
      <c r="Y1017">
        <v>0.130050109660793</v>
      </c>
      <c r="Z1017">
        <v>0</v>
      </c>
      <c r="AB1017">
        <v>0.34415584415584399</v>
      </c>
      <c r="AC1017">
        <v>23</v>
      </c>
      <c r="AD1017">
        <v>0.4</v>
      </c>
      <c r="AE1017">
        <v>24</v>
      </c>
      <c r="AI1017" t="s">
        <v>59</v>
      </c>
      <c r="AJ1017">
        <v>10</v>
      </c>
      <c r="AK1017">
        <v>6</v>
      </c>
      <c r="AL1017">
        <v>0</v>
      </c>
      <c r="AM1017">
        <v>6768982.4283595197</v>
      </c>
      <c r="AN1017">
        <v>0</v>
      </c>
      <c r="AO1017">
        <v>6768982.4283595197</v>
      </c>
      <c r="AP1017" s="1">
        <v>23691438.499258298</v>
      </c>
      <c r="AQ1017">
        <v>0</v>
      </c>
      <c r="AR1017">
        <v>0</v>
      </c>
      <c r="AS1017">
        <v>0</v>
      </c>
      <c r="AT1017">
        <v>0</v>
      </c>
      <c r="AU1017">
        <v>0</v>
      </c>
      <c r="AV1017">
        <v>0</v>
      </c>
      <c r="AW1017" s="1">
        <v>19824443.333580799</v>
      </c>
      <c r="AX1017" s="1">
        <v>17450864.264838699</v>
      </c>
      <c r="AY1017" s="1">
        <v>57490446.398613699</v>
      </c>
      <c r="AZ1017">
        <v>0</v>
      </c>
      <c r="BA1017">
        <v>0</v>
      </c>
      <c r="BB1017">
        <v>0</v>
      </c>
      <c r="BC1017">
        <v>0</v>
      </c>
      <c r="BD1017">
        <v>0</v>
      </c>
      <c r="BE1017">
        <v>0</v>
      </c>
      <c r="BG1017" t="s">
        <v>2607</v>
      </c>
      <c r="BH1017" t="s">
        <v>252</v>
      </c>
      <c r="BN1017" t="b">
        <v>0</v>
      </c>
      <c r="BS1017">
        <v>23</v>
      </c>
      <c r="BT1017">
        <v>8.4</v>
      </c>
      <c r="BU1017" t="s">
        <v>67</v>
      </c>
      <c r="BV1017">
        <v>3</v>
      </c>
      <c r="BW1017">
        <v>0</v>
      </c>
      <c r="BX1017">
        <v>10</v>
      </c>
      <c r="BY1017">
        <v>357.1182</v>
      </c>
      <c r="BZ1017">
        <v>0</v>
      </c>
      <c r="CB1017">
        <v>357.1182</v>
      </c>
      <c r="CC1017">
        <v>0.82675814751286403</v>
      </c>
      <c r="CD1017">
        <v>1.6123000000000001</v>
      </c>
      <c r="CE1017">
        <v>1.6123000000000001</v>
      </c>
      <c r="CF1017" t="b">
        <v>0</v>
      </c>
      <c r="CG1017">
        <v>0</v>
      </c>
      <c r="CH1017">
        <v>23</v>
      </c>
      <c r="CL1017">
        <v>5078</v>
      </c>
      <c r="CM1017" s="1">
        <v>94765753.997033298</v>
      </c>
      <c r="CQ1017">
        <v>0.33200000000000002</v>
      </c>
      <c r="CR1017" t="s">
        <v>59</v>
      </c>
    </row>
    <row r="1018" spans="1:96" hidden="1" x14ac:dyDescent="0.55000000000000004">
      <c r="S1018" t="s">
        <v>79</v>
      </c>
      <c r="T1018" t="s">
        <v>700</v>
      </c>
      <c r="U1018" t="s">
        <v>62</v>
      </c>
      <c r="V1018" t="s">
        <v>701</v>
      </c>
      <c r="W1018" t="s">
        <v>64</v>
      </c>
      <c r="X1018">
        <v>1</v>
      </c>
      <c r="Y1018">
        <v>0</v>
      </c>
      <c r="Z1018">
        <v>0</v>
      </c>
      <c r="AB1018">
        <v>1</v>
      </c>
      <c r="AC1018">
        <v>1201</v>
      </c>
      <c r="AD1018">
        <v>0</v>
      </c>
      <c r="AE1018">
        <v>180</v>
      </c>
      <c r="AI1018" t="s">
        <v>59</v>
      </c>
      <c r="AJ1018">
        <v>1</v>
      </c>
      <c r="AK1018">
        <v>1</v>
      </c>
      <c r="AL1018">
        <v>0</v>
      </c>
      <c r="AM1018">
        <v>756843.07904983999</v>
      </c>
      <c r="AN1018">
        <v>0</v>
      </c>
      <c r="AO1018">
        <v>756843.07904983999</v>
      </c>
      <c r="AP1018">
        <v>0</v>
      </c>
      <c r="AQ1018">
        <v>0</v>
      </c>
      <c r="AR1018">
        <v>0</v>
      </c>
      <c r="AS1018">
        <v>0</v>
      </c>
      <c r="AT1018">
        <v>0</v>
      </c>
      <c r="AU1018">
        <v>0</v>
      </c>
      <c r="AV1018">
        <v>0</v>
      </c>
      <c r="AW1018">
        <v>0</v>
      </c>
      <c r="AX1018">
        <v>0</v>
      </c>
      <c r="AY1018">
        <v>0</v>
      </c>
      <c r="AZ1018">
        <v>0</v>
      </c>
      <c r="BA1018">
        <v>0</v>
      </c>
      <c r="BB1018">
        <v>0</v>
      </c>
      <c r="BC1018" s="1">
        <v>10595803.106697701</v>
      </c>
      <c r="BD1018">
        <v>0</v>
      </c>
      <c r="BE1018">
        <v>2648950.7766744401</v>
      </c>
      <c r="BG1018" t="s">
        <v>2608</v>
      </c>
      <c r="BH1018" t="s">
        <v>1046</v>
      </c>
      <c r="BN1018" t="b">
        <v>0</v>
      </c>
      <c r="BS1018">
        <v>1201</v>
      </c>
      <c r="BT1018">
        <v>1</v>
      </c>
      <c r="BU1018" t="s">
        <v>67</v>
      </c>
      <c r="BV1018">
        <v>1</v>
      </c>
      <c r="BW1018">
        <v>0</v>
      </c>
      <c r="BX1018">
        <v>1</v>
      </c>
      <c r="BY1018">
        <v>454.3535</v>
      </c>
      <c r="BZ1018">
        <v>0</v>
      </c>
      <c r="CB1018">
        <v>454.3535</v>
      </c>
      <c r="CC1018">
        <v>1</v>
      </c>
      <c r="CD1018">
        <v>5.3243</v>
      </c>
      <c r="CE1018">
        <v>5.3243</v>
      </c>
      <c r="CF1018" t="b">
        <v>0</v>
      </c>
      <c r="CG1018">
        <v>0</v>
      </c>
      <c r="CH1018">
        <v>1201</v>
      </c>
      <c r="CL1018">
        <v>0</v>
      </c>
      <c r="CM1018" s="1">
        <v>10595803.106697701</v>
      </c>
      <c r="CQ1018">
        <v>0</v>
      </c>
      <c r="CR1018" t="s">
        <v>59</v>
      </c>
    </row>
    <row r="1019" spans="1:96" hidden="1" x14ac:dyDescent="0.55000000000000004">
      <c r="S1019" t="s">
        <v>79</v>
      </c>
      <c r="T1019" t="s">
        <v>219</v>
      </c>
      <c r="U1019" t="s">
        <v>62</v>
      </c>
      <c r="V1019" t="s">
        <v>220</v>
      </c>
      <c r="W1019" t="s">
        <v>64</v>
      </c>
      <c r="X1019">
        <v>1.4</v>
      </c>
      <c r="Y1019">
        <v>0</v>
      </c>
      <c r="Z1019">
        <v>0</v>
      </c>
      <c r="AB1019">
        <v>0.71428571428571397</v>
      </c>
      <c r="AC1019">
        <v>856</v>
      </c>
      <c r="AD1019">
        <v>1</v>
      </c>
      <c r="AE1019">
        <v>13</v>
      </c>
      <c r="AI1019" t="s">
        <v>59</v>
      </c>
      <c r="AJ1019">
        <v>3</v>
      </c>
      <c r="AK1019">
        <v>2</v>
      </c>
      <c r="AL1019">
        <v>0</v>
      </c>
      <c r="AM1019">
        <v>366365.67044542101</v>
      </c>
      <c r="AN1019">
        <v>0</v>
      </c>
      <c r="AO1019">
        <v>366365.67044542101</v>
      </c>
      <c r="AP1019">
        <v>0</v>
      </c>
      <c r="AQ1019">
        <v>0</v>
      </c>
      <c r="AR1019">
        <v>0</v>
      </c>
      <c r="AS1019">
        <v>5129119.3862359002</v>
      </c>
      <c r="AT1019">
        <v>0</v>
      </c>
      <c r="AU1019">
        <v>0</v>
      </c>
      <c r="AV1019">
        <v>0</v>
      </c>
      <c r="AW1019">
        <v>0</v>
      </c>
      <c r="AX1019">
        <v>0</v>
      </c>
      <c r="AY1019">
        <v>0</v>
      </c>
      <c r="AZ1019">
        <v>0</v>
      </c>
      <c r="BA1019">
        <v>0</v>
      </c>
      <c r="BB1019">
        <v>0</v>
      </c>
      <c r="BC1019">
        <v>0</v>
      </c>
      <c r="BD1019">
        <v>0</v>
      </c>
      <c r="BE1019">
        <v>1282279.8465589699</v>
      </c>
      <c r="BG1019" t="s">
        <v>2609</v>
      </c>
      <c r="BH1019" t="s">
        <v>607</v>
      </c>
      <c r="BN1019" t="b">
        <v>0</v>
      </c>
      <c r="BS1019">
        <v>856</v>
      </c>
      <c r="BT1019">
        <v>4.6666666666666599</v>
      </c>
      <c r="BU1019" t="s">
        <v>67</v>
      </c>
      <c r="BV1019">
        <v>1</v>
      </c>
      <c r="BW1019">
        <v>0</v>
      </c>
      <c r="BX1019">
        <v>3</v>
      </c>
      <c r="BY1019">
        <v>524.35820000000001</v>
      </c>
      <c r="BZ1019">
        <v>0</v>
      </c>
      <c r="CB1019">
        <v>524.35820000000001</v>
      </c>
      <c r="CC1019">
        <v>0.91999999999999904</v>
      </c>
      <c r="CD1019">
        <v>3.8298999999999999</v>
      </c>
      <c r="CE1019">
        <v>3.8298999999999999</v>
      </c>
      <c r="CF1019" t="b">
        <v>0</v>
      </c>
      <c r="CG1019">
        <v>0</v>
      </c>
      <c r="CH1019">
        <v>856</v>
      </c>
      <c r="CL1019">
        <v>0</v>
      </c>
      <c r="CM1019">
        <v>5129119.3862359002</v>
      </c>
      <c r="CQ1019">
        <v>0.93333333333333302</v>
      </c>
      <c r="CR1019" t="s">
        <v>59</v>
      </c>
    </row>
    <row r="1020" spans="1:96" x14ac:dyDescent="0.55000000000000004">
      <c r="A1020" t="s">
        <v>116</v>
      </c>
      <c r="B1020" t="s">
        <v>2594</v>
      </c>
      <c r="C1020" t="s">
        <v>294</v>
      </c>
      <c r="D1020" t="s">
        <v>2595</v>
      </c>
      <c r="E1020" t="s">
        <v>2596</v>
      </c>
      <c r="F1020" t="s">
        <v>2597</v>
      </c>
      <c r="G1020" t="s">
        <v>122</v>
      </c>
      <c r="H1020" t="s">
        <v>179</v>
      </c>
      <c r="I1020" t="s">
        <v>147</v>
      </c>
      <c r="J1020">
        <v>3</v>
      </c>
      <c r="K1020" s="1">
        <v>6.1035200000000001E-5</v>
      </c>
      <c r="L1020">
        <v>0.97091899999999998</v>
      </c>
      <c r="M1020">
        <v>0.36978800000000001</v>
      </c>
      <c r="N1020" t="s">
        <v>298</v>
      </c>
      <c r="O1020">
        <v>8</v>
      </c>
      <c r="P1020" t="s">
        <v>2598</v>
      </c>
      <c r="Q1020" t="s">
        <v>2599</v>
      </c>
      <c r="R1020" t="s">
        <v>128</v>
      </c>
      <c r="S1020" t="s">
        <v>826</v>
      </c>
      <c r="T1020" t="s">
        <v>2600</v>
      </c>
      <c r="U1020" t="s">
        <v>62</v>
      </c>
      <c r="V1020" t="s">
        <v>2601</v>
      </c>
      <c r="W1020" t="s">
        <v>64</v>
      </c>
      <c r="X1020">
        <v>4.5660377358490498</v>
      </c>
      <c r="Y1020">
        <v>1.8505079825834499E-2</v>
      </c>
      <c r="Z1020">
        <v>0</v>
      </c>
      <c r="AB1020">
        <v>0.21900826446280899</v>
      </c>
      <c r="AC1020">
        <v>1132</v>
      </c>
      <c r="AD1020">
        <v>0.66666666666666596</v>
      </c>
      <c r="AE1020">
        <v>24</v>
      </c>
      <c r="AF1020" t="s">
        <v>2594</v>
      </c>
      <c r="AG1020" t="s">
        <v>294</v>
      </c>
      <c r="AH1020" t="s">
        <v>2595</v>
      </c>
      <c r="AI1020" t="s">
        <v>59</v>
      </c>
      <c r="AJ1020">
        <v>3</v>
      </c>
      <c r="AK1020">
        <v>8</v>
      </c>
      <c r="AL1020">
        <v>2539399.6332910699</v>
      </c>
      <c r="AM1020">
        <v>670545.73837379599</v>
      </c>
      <c r="AN1020">
        <v>0</v>
      </c>
      <c r="AO1020">
        <v>670545.73837379599</v>
      </c>
      <c r="AP1020">
        <v>442360.35933998303</v>
      </c>
      <c r="AQ1020">
        <v>0</v>
      </c>
      <c r="AR1020">
        <v>0</v>
      </c>
      <c r="AS1020">
        <v>0</v>
      </c>
      <c r="AT1020">
        <v>0</v>
      </c>
      <c r="AU1020">
        <v>4006296.54792732</v>
      </c>
      <c r="AV1020">
        <v>3611902.3519458901</v>
      </c>
      <c r="AW1020">
        <v>0</v>
      </c>
      <c r="AX1020">
        <v>1769441.43735993</v>
      </c>
      <c r="AY1020">
        <v>0</v>
      </c>
      <c r="AZ1020">
        <v>0</v>
      </c>
      <c r="BA1020">
        <v>0</v>
      </c>
      <c r="BB1020">
        <v>0</v>
      </c>
      <c r="BC1020">
        <v>0</v>
      </c>
      <c r="BD1020">
        <v>0</v>
      </c>
      <c r="BE1020">
        <v>0</v>
      </c>
      <c r="BF1020" t="s">
        <v>2596</v>
      </c>
      <c r="BG1020" t="s">
        <v>2602</v>
      </c>
      <c r="BH1020" t="s">
        <v>252</v>
      </c>
      <c r="BJ1020" t="s">
        <v>2597</v>
      </c>
      <c r="BK1020" t="s">
        <v>122</v>
      </c>
      <c r="BL1020" t="s">
        <v>179</v>
      </c>
      <c r="BM1020" t="s">
        <v>147</v>
      </c>
      <c r="BN1020" t="b">
        <v>0</v>
      </c>
      <c r="BO1020">
        <v>3</v>
      </c>
      <c r="BP1020" s="1">
        <v>6.1035200000000001E-5</v>
      </c>
      <c r="BQ1020">
        <v>0.97091899999999998</v>
      </c>
      <c r="BR1020">
        <v>0.36978800000000001</v>
      </c>
      <c r="BS1020">
        <v>1132</v>
      </c>
      <c r="BT1020">
        <v>3.6666666666666599</v>
      </c>
      <c r="BU1020" t="s">
        <v>67</v>
      </c>
      <c r="BV1020">
        <v>3</v>
      </c>
      <c r="BW1020">
        <v>0</v>
      </c>
      <c r="BX1020">
        <v>3</v>
      </c>
      <c r="BY1020">
        <v>165.0547</v>
      </c>
      <c r="BZ1020">
        <v>0</v>
      </c>
      <c r="CA1020" t="s">
        <v>298</v>
      </c>
      <c r="CB1020">
        <v>165.0547</v>
      </c>
      <c r="CC1020">
        <v>0.67581475128644897</v>
      </c>
      <c r="CD1020">
        <v>2.367</v>
      </c>
      <c r="CE1020">
        <v>2.367</v>
      </c>
      <c r="CF1020" t="b">
        <v>0</v>
      </c>
      <c r="CG1020">
        <v>0</v>
      </c>
      <c r="CH1020">
        <v>1132</v>
      </c>
      <c r="CI1020">
        <v>8</v>
      </c>
      <c r="CJ1020" t="s">
        <v>2598</v>
      </c>
      <c r="CK1020" t="s">
        <v>2599</v>
      </c>
      <c r="CL1020">
        <v>1392</v>
      </c>
      <c r="CM1020">
        <v>9387640.3372331504</v>
      </c>
      <c r="CN1020" t="s">
        <v>128</v>
      </c>
      <c r="CQ1020">
        <v>0.52380952380952295</v>
      </c>
      <c r="CR1020" t="s">
        <v>59</v>
      </c>
    </row>
    <row r="1021" spans="1:96" x14ac:dyDescent="0.55000000000000004">
      <c r="A1021" t="s">
        <v>116</v>
      </c>
      <c r="B1021" t="s">
        <v>957</v>
      </c>
      <c r="C1021" t="s">
        <v>294</v>
      </c>
      <c r="D1021" t="s">
        <v>958</v>
      </c>
      <c r="E1021" t="s">
        <v>959</v>
      </c>
      <c r="F1021" t="s">
        <v>960</v>
      </c>
      <c r="G1021" t="s">
        <v>122</v>
      </c>
      <c r="H1021" t="s">
        <v>179</v>
      </c>
      <c r="I1021" t="s">
        <v>147</v>
      </c>
      <c r="J1021">
        <v>3</v>
      </c>
      <c r="K1021" s="1">
        <v>3.0517600000000001E-5</v>
      </c>
      <c r="L1021">
        <v>0.80181599999999997</v>
      </c>
      <c r="M1021">
        <v>6.8828100000000003E-2</v>
      </c>
      <c r="N1021" t="s">
        <v>298</v>
      </c>
      <c r="O1021">
        <v>34</v>
      </c>
      <c r="P1021" t="s">
        <v>961</v>
      </c>
      <c r="Q1021" t="s">
        <v>962</v>
      </c>
      <c r="R1021" t="s">
        <v>128</v>
      </c>
      <c r="S1021" t="s">
        <v>238</v>
      </c>
      <c r="T1021" t="s">
        <v>1233</v>
      </c>
      <c r="U1021" t="s">
        <v>62</v>
      </c>
      <c r="V1021" t="s">
        <v>240</v>
      </c>
      <c r="W1021" t="s">
        <v>64</v>
      </c>
      <c r="X1021">
        <v>0</v>
      </c>
      <c r="Y1021">
        <v>0</v>
      </c>
      <c r="Z1021">
        <v>0</v>
      </c>
      <c r="AB1021">
        <v>0</v>
      </c>
      <c r="AC1021">
        <v>1576</v>
      </c>
      <c r="AD1021">
        <v>0</v>
      </c>
      <c r="AE1021">
        <v>-1</v>
      </c>
      <c r="AF1021" t="s">
        <v>957</v>
      </c>
      <c r="AG1021" t="s">
        <v>294</v>
      </c>
      <c r="AH1021" t="s">
        <v>958</v>
      </c>
      <c r="AI1021" t="s">
        <v>59</v>
      </c>
      <c r="AJ1021">
        <v>2</v>
      </c>
      <c r="AK1021">
        <v>0</v>
      </c>
      <c r="AL1021">
        <v>0</v>
      </c>
      <c r="AM1021">
        <v>303785.03056032199</v>
      </c>
      <c r="AN1021">
        <v>0</v>
      </c>
      <c r="AO1021">
        <v>303785.03056032199</v>
      </c>
      <c r="AP1021">
        <v>440092.55388551799</v>
      </c>
      <c r="AQ1021">
        <v>0</v>
      </c>
      <c r="AR1021">
        <v>2492620.2123024398</v>
      </c>
      <c r="AS1021">
        <v>0</v>
      </c>
      <c r="AT1021">
        <v>0</v>
      </c>
      <c r="AU1021">
        <v>0</v>
      </c>
      <c r="AV1021">
        <v>0</v>
      </c>
      <c r="AW1021">
        <v>1760370.2155420701</v>
      </c>
      <c r="AX1021">
        <v>0</v>
      </c>
      <c r="AY1021">
        <v>0</v>
      </c>
      <c r="AZ1021">
        <v>0</v>
      </c>
      <c r="BA1021">
        <v>0</v>
      </c>
      <c r="BB1021">
        <v>0</v>
      </c>
      <c r="BC1021">
        <v>0</v>
      </c>
      <c r="BD1021">
        <v>0</v>
      </c>
      <c r="BE1021">
        <v>0</v>
      </c>
      <c r="BF1021" t="s">
        <v>959</v>
      </c>
      <c r="BG1021" t="s">
        <v>3384</v>
      </c>
      <c r="BH1021" t="s">
        <v>66</v>
      </c>
      <c r="BJ1021" t="s">
        <v>960</v>
      </c>
      <c r="BK1021" t="s">
        <v>122</v>
      </c>
      <c r="BL1021" t="s">
        <v>179</v>
      </c>
      <c r="BM1021" t="s">
        <v>147</v>
      </c>
      <c r="BN1021" t="b">
        <v>1</v>
      </c>
      <c r="BO1021">
        <v>3</v>
      </c>
      <c r="BP1021" s="1">
        <v>3.0517600000000001E-5</v>
      </c>
      <c r="BQ1021">
        <v>0.80181599999999997</v>
      </c>
      <c r="BR1021">
        <v>6.8828100000000003E-2</v>
      </c>
      <c r="BS1021">
        <v>1576</v>
      </c>
      <c r="BT1021">
        <v>0</v>
      </c>
      <c r="BU1021" t="s">
        <v>67</v>
      </c>
      <c r="BV1021">
        <v>2</v>
      </c>
      <c r="BW1021">
        <v>0</v>
      </c>
      <c r="BX1021">
        <v>1</v>
      </c>
      <c r="BY1021">
        <v>443.38839999999999</v>
      </c>
      <c r="BZ1021">
        <v>0</v>
      </c>
      <c r="CA1021" t="s">
        <v>298</v>
      </c>
      <c r="CB1021">
        <v>443.38839999999999</v>
      </c>
      <c r="CC1021" t="s">
        <v>68</v>
      </c>
      <c r="CD1021">
        <v>5.5902000000000003</v>
      </c>
      <c r="CE1021">
        <v>5.5902000000000003</v>
      </c>
      <c r="CF1021" t="b">
        <v>0</v>
      </c>
      <c r="CG1021">
        <v>1</v>
      </c>
      <c r="CH1021">
        <v>1576</v>
      </c>
      <c r="CI1021">
        <v>34</v>
      </c>
      <c r="CJ1021" t="s">
        <v>961</v>
      </c>
      <c r="CK1021" t="s">
        <v>962</v>
      </c>
      <c r="CL1021">
        <v>0</v>
      </c>
      <c r="CM1021">
        <v>4252990.4278445197</v>
      </c>
      <c r="CN1021" t="s">
        <v>128</v>
      </c>
      <c r="CQ1021">
        <v>0</v>
      </c>
      <c r="CR1021" t="s">
        <v>59</v>
      </c>
    </row>
    <row r="1022" spans="1:96" hidden="1" x14ac:dyDescent="0.55000000000000004">
      <c r="S1022" t="s">
        <v>83</v>
      </c>
      <c r="T1022" t="s">
        <v>225</v>
      </c>
      <c r="U1022" t="s">
        <v>62</v>
      </c>
      <c r="V1022" t="s">
        <v>85</v>
      </c>
      <c r="W1022" t="s">
        <v>64</v>
      </c>
      <c r="X1022">
        <v>1.4</v>
      </c>
      <c r="Y1022">
        <v>0.20317460317460301</v>
      </c>
      <c r="Z1022">
        <v>0</v>
      </c>
      <c r="AB1022">
        <v>0.71428571428571397</v>
      </c>
      <c r="AC1022">
        <v>1724</v>
      </c>
      <c r="AD1022">
        <v>0.422222222222222</v>
      </c>
      <c r="AE1022">
        <v>94</v>
      </c>
      <c r="AI1022" t="s">
        <v>59</v>
      </c>
      <c r="AJ1022">
        <v>10</v>
      </c>
      <c r="AK1022">
        <v>3</v>
      </c>
      <c r="AL1022">
        <v>0</v>
      </c>
      <c r="AM1022">
        <v>169600.41008962301</v>
      </c>
      <c r="AN1022">
        <v>0</v>
      </c>
      <c r="AO1022">
        <v>169600.41008962301</v>
      </c>
      <c r="AP1022">
        <v>593601.43531367998</v>
      </c>
      <c r="AQ1022">
        <v>0</v>
      </c>
      <c r="AR1022">
        <v>0</v>
      </c>
      <c r="AS1022">
        <v>0</v>
      </c>
      <c r="AT1022">
        <v>0</v>
      </c>
      <c r="AU1022">
        <v>0</v>
      </c>
      <c r="AV1022">
        <v>0</v>
      </c>
      <c r="AW1022">
        <v>0</v>
      </c>
      <c r="AX1022">
        <v>2374405.7412547199</v>
      </c>
      <c r="AY1022">
        <v>0</v>
      </c>
      <c r="AZ1022">
        <v>0</v>
      </c>
      <c r="BA1022">
        <v>0</v>
      </c>
      <c r="BB1022">
        <v>0</v>
      </c>
      <c r="BC1022">
        <v>0</v>
      </c>
      <c r="BD1022">
        <v>0</v>
      </c>
      <c r="BE1022">
        <v>0</v>
      </c>
      <c r="BG1022" t="s">
        <v>2612</v>
      </c>
      <c r="BH1022" t="s">
        <v>582</v>
      </c>
      <c r="BN1022" t="b">
        <v>0</v>
      </c>
      <c r="BS1022">
        <v>1724</v>
      </c>
      <c r="BT1022">
        <v>5.4</v>
      </c>
      <c r="BU1022" t="s">
        <v>67</v>
      </c>
      <c r="BV1022">
        <v>1</v>
      </c>
      <c r="BW1022">
        <v>0</v>
      </c>
      <c r="BX1022">
        <v>10</v>
      </c>
      <c r="BY1022">
        <v>110.0119</v>
      </c>
      <c r="BZ1022">
        <v>0</v>
      </c>
      <c r="CB1022">
        <v>110.0119</v>
      </c>
      <c r="CC1022">
        <v>0.96</v>
      </c>
      <c r="CD1022">
        <v>0.37530000000000002</v>
      </c>
      <c r="CE1022">
        <v>0.37530000000000002</v>
      </c>
      <c r="CF1022" t="b">
        <v>0</v>
      </c>
      <c r="CG1022">
        <v>0</v>
      </c>
      <c r="CH1022">
        <v>1724</v>
      </c>
      <c r="CL1022">
        <v>88</v>
      </c>
      <c r="CM1022">
        <v>2374405.7412547199</v>
      </c>
      <c r="CQ1022">
        <v>0.38571428571428501</v>
      </c>
      <c r="CR1022" t="s">
        <v>59</v>
      </c>
    </row>
    <row r="1023" spans="1:96" hidden="1" x14ac:dyDescent="0.55000000000000004">
      <c r="S1023" t="s">
        <v>83</v>
      </c>
      <c r="T1023" t="s">
        <v>508</v>
      </c>
      <c r="U1023" t="s">
        <v>62</v>
      </c>
      <c r="V1023" t="s">
        <v>85</v>
      </c>
      <c r="W1023" t="s">
        <v>64</v>
      </c>
      <c r="X1023">
        <v>3.2647058823529398</v>
      </c>
      <c r="Y1023">
        <v>2.6659134744371302E-2</v>
      </c>
      <c r="Z1023">
        <v>0</v>
      </c>
      <c r="AB1023">
        <v>0.30630630630630601</v>
      </c>
      <c r="AC1023">
        <v>1493</v>
      </c>
      <c r="AD1023">
        <v>0.6</v>
      </c>
      <c r="AE1023">
        <v>8</v>
      </c>
      <c r="AI1023" t="s">
        <v>59</v>
      </c>
      <c r="AJ1023">
        <v>6</v>
      </c>
      <c r="AK1023">
        <v>5</v>
      </c>
      <c r="AL1023">
        <v>0</v>
      </c>
      <c r="AM1023">
        <v>3383009.7031139</v>
      </c>
      <c r="AN1023">
        <v>0</v>
      </c>
      <c r="AO1023">
        <v>3383009.7031139</v>
      </c>
      <c r="AP1023" s="1">
        <v>11840533.960898601</v>
      </c>
      <c r="AQ1023">
        <v>0</v>
      </c>
      <c r="AR1023">
        <v>0</v>
      </c>
      <c r="AS1023">
        <v>0</v>
      </c>
      <c r="AT1023">
        <v>0</v>
      </c>
      <c r="AU1023">
        <v>0</v>
      </c>
      <c r="AV1023">
        <v>0</v>
      </c>
      <c r="AW1023" s="1">
        <v>30304969.883196499</v>
      </c>
      <c r="AX1023" s="1">
        <v>17057165.9603981</v>
      </c>
      <c r="AY1023">
        <v>0</v>
      </c>
      <c r="AZ1023">
        <v>0</v>
      </c>
      <c r="BA1023">
        <v>0</v>
      </c>
      <c r="BB1023">
        <v>0</v>
      </c>
      <c r="BC1023">
        <v>0</v>
      </c>
      <c r="BD1023">
        <v>0</v>
      </c>
      <c r="BE1023">
        <v>0</v>
      </c>
      <c r="BG1023" t="s">
        <v>2613</v>
      </c>
      <c r="BH1023" t="s">
        <v>87</v>
      </c>
      <c r="BN1023" t="b">
        <v>0</v>
      </c>
      <c r="BS1023">
        <v>1493</v>
      </c>
      <c r="BT1023">
        <v>6.5</v>
      </c>
      <c r="BU1023" t="s">
        <v>67</v>
      </c>
      <c r="BV1023">
        <v>2</v>
      </c>
      <c r="BW1023">
        <v>0</v>
      </c>
      <c r="BX1023">
        <v>6</v>
      </c>
      <c r="BY1023">
        <v>285.18490000000003</v>
      </c>
      <c r="BZ1023">
        <v>0</v>
      </c>
      <c r="CB1023">
        <v>285.18490000000003</v>
      </c>
      <c r="CC1023">
        <v>0.77352941176470502</v>
      </c>
      <c r="CD1023">
        <v>5.2765000000000004</v>
      </c>
      <c r="CE1023">
        <v>5.2765000000000004</v>
      </c>
      <c r="CF1023" t="b">
        <v>0</v>
      </c>
      <c r="CG1023">
        <v>0</v>
      </c>
      <c r="CH1023">
        <v>1493</v>
      </c>
      <c r="CL1023">
        <v>842</v>
      </c>
      <c r="CM1023" s="1">
        <v>47362135.843594603</v>
      </c>
      <c r="CQ1023">
        <v>0.40625</v>
      </c>
      <c r="CR1023" t="s">
        <v>59</v>
      </c>
    </row>
    <row r="1024" spans="1:96" x14ac:dyDescent="0.55000000000000004">
      <c r="A1024" t="s">
        <v>242</v>
      </c>
      <c r="B1024" t="s">
        <v>3368</v>
      </c>
      <c r="C1024" t="s">
        <v>143</v>
      </c>
      <c r="D1024" t="s">
        <v>656</v>
      </c>
      <c r="E1024" t="s">
        <v>3369</v>
      </c>
      <c r="F1024" t="s">
        <v>3370</v>
      </c>
      <c r="G1024" t="s">
        <v>215</v>
      </c>
      <c r="H1024" t="s">
        <v>123</v>
      </c>
      <c r="I1024" t="s">
        <v>147</v>
      </c>
      <c r="J1024">
        <v>3</v>
      </c>
      <c r="K1024">
        <v>9.0026899999999998E-4</v>
      </c>
      <c r="L1024">
        <v>0.71198399999999995</v>
      </c>
      <c r="M1024">
        <v>6.1223999999999998</v>
      </c>
      <c r="N1024" t="s">
        <v>656</v>
      </c>
      <c r="O1024">
        <v>6</v>
      </c>
      <c r="P1024" t="s">
        <v>3371</v>
      </c>
      <c r="Q1024" t="s">
        <v>3372</v>
      </c>
      <c r="R1024" t="s">
        <v>128</v>
      </c>
      <c r="S1024" t="s">
        <v>208</v>
      </c>
      <c r="T1024" t="s">
        <v>3373</v>
      </c>
      <c r="U1024" t="s">
        <v>62</v>
      </c>
      <c r="V1024" t="s">
        <v>3121</v>
      </c>
      <c r="W1024" t="s">
        <v>64</v>
      </c>
      <c r="X1024">
        <v>1.2</v>
      </c>
      <c r="Y1024">
        <v>0.1</v>
      </c>
      <c r="Z1024">
        <v>0</v>
      </c>
      <c r="AB1024">
        <v>0.83333333333333304</v>
      </c>
      <c r="AC1024">
        <v>1570</v>
      </c>
      <c r="AD1024">
        <v>0.66666666666666596</v>
      </c>
      <c r="AE1024">
        <v>115</v>
      </c>
      <c r="AF1024" t="s">
        <v>3368</v>
      </c>
      <c r="AG1024" t="s">
        <v>143</v>
      </c>
      <c r="AH1024" t="s">
        <v>656</v>
      </c>
      <c r="AI1024" t="s">
        <v>59</v>
      </c>
      <c r="AJ1024">
        <v>4</v>
      </c>
      <c r="AK1024">
        <v>2</v>
      </c>
      <c r="AL1024">
        <v>0</v>
      </c>
      <c r="AM1024">
        <v>480860.78528245899</v>
      </c>
      <c r="AN1024">
        <v>0</v>
      </c>
      <c r="AO1024">
        <v>480860.78528245899</v>
      </c>
      <c r="AP1024">
        <v>431341.68815381202</v>
      </c>
      <c r="AQ1024">
        <v>5006684.2413391797</v>
      </c>
      <c r="AR1024">
        <v>0</v>
      </c>
      <c r="AS1024">
        <v>0</v>
      </c>
      <c r="AT1024">
        <v>0</v>
      </c>
      <c r="AU1024">
        <v>0</v>
      </c>
      <c r="AV1024">
        <v>0</v>
      </c>
      <c r="AW1024">
        <v>1725366.7526152399</v>
      </c>
      <c r="AX1024">
        <v>0</v>
      </c>
      <c r="AY1024">
        <v>0</v>
      </c>
      <c r="AZ1024">
        <v>0</v>
      </c>
      <c r="BA1024">
        <v>0</v>
      </c>
      <c r="BB1024">
        <v>0</v>
      </c>
      <c r="BC1024">
        <v>0</v>
      </c>
      <c r="BD1024">
        <v>0</v>
      </c>
      <c r="BE1024">
        <v>1251671.06033479</v>
      </c>
      <c r="BF1024" t="s">
        <v>3369</v>
      </c>
      <c r="BG1024" t="s">
        <v>3374</v>
      </c>
      <c r="BH1024" t="s">
        <v>291</v>
      </c>
      <c r="BJ1024" t="s">
        <v>3370</v>
      </c>
      <c r="BK1024" t="s">
        <v>215</v>
      </c>
      <c r="BL1024" t="s">
        <v>123</v>
      </c>
      <c r="BM1024" t="s">
        <v>147</v>
      </c>
      <c r="BN1024" t="b">
        <v>0</v>
      </c>
      <c r="BO1024">
        <v>3</v>
      </c>
      <c r="BP1024">
        <v>9.0026899999999998E-4</v>
      </c>
      <c r="BQ1024">
        <v>0.71198399999999995</v>
      </c>
      <c r="BR1024">
        <v>6.1223999999999998</v>
      </c>
      <c r="BS1024">
        <v>1570</v>
      </c>
      <c r="BT1024">
        <v>3.75</v>
      </c>
      <c r="BU1024" t="s">
        <v>67</v>
      </c>
      <c r="BV1024">
        <v>2</v>
      </c>
      <c r="BW1024">
        <v>0</v>
      </c>
      <c r="BX1024">
        <v>4</v>
      </c>
      <c r="BY1024">
        <v>147.04409999999999</v>
      </c>
      <c r="BZ1024">
        <v>0</v>
      </c>
      <c r="CA1024" t="s">
        <v>656</v>
      </c>
      <c r="CB1024">
        <v>147.04409999999999</v>
      </c>
      <c r="CC1024">
        <v>0.96</v>
      </c>
      <c r="CD1024">
        <v>1.2755000000000001</v>
      </c>
      <c r="CE1024">
        <v>1.2755000000000001</v>
      </c>
      <c r="CF1024" t="b">
        <v>0</v>
      </c>
      <c r="CG1024">
        <v>0</v>
      </c>
      <c r="CH1024">
        <v>1570</v>
      </c>
      <c r="CI1024">
        <v>6</v>
      </c>
      <c r="CJ1024" t="s">
        <v>3371</v>
      </c>
      <c r="CK1024" t="s">
        <v>3372</v>
      </c>
      <c r="CL1024">
        <v>4</v>
      </c>
      <c r="CM1024">
        <v>6732050.9939544303</v>
      </c>
      <c r="CN1024" t="s">
        <v>128</v>
      </c>
      <c r="CQ1024">
        <v>0.75</v>
      </c>
      <c r="CR1024" t="s">
        <v>59</v>
      </c>
    </row>
    <row r="1025" spans="1:96" hidden="1" x14ac:dyDescent="0.55000000000000004">
      <c r="S1025" t="s">
        <v>238</v>
      </c>
      <c r="T1025" t="s">
        <v>384</v>
      </c>
      <c r="U1025" t="s">
        <v>62</v>
      </c>
      <c r="V1025" t="s">
        <v>385</v>
      </c>
      <c r="W1025" t="s">
        <v>64</v>
      </c>
      <c r="X1025">
        <v>0</v>
      </c>
      <c r="Y1025">
        <v>0</v>
      </c>
      <c r="Z1025">
        <v>0</v>
      </c>
      <c r="AB1025">
        <v>0</v>
      </c>
      <c r="AC1025">
        <v>1848</v>
      </c>
      <c r="AD1025">
        <v>0</v>
      </c>
      <c r="AE1025">
        <v>-1</v>
      </c>
      <c r="AI1025" t="s">
        <v>59</v>
      </c>
      <c r="AJ1025">
        <v>2</v>
      </c>
      <c r="AK1025">
        <v>0</v>
      </c>
      <c r="AL1025">
        <v>0</v>
      </c>
      <c r="AM1025">
        <v>670020.53882421495</v>
      </c>
      <c r="AN1025">
        <v>0</v>
      </c>
      <c r="AO1025">
        <v>670020.53882421495</v>
      </c>
      <c r="AP1025">
        <v>861719.970170327</v>
      </c>
      <c r="AQ1025">
        <v>0</v>
      </c>
      <c r="AR1025">
        <v>5933407.6628577001</v>
      </c>
      <c r="AS1025">
        <v>0</v>
      </c>
      <c r="AT1025">
        <v>3446879.8806813098</v>
      </c>
      <c r="AU1025">
        <v>0</v>
      </c>
      <c r="AV1025">
        <v>0</v>
      </c>
      <c r="AW1025">
        <v>0</v>
      </c>
      <c r="AX1025">
        <v>0</v>
      </c>
      <c r="AY1025">
        <v>0</v>
      </c>
      <c r="AZ1025">
        <v>0</v>
      </c>
      <c r="BA1025">
        <v>0</v>
      </c>
      <c r="BB1025">
        <v>0</v>
      </c>
      <c r="BC1025">
        <v>0</v>
      </c>
      <c r="BD1025">
        <v>0</v>
      </c>
      <c r="BE1025">
        <v>0</v>
      </c>
      <c r="BG1025" t="s">
        <v>2618</v>
      </c>
      <c r="BH1025" t="s">
        <v>66</v>
      </c>
      <c r="BN1025" t="b">
        <v>1</v>
      </c>
      <c r="BS1025">
        <v>1848</v>
      </c>
      <c r="BT1025">
        <v>0</v>
      </c>
      <c r="BU1025" t="s">
        <v>67</v>
      </c>
      <c r="BV1025">
        <v>2</v>
      </c>
      <c r="BW1025">
        <v>0</v>
      </c>
      <c r="BX1025">
        <v>1</v>
      </c>
      <c r="BY1025">
        <v>347.18560000000002</v>
      </c>
      <c r="BZ1025">
        <v>0</v>
      </c>
      <c r="CB1025">
        <v>347.18560000000002</v>
      </c>
      <c r="CC1025" t="s">
        <v>68</v>
      </c>
      <c r="CD1025">
        <v>4.6721000000000004</v>
      </c>
      <c r="CE1025">
        <v>4.6721000000000004</v>
      </c>
      <c r="CF1025" t="b">
        <v>0</v>
      </c>
      <c r="CG1025">
        <v>1</v>
      </c>
      <c r="CH1025">
        <v>1848</v>
      </c>
      <c r="CL1025">
        <v>0</v>
      </c>
      <c r="CM1025">
        <v>9380287.54353901</v>
      </c>
      <c r="CQ1025">
        <v>0</v>
      </c>
      <c r="CR1025" t="s">
        <v>59</v>
      </c>
    </row>
    <row r="1026" spans="1:96" hidden="1" x14ac:dyDescent="0.55000000000000004">
      <c r="S1026" t="s">
        <v>74</v>
      </c>
      <c r="T1026" t="s">
        <v>75</v>
      </c>
      <c r="U1026" t="s">
        <v>62</v>
      </c>
      <c r="V1026" t="s">
        <v>76</v>
      </c>
      <c r="W1026" t="s">
        <v>64</v>
      </c>
      <c r="X1026">
        <v>6.65625</v>
      </c>
      <c r="Y1026">
        <v>0.25204678362573002</v>
      </c>
      <c r="Z1026">
        <v>0</v>
      </c>
      <c r="AB1026">
        <v>0.15023474178403701</v>
      </c>
      <c r="AC1026">
        <v>531</v>
      </c>
      <c r="AD1026">
        <v>0.5</v>
      </c>
      <c r="AE1026">
        <v>4</v>
      </c>
      <c r="AI1026" t="s">
        <v>59</v>
      </c>
      <c r="AJ1026">
        <v>5</v>
      </c>
      <c r="AK1026">
        <v>11</v>
      </c>
      <c r="AL1026">
        <v>1706644.3210521</v>
      </c>
      <c r="AM1026">
        <v>3758505.41543535</v>
      </c>
      <c r="AN1026">
        <v>0</v>
      </c>
      <c r="AO1026">
        <v>3758505.41543535</v>
      </c>
      <c r="AP1026">
        <v>0</v>
      </c>
      <c r="AQ1026" s="1">
        <v>19034016.7451602</v>
      </c>
      <c r="AR1026">
        <v>0</v>
      </c>
      <c r="AS1026" s="1">
        <v>23425249.4261829</v>
      </c>
      <c r="AT1026">
        <v>0</v>
      </c>
      <c r="AU1026">
        <v>0</v>
      </c>
      <c r="AV1026">
        <v>0</v>
      </c>
      <c r="AW1026">
        <v>0</v>
      </c>
      <c r="AX1026">
        <v>0</v>
      </c>
      <c r="AY1026">
        <v>0</v>
      </c>
      <c r="AZ1026">
        <v>1402218.32419912</v>
      </c>
      <c r="BA1026">
        <v>5119932.9631563202</v>
      </c>
      <c r="BB1026">
        <v>0</v>
      </c>
      <c r="BC1026">
        <v>3637658.3573962599</v>
      </c>
      <c r="BD1026">
        <v>0</v>
      </c>
      <c r="BE1026" s="1">
        <v>11874785.7132346</v>
      </c>
      <c r="BG1026" t="s">
        <v>2619</v>
      </c>
      <c r="BH1026" t="s">
        <v>196</v>
      </c>
      <c r="BN1026" t="b">
        <v>0</v>
      </c>
      <c r="BS1026">
        <v>531</v>
      </c>
      <c r="BT1026">
        <v>4.8</v>
      </c>
      <c r="BU1026" t="s">
        <v>67</v>
      </c>
      <c r="BV1026">
        <v>5</v>
      </c>
      <c r="BW1026">
        <v>0</v>
      </c>
      <c r="BX1026">
        <v>5</v>
      </c>
      <c r="BY1026">
        <v>399.28949999999998</v>
      </c>
      <c r="BZ1026">
        <v>0</v>
      </c>
      <c r="CB1026">
        <v>399.28949999999998</v>
      </c>
      <c r="CC1026">
        <v>0.43437500000000001</v>
      </c>
      <c r="CD1026">
        <v>4.1528999999999998</v>
      </c>
      <c r="CE1026">
        <v>4.1528999999999998</v>
      </c>
      <c r="CF1026" t="b">
        <v>0</v>
      </c>
      <c r="CG1026">
        <v>0</v>
      </c>
      <c r="CH1026">
        <v>531</v>
      </c>
      <c r="CL1026">
        <v>14408</v>
      </c>
      <c r="CM1026" s="1">
        <v>52619075.816094898</v>
      </c>
      <c r="CQ1026">
        <v>0.38333333333333303</v>
      </c>
      <c r="CR1026" t="s">
        <v>59</v>
      </c>
    </row>
    <row r="1027" spans="1:96" hidden="1" x14ac:dyDescent="0.55000000000000004">
      <c r="S1027" t="s">
        <v>74</v>
      </c>
      <c r="T1027" t="s">
        <v>2620</v>
      </c>
      <c r="U1027" t="s">
        <v>62</v>
      </c>
      <c r="V1027" t="s">
        <v>2621</v>
      </c>
      <c r="W1027" t="s">
        <v>64</v>
      </c>
      <c r="X1027">
        <v>2.1764705882352899</v>
      </c>
      <c r="Y1027">
        <v>0.14338235294117599</v>
      </c>
      <c r="Z1027">
        <v>0</v>
      </c>
      <c r="AB1027">
        <v>0.45945945945945899</v>
      </c>
      <c r="AC1027">
        <v>1091</v>
      </c>
      <c r="AD1027">
        <v>0.5</v>
      </c>
      <c r="AE1027">
        <v>156</v>
      </c>
      <c r="AI1027" t="s">
        <v>59</v>
      </c>
      <c r="AJ1027">
        <v>4</v>
      </c>
      <c r="AK1027">
        <v>4</v>
      </c>
      <c r="AL1027" s="1">
        <v>12438607.9999472</v>
      </c>
      <c r="AM1027" s="1">
        <v>11498654.1611793</v>
      </c>
      <c r="AN1027">
        <v>0</v>
      </c>
      <c r="AO1027" s="1">
        <v>11498654.1611793</v>
      </c>
      <c r="AP1027">
        <v>0</v>
      </c>
      <c r="AQ1027" s="1">
        <v>23406677.702901699</v>
      </c>
      <c r="AR1027">
        <v>0</v>
      </c>
      <c r="AS1027">
        <v>0</v>
      </c>
      <c r="AT1027">
        <v>0</v>
      </c>
      <c r="AU1027" s="1">
        <v>37315823.999841698</v>
      </c>
      <c r="AV1027">
        <v>0</v>
      </c>
      <c r="AW1027">
        <v>0</v>
      </c>
      <c r="AX1027">
        <v>0</v>
      </c>
      <c r="AY1027">
        <v>0</v>
      </c>
      <c r="AZ1027" s="1">
        <v>100258656.553767</v>
      </c>
      <c r="BA1027">
        <v>0</v>
      </c>
      <c r="BB1027">
        <v>0</v>
      </c>
      <c r="BC1027">
        <v>0</v>
      </c>
      <c r="BD1027">
        <v>0</v>
      </c>
      <c r="BE1027" s="1">
        <v>30916333.564167298</v>
      </c>
      <c r="BG1027" t="s">
        <v>2622</v>
      </c>
      <c r="BH1027" t="s">
        <v>78</v>
      </c>
      <c r="BN1027" t="b">
        <v>0</v>
      </c>
      <c r="BS1027">
        <v>1091</v>
      </c>
      <c r="BT1027">
        <v>4.5</v>
      </c>
      <c r="BU1027" t="s">
        <v>67</v>
      </c>
      <c r="BV1027">
        <v>3</v>
      </c>
      <c r="BW1027">
        <v>0</v>
      </c>
      <c r="BX1027">
        <v>4</v>
      </c>
      <c r="BY1027">
        <v>419.27940000000001</v>
      </c>
      <c r="BZ1027">
        <v>0</v>
      </c>
      <c r="CB1027">
        <v>419.27940000000001</v>
      </c>
      <c r="CC1027">
        <v>0.80392156862745101</v>
      </c>
      <c r="CD1027">
        <v>4.05</v>
      </c>
      <c r="CE1027">
        <v>4.05</v>
      </c>
      <c r="CF1027" t="b">
        <v>0</v>
      </c>
      <c r="CG1027">
        <v>0</v>
      </c>
      <c r="CH1027">
        <v>1091</v>
      </c>
      <c r="CL1027">
        <v>78</v>
      </c>
      <c r="CM1027" s="1">
        <v>160981158.25650999</v>
      </c>
      <c r="CQ1027">
        <v>0.40909090909090901</v>
      </c>
      <c r="CR1027" t="s">
        <v>59</v>
      </c>
    </row>
    <row r="1028" spans="1:96" x14ac:dyDescent="0.55000000000000004">
      <c r="A1028" t="s">
        <v>173</v>
      </c>
      <c r="B1028" t="s">
        <v>266</v>
      </c>
      <c r="C1028" t="s">
        <v>143</v>
      </c>
      <c r="D1028" t="s">
        <v>267</v>
      </c>
      <c r="E1028" t="s">
        <v>268</v>
      </c>
      <c r="F1028" t="s">
        <v>269</v>
      </c>
      <c r="G1028" t="s">
        <v>122</v>
      </c>
      <c r="H1028" t="s">
        <v>123</v>
      </c>
      <c r="I1028" t="s">
        <v>147</v>
      </c>
      <c r="J1028">
        <v>1</v>
      </c>
      <c r="K1028">
        <v>5.9509299999999999E-4</v>
      </c>
      <c r="L1028">
        <v>0.91396699999999997</v>
      </c>
      <c r="M1028">
        <v>2.9289099999999899</v>
      </c>
      <c r="N1028" t="s">
        <v>270</v>
      </c>
      <c r="O1028">
        <v>21</v>
      </c>
      <c r="P1028" t="s">
        <v>271</v>
      </c>
      <c r="Q1028" t="s">
        <v>272</v>
      </c>
      <c r="R1028" t="s">
        <v>128</v>
      </c>
      <c r="S1028" t="s">
        <v>83</v>
      </c>
      <c r="T1028" t="s">
        <v>84</v>
      </c>
      <c r="U1028" t="s">
        <v>62</v>
      </c>
      <c r="V1028" t="s">
        <v>85</v>
      </c>
      <c r="W1028" t="s">
        <v>64</v>
      </c>
      <c r="X1028">
        <v>3.9375</v>
      </c>
      <c r="Y1028">
        <v>0.110040949003714</v>
      </c>
      <c r="Z1028">
        <v>0</v>
      </c>
      <c r="AB1028">
        <v>0.25396825396825301</v>
      </c>
      <c r="AC1028">
        <v>1563</v>
      </c>
      <c r="AD1028">
        <v>0.52777777777777701</v>
      </c>
      <c r="AE1028">
        <v>39</v>
      </c>
      <c r="AF1028" t="s">
        <v>266</v>
      </c>
      <c r="AG1028" t="s">
        <v>143</v>
      </c>
      <c r="AH1028" t="s">
        <v>267</v>
      </c>
      <c r="AI1028" t="s">
        <v>59</v>
      </c>
      <c r="AJ1028">
        <v>9</v>
      </c>
      <c r="AK1028">
        <v>7</v>
      </c>
      <c r="AL1028">
        <v>0</v>
      </c>
      <c r="AM1028">
        <v>111490.837606352</v>
      </c>
      <c r="AN1028">
        <v>0</v>
      </c>
      <c r="AO1028">
        <v>111490.837606352</v>
      </c>
      <c r="AP1028">
        <v>390217.931622234</v>
      </c>
      <c r="AQ1028">
        <v>0</v>
      </c>
      <c r="AR1028">
        <v>0</v>
      </c>
      <c r="AS1028">
        <v>0</v>
      </c>
      <c r="AT1028">
        <v>0</v>
      </c>
      <c r="AU1028">
        <v>0</v>
      </c>
      <c r="AV1028">
        <v>0</v>
      </c>
      <c r="AW1028">
        <v>1560871.7264889299</v>
      </c>
      <c r="AX1028">
        <v>0</v>
      </c>
      <c r="AY1028">
        <v>0</v>
      </c>
      <c r="AZ1028">
        <v>0</v>
      </c>
      <c r="BA1028">
        <v>0</v>
      </c>
      <c r="BB1028">
        <v>0</v>
      </c>
      <c r="BC1028">
        <v>0</v>
      </c>
      <c r="BD1028">
        <v>0</v>
      </c>
      <c r="BE1028">
        <v>0</v>
      </c>
      <c r="BF1028" t="s">
        <v>268</v>
      </c>
      <c r="BG1028" t="s">
        <v>3203</v>
      </c>
      <c r="BH1028" t="s">
        <v>94</v>
      </c>
      <c r="BJ1028" t="s">
        <v>269</v>
      </c>
      <c r="BK1028" t="s">
        <v>122</v>
      </c>
      <c r="BL1028" t="s">
        <v>123</v>
      </c>
      <c r="BM1028" t="s">
        <v>147</v>
      </c>
      <c r="BN1028" t="b">
        <v>0</v>
      </c>
      <c r="BO1028">
        <v>1</v>
      </c>
      <c r="BP1028">
        <v>5.9509299999999999E-4</v>
      </c>
      <c r="BQ1028">
        <v>0.91396699999999997</v>
      </c>
      <c r="BR1028">
        <v>2.9289099999999899</v>
      </c>
      <c r="BS1028">
        <v>1563</v>
      </c>
      <c r="BT1028">
        <v>6.3333333333333304</v>
      </c>
      <c r="BU1028" t="s">
        <v>67</v>
      </c>
      <c r="BV1028">
        <v>1</v>
      </c>
      <c r="BW1028">
        <v>0</v>
      </c>
      <c r="BX1028">
        <v>9</v>
      </c>
      <c r="BY1028">
        <v>203.17959999999999</v>
      </c>
      <c r="BZ1028">
        <v>0</v>
      </c>
      <c r="CA1028" t="s">
        <v>270</v>
      </c>
      <c r="CB1028">
        <v>203.17959999999999</v>
      </c>
      <c r="CC1028">
        <v>0.70625000000000004</v>
      </c>
      <c r="CD1028">
        <v>3.7254</v>
      </c>
      <c r="CE1028">
        <v>3.7254</v>
      </c>
      <c r="CF1028" t="b">
        <v>0</v>
      </c>
      <c r="CG1028">
        <v>0</v>
      </c>
      <c r="CH1028">
        <v>1563</v>
      </c>
      <c r="CI1028">
        <v>21</v>
      </c>
      <c r="CJ1028" t="s">
        <v>271</v>
      </c>
      <c r="CK1028" t="s">
        <v>272</v>
      </c>
      <c r="CL1028">
        <v>1524</v>
      </c>
      <c r="CM1028">
        <v>1560871.7264889299</v>
      </c>
      <c r="CN1028" t="s">
        <v>128</v>
      </c>
      <c r="CQ1028">
        <v>0.487179487179487</v>
      </c>
      <c r="CR1028" t="s">
        <v>59</v>
      </c>
    </row>
    <row r="1029" spans="1:96" hidden="1" x14ac:dyDescent="0.55000000000000004">
      <c r="S1029" t="s">
        <v>79</v>
      </c>
      <c r="T1029" t="s">
        <v>219</v>
      </c>
      <c r="U1029" t="s">
        <v>62</v>
      </c>
      <c r="V1029" t="s">
        <v>220</v>
      </c>
      <c r="W1029" t="s">
        <v>64</v>
      </c>
      <c r="X1029">
        <v>1.5</v>
      </c>
      <c r="Y1029">
        <v>0.2</v>
      </c>
      <c r="Z1029">
        <v>0</v>
      </c>
      <c r="AB1029">
        <v>0.66666666666666596</v>
      </c>
      <c r="AC1029">
        <v>700</v>
      </c>
      <c r="AD1029">
        <v>0.6</v>
      </c>
      <c r="AE1029">
        <v>121</v>
      </c>
      <c r="AI1029" t="s">
        <v>59</v>
      </c>
      <c r="AJ1029">
        <v>5</v>
      </c>
      <c r="AK1029">
        <v>2</v>
      </c>
      <c r="AL1029">
        <v>0</v>
      </c>
      <c r="AM1029">
        <v>1863243.2679894599</v>
      </c>
      <c r="AN1029">
        <v>0</v>
      </c>
      <c r="AO1029">
        <v>1863243.2679894599</v>
      </c>
      <c r="AP1029">
        <v>0</v>
      </c>
      <c r="AQ1029">
        <v>0</v>
      </c>
      <c r="AR1029">
        <v>0</v>
      </c>
      <c r="AS1029" s="1">
        <v>26085405.751852501</v>
      </c>
      <c r="AT1029">
        <v>0</v>
      </c>
      <c r="AU1029">
        <v>0</v>
      </c>
      <c r="AV1029">
        <v>0</v>
      </c>
      <c r="AW1029">
        <v>0</v>
      </c>
      <c r="AX1029">
        <v>0</v>
      </c>
      <c r="AY1029">
        <v>0</v>
      </c>
      <c r="AZ1029">
        <v>0</v>
      </c>
      <c r="BA1029">
        <v>0</v>
      </c>
      <c r="BB1029">
        <v>0</v>
      </c>
      <c r="BC1029">
        <v>0</v>
      </c>
      <c r="BD1029">
        <v>0</v>
      </c>
      <c r="BE1029">
        <v>6521351.4379631402</v>
      </c>
      <c r="BG1029" t="s">
        <v>2631</v>
      </c>
      <c r="BH1029" t="s">
        <v>615</v>
      </c>
      <c r="BN1029" t="b">
        <v>0</v>
      </c>
      <c r="BS1029">
        <v>700</v>
      </c>
      <c r="BT1029">
        <v>6.6</v>
      </c>
      <c r="BU1029" t="s">
        <v>67</v>
      </c>
      <c r="BV1029">
        <v>1</v>
      </c>
      <c r="BW1029">
        <v>0</v>
      </c>
      <c r="BX1029">
        <v>5</v>
      </c>
      <c r="BY1029">
        <v>473.28989999999999</v>
      </c>
      <c r="BZ1029">
        <v>0</v>
      </c>
      <c r="CB1029">
        <v>473.28989999999999</v>
      </c>
      <c r="CC1029">
        <v>0.94444444444444398</v>
      </c>
      <c r="CD1029">
        <v>5.6048999999999998</v>
      </c>
      <c r="CE1029">
        <v>5.6048999999999998</v>
      </c>
      <c r="CF1029" t="b">
        <v>0</v>
      </c>
      <c r="CG1029">
        <v>0</v>
      </c>
      <c r="CH1029">
        <v>700</v>
      </c>
      <c r="CL1029">
        <v>40</v>
      </c>
      <c r="CM1029" s="1">
        <v>26085405.751852501</v>
      </c>
      <c r="CQ1029">
        <v>0.71111111111111103</v>
      </c>
      <c r="CR1029" t="s">
        <v>59</v>
      </c>
    </row>
    <row r="1030" spans="1:96" x14ac:dyDescent="0.55000000000000004">
      <c r="A1030" t="s">
        <v>1188</v>
      </c>
      <c r="B1030" t="s">
        <v>1189</v>
      </c>
      <c r="C1030" t="s">
        <v>143</v>
      </c>
      <c r="D1030" t="s">
        <v>418</v>
      </c>
      <c r="E1030" t="s">
        <v>1190</v>
      </c>
      <c r="F1030" t="s">
        <v>128</v>
      </c>
      <c r="G1030" t="s">
        <v>161</v>
      </c>
      <c r="H1030" t="s">
        <v>123</v>
      </c>
      <c r="I1030" t="s">
        <v>147</v>
      </c>
      <c r="J1030">
        <v>3</v>
      </c>
      <c r="K1030">
        <v>3.7078900000000001E-3</v>
      </c>
      <c r="L1030">
        <v>0.93008599999999997</v>
      </c>
      <c r="M1030">
        <v>22.4651</v>
      </c>
      <c r="N1030" t="s">
        <v>421</v>
      </c>
      <c r="O1030">
        <v>13</v>
      </c>
      <c r="P1030" t="s">
        <v>128</v>
      </c>
      <c r="Q1030" t="s">
        <v>1191</v>
      </c>
      <c r="R1030" t="s">
        <v>128</v>
      </c>
      <c r="S1030" t="s">
        <v>826</v>
      </c>
      <c r="T1030" t="s">
        <v>1873</v>
      </c>
      <c r="U1030" t="s">
        <v>62</v>
      </c>
      <c r="V1030" t="s">
        <v>1874</v>
      </c>
      <c r="W1030" t="s">
        <v>64</v>
      </c>
      <c r="X1030">
        <v>5.7735849056603703</v>
      </c>
      <c r="Y1030">
        <v>0</v>
      </c>
      <c r="Z1030">
        <v>0</v>
      </c>
      <c r="AB1030">
        <v>0.17320261437908399</v>
      </c>
      <c r="AC1030">
        <v>369</v>
      </c>
      <c r="AD1030">
        <v>1</v>
      </c>
      <c r="AE1030">
        <v>24</v>
      </c>
      <c r="AF1030" t="s">
        <v>1189</v>
      </c>
      <c r="AG1030" t="s">
        <v>143</v>
      </c>
      <c r="AH1030" t="s">
        <v>418</v>
      </c>
      <c r="AI1030" t="s">
        <v>59</v>
      </c>
      <c r="AJ1030">
        <v>2</v>
      </c>
      <c r="AK1030">
        <v>9</v>
      </c>
      <c r="AL1030">
        <v>763271.55446945596</v>
      </c>
      <c r="AM1030">
        <v>271706.90430449601</v>
      </c>
      <c r="AN1030">
        <v>0</v>
      </c>
      <c r="AO1030">
        <v>271706.90430449601</v>
      </c>
      <c r="AP1030">
        <v>378520.49921364401</v>
      </c>
      <c r="AQ1030">
        <v>0</v>
      </c>
      <c r="AR1030">
        <v>0</v>
      </c>
      <c r="AS1030">
        <v>0</v>
      </c>
      <c r="AT1030">
        <v>0</v>
      </c>
      <c r="AU1030">
        <v>2289814.66340836</v>
      </c>
      <c r="AV1030">
        <v>0</v>
      </c>
      <c r="AW1030">
        <v>0</v>
      </c>
      <c r="AX1030">
        <v>0</v>
      </c>
      <c r="AY1030">
        <v>1514081.99685457</v>
      </c>
      <c r="AZ1030">
        <v>0</v>
      </c>
      <c r="BA1030">
        <v>0</v>
      </c>
      <c r="BB1030">
        <v>0</v>
      </c>
      <c r="BC1030">
        <v>0</v>
      </c>
      <c r="BD1030">
        <v>0</v>
      </c>
      <c r="BE1030">
        <v>0</v>
      </c>
      <c r="BF1030" t="s">
        <v>1190</v>
      </c>
      <c r="BG1030" t="s">
        <v>2677</v>
      </c>
      <c r="BH1030" t="s">
        <v>252</v>
      </c>
      <c r="BJ1030" t="s">
        <v>128</v>
      </c>
      <c r="BK1030" t="s">
        <v>161</v>
      </c>
      <c r="BL1030" t="s">
        <v>123</v>
      </c>
      <c r="BM1030" t="s">
        <v>147</v>
      </c>
      <c r="BN1030" t="b">
        <v>0</v>
      </c>
      <c r="BO1030">
        <v>3</v>
      </c>
      <c r="BP1030">
        <v>3.7078900000000001E-3</v>
      </c>
      <c r="BQ1030">
        <v>0.93008599999999997</v>
      </c>
      <c r="BR1030">
        <v>22.4651</v>
      </c>
      <c r="BS1030">
        <v>369</v>
      </c>
      <c r="BT1030">
        <v>2.5</v>
      </c>
      <c r="BU1030" t="s">
        <v>67</v>
      </c>
      <c r="BV1030">
        <v>2</v>
      </c>
      <c r="BW1030">
        <v>0</v>
      </c>
      <c r="BX1030">
        <v>2</v>
      </c>
      <c r="BY1030">
        <v>165.0547</v>
      </c>
      <c r="BZ1030">
        <v>0</v>
      </c>
      <c r="CA1030" t="s">
        <v>421</v>
      </c>
      <c r="CB1030">
        <v>165.0547</v>
      </c>
      <c r="CC1030">
        <v>0.56603773584905603</v>
      </c>
      <c r="CD1030">
        <v>0.48349999999999999</v>
      </c>
      <c r="CE1030">
        <v>0.48349999999999999</v>
      </c>
      <c r="CF1030" t="b">
        <v>0</v>
      </c>
      <c r="CG1030">
        <v>0</v>
      </c>
      <c r="CH1030">
        <v>369</v>
      </c>
      <c r="CI1030">
        <v>13</v>
      </c>
      <c r="CJ1030" t="s">
        <v>128</v>
      </c>
      <c r="CK1030" t="s">
        <v>1191</v>
      </c>
      <c r="CL1030">
        <v>0</v>
      </c>
      <c r="CM1030">
        <v>3803896.66026294</v>
      </c>
      <c r="CN1030" t="s">
        <v>128</v>
      </c>
      <c r="CQ1030">
        <v>0.83333333333333304</v>
      </c>
      <c r="CR1030" t="s">
        <v>59</v>
      </c>
    </row>
    <row r="1031" spans="1:96" hidden="1" x14ac:dyDescent="0.55000000000000004">
      <c r="S1031" t="s">
        <v>165</v>
      </c>
      <c r="T1031" t="s">
        <v>2639</v>
      </c>
      <c r="U1031" t="s">
        <v>62</v>
      </c>
      <c r="V1031" t="s">
        <v>2640</v>
      </c>
      <c r="W1031" t="s">
        <v>64</v>
      </c>
      <c r="X1031">
        <v>0</v>
      </c>
      <c r="Y1031">
        <v>0</v>
      </c>
      <c r="Z1031">
        <v>0</v>
      </c>
      <c r="AB1031">
        <v>0</v>
      </c>
      <c r="AC1031">
        <v>247</v>
      </c>
      <c r="AD1031">
        <v>0</v>
      </c>
      <c r="AE1031">
        <v>-1</v>
      </c>
      <c r="AI1031" t="s">
        <v>59</v>
      </c>
      <c r="AJ1031">
        <v>2</v>
      </c>
      <c r="AK1031">
        <v>0</v>
      </c>
      <c r="AL1031">
        <v>5032287.5750180501</v>
      </c>
      <c r="AM1031">
        <v>3084567.3684999002</v>
      </c>
      <c r="AN1031">
        <v>0</v>
      </c>
      <c r="AO1031">
        <v>3084567.3684999002</v>
      </c>
      <c r="AP1031">
        <v>3566440.4243041198</v>
      </c>
      <c r="AQ1031">
        <v>0</v>
      </c>
      <c r="AR1031">
        <v>0</v>
      </c>
      <c r="AS1031" s="1">
        <v>13821318.736727901</v>
      </c>
      <c r="AT1031">
        <v>0</v>
      </c>
      <c r="AU1031">
        <v>1589132.5951489799</v>
      </c>
      <c r="AV1031">
        <v>0</v>
      </c>
      <c r="AW1031">
        <v>0</v>
      </c>
      <c r="AX1031">
        <v>4505433.8736654101</v>
      </c>
      <c r="AY1031">
        <v>9760327.8235510699</v>
      </c>
      <c r="AZ1031">
        <v>0</v>
      </c>
      <c r="BA1031" s="1">
        <v>13507730.129905101</v>
      </c>
      <c r="BB1031">
        <v>0</v>
      </c>
      <c r="BC1031">
        <v>0</v>
      </c>
      <c r="BD1031">
        <v>0</v>
      </c>
      <c r="BE1031">
        <v>3455329.6841819901</v>
      </c>
      <c r="BG1031" t="s">
        <v>2641</v>
      </c>
      <c r="BH1031" t="s">
        <v>66</v>
      </c>
      <c r="BN1031" t="b">
        <v>1</v>
      </c>
      <c r="BS1031">
        <v>247</v>
      </c>
      <c r="BT1031">
        <v>0</v>
      </c>
      <c r="BU1031" t="s">
        <v>67</v>
      </c>
      <c r="BV1031">
        <v>5</v>
      </c>
      <c r="BW1031">
        <v>0</v>
      </c>
      <c r="BX1031">
        <v>1</v>
      </c>
      <c r="BY1031">
        <v>455.11590000000001</v>
      </c>
      <c r="BZ1031">
        <v>0</v>
      </c>
      <c r="CB1031">
        <v>455.11590000000001</v>
      </c>
      <c r="CC1031" t="s">
        <v>68</v>
      </c>
      <c r="CD1031">
        <v>0.39250000000000002</v>
      </c>
      <c r="CE1031">
        <v>0.39250000000000002</v>
      </c>
      <c r="CF1031" t="b">
        <v>0</v>
      </c>
      <c r="CG1031">
        <v>1</v>
      </c>
      <c r="CH1031">
        <v>247</v>
      </c>
      <c r="CL1031">
        <v>0</v>
      </c>
      <c r="CM1031" s="1">
        <v>43183943.158998601</v>
      </c>
      <c r="CQ1031">
        <v>0</v>
      </c>
      <c r="CR1031" t="s">
        <v>59</v>
      </c>
    </row>
    <row r="1032" spans="1:96" hidden="1" x14ac:dyDescent="0.55000000000000004">
      <c r="S1032" t="s">
        <v>83</v>
      </c>
      <c r="T1032" t="s">
        <v>84</v>
      </c>
      <c r="U1032" t="s">
        <v>62</v>
      </c>
      <c r="V1032" t="s">
        <v>85</v>
      </c>
      <c r="W1032" t="s">
        <v>64</v>
      </c>
      <c r="X1032">
        <v>0</v>
      </c>
      <c r="Y1032">
        <v>0</v>
      </c>
      <c r="Z1032">
        <v>0</v>
      </c>
      <c r="AB1032">
        <v>0</v>
      </c>
      <c r="AC1032">
        <v>1491</v>
      </c>
      <c r="AD1032">
        <v>0</v>
      </c>
      <c r="AE1032">
        <v>-1</v>
      </c>
      <c r="AI1032" t="s">
        <v>59</v>
      </c>
      <c r="AJ1032">
        <v>2</v>
      </c>
      <c r="AK1032">
        <v>0</v>
      </c>
      <c r="AL1032">
        <v>0</v>
      </c>
      <c r="AM1032">
        <v>1439967.7273871701</v>
      </c>
      <c r="AN1032">
        <v>0</v>
      </c>
      <c r="AO1032">
        <v>1439967.7273871701</v>
      </c>
      <c r="AP1032">
        <v>5039887.04585509</v>
      </c>
      <c r="AQ1032">
        <v>0</v>
      </c>
      <c r="AR1032">
        <v>0</v>
      </c>
      <c r="AS1032">
        <v>0</v>
      </c>
      <c r="AT1032">
        <v>0</v>
      </c>
      <c r="AU1032">
        <v>0</v>
      </c>
      <c r="AV1032">
        <v>0</v>
      </c>
      <c r="AW1032" s="1">
        <v>20159548.1834203</v>
      </c>
      <c r="AX1032">
        <v>0</v>
      </c>
      <c r="AY1032">
        <v>0</v>
      </c>
      <c r="AZ1032">
        <v>0</v>
      </c>
      <c r="BA1032">
        <v>0</v>
      </c>
      <c r="BB1032">
        <v>0</v>
      </c>
      <c r="BC1032">
        <v>0</v>
      </c>
      <c r="BD1032">
        <v>0</v>
      </c>
      <c r="BE1032">
        <v>0</v>
      </c>
      <c r="BG1032" t="s">
        <v>2642</v>
      </c>
      <c r="BH1032" t="s">
        <v>66</v>
      </c>
      <c r="BN1032" t="b">
        <v>1</v>
      </c>
      <c r="BS1032">
        <v>1491</v>
      </c>
      <c r="BT1032">
        <v>0</v>
      </c>
      <c r="BU1032" t="s">
        <v>67</v>
      </c>
      <c r="BV1032">
        <v>1</v>
      </c>
      <c r="BW1032">
        <v>0</v>
      </c>
      <c r="BX1032">
        <v>1</v>
      </c>
      <c r="BY1032">
        <v>490.19209999999998</v>
      </c>
      <c r="BZ1032">
        <v>0</v>
      </c>
      <c r="CB1032">
        <v>490.19209999999998</v>
      </c>
      <c r="CC1032" t="s">
        <v>68</v>
      </c>
      <c r="CD1032">
        <v>2.1802000000000001</v>
      </c>
      <c r="CE1032">
        <v>2.1802000000000001</v>
      </c>
      <c r="CF1032" t="b">
        <v>0</v>
      </c>
      <c r="CG1032">
        <v>1</v>
      </c>
      <c r="CH1032">
        <v>1491</v>
      </c>
      <c r="CL1032">
        <v>0</v>
      </c>
      <c r="CM1032" s="1">
        <v>20159548.1834203</v>
      </c>
      <c r="CQ1032">
        <v>0</v>
      </c>
      <c r="CR1032" t="s">
        <v>59</v>
      </c>
    </row>
    <row r="1033" spans="1:96" hidden="1" x14ac:dyDescent="0.55000000000000004">
      <c r="S1033" t="s">
        <v>1420</v>
      </c>
      <c r="T1033" t="s">
        <v>2292</v>
      </c>
      <c r="U1033" t="s">
        <v>62</v>
      </c>
      <c r="V1033" t="s">
        <v>2293</v>
      </c>
      <c r="W1033" t="s">
        <v>64</v>
      </c>
      <c r="X1033">
        <v>1</v>
      </c>
      <c r="Y1033">
        <v>0</v>
      </c>
      <c r="Z1033">
        <v>0</v>
      </c>
      <c r="AB1033">
        <v>1</v>
      </c>
      <c r="AC1033">
        <v>198</v>
      </c>
      <c r="AD1033">
        <v>1</v>
      </c>
      <c r="AE1033">
        <v>49</v>
      </c>
      <c r="AI1033" t="s">
        <v>59</v>
      </c>
      <c r="AJ1033">
        <v>2</v>
      </c>
      <c r="AK1033">
        <v>1</v>
      </c>
      <c r="AL1033">
        <v>0</v>
      </c>
      <c r="AM1033">
        <v>2038662.7940597299</v>
      </c>
      <c r="AN1033">
        <v>6222034.8779313397</v>
      </c>
      <c r="AO1033">
        <v>2038662.7940597299</v>
      </c>
      <c r="AP1033">
        <v>4024302.3402434001</v>
      </c>
      <c r="AQ1033">
        <v>0</v>
      </c>
      <c r="AR1033">
        <v>0</v>
      </c>
      <c r="AS1033">
        <v>0</v>
      </c>
      <c r="AT1033">
        <v>0</v>
      </c>
      <c r="AU1033">
        <v>0</v>
      </c>
      <c r="AV1033">
        <v>0</v>
      </c>
      <c r="AW1033">
        <v>8300482.7323175501</v>
      </c>
      <c r="AX1033">
        <v>3322877.0937751899</v>
      </c>
      <c r="AY1033">
        <v>4473849.53488087</v>
      </c>
      <c r="AZ1033">
        <v>0</v>
      </c>
      <c r="BA1033">
        <v>0</v>
      </c>
      <c r="BB1033" s="1">
        <v>12444069.755862599</v>
      </c>
      <c r="BC1033">
        <v>0</v>
      </c>
      <c r="BD1033">
        <v>0</v>
      </c>
      <c r="BE1033">
        <v>0</v>
      </c>
      <c r="BG1033" t="s">
        <v>2643</v>
      </c>
      <c r="BH1033" t="s">
        <v>2575</v>
      </c>
      <c r="BN1033" t="b">
        <v>0</v>
      </c>
      <c r="BS1033">
        <v>198</v>
      </c>
      <c r="BT1033">
        <v>2</v>
      </c>
      <c r="BU1033" t="s">
        <v>67</v>
      </c>
      <c r="BV1033">
        <v>4</v>
      </c>
      <c r="BW1033">
        <v>0</v>
      </c>
      <c r="BX1033">
        <v>2</v>
      </c>
      <c r="BY1033">
        <v>453.3365</v>
      </c>
      <c r="BZ1033">
        <v>0</v>
      </c>
      <c r="CB1033">
        <v>453.3365</v>
      </c>
      <c r="CC1033">
        <v>1</v>
      </c>
      <c r="CD1033">
        <v>3.7176</v>
      </c>
      <c r="CE1033">
        <v>3.7176</v>
      </c>
      <c r="CF1033" t="b">
        <v>0</v>
      </c>
      <c r="CG1033">
        <v>0</v>
      </c>
      <c r="CH1033">
        <v>198</v>
      </c>
      <c r="CL1033">
        <v>0</v>
      </c>
      <c r="CM1033" s="1">
        <v>28541279.116836298</v>
      </c>
      <c r="CQ1033">
        <v>1</v>
      </c>
      <c r="CR1033" t="s">
        <v>59</v>
      </c>
    </row>
    <row r="1034" spans="1:96" x14ac:dyDescent="0.55000000000000004">
      <c r="A1034" t="s">
        <v>116</v>
      </c>
      <c r="B1034" t="s">
        <v>1749</v>
      </c>
      <c r="C1034" t="s">
        <v>143</v>
      </c>
      <c r="D1034" t="s">
        <v>656</v>
      </c>
      <c r="E1034" t="s">
        <v>1750</v>
      </c>
      <c r="F1034" t="s">
        <v>1751</v>
      </c>
      <c r="G1034" t="s">
        <v>215</v>
      </c>
      <c r="H1034" t="s">
        <v>123</v>
      </c>
      <c r="I1034" t="s">
        <v>147</v>
      </c>
      <c r="J1034">
        <v>3</v>
      </c>
      <c r="K1034">
        <v>1.49536E-3</v>
      </c>
      <c r="L1034">
        <v>0.76672600000000002</v>
      </c>
      <c r="M1034">
        <v>5.7261499999999996</v>
      </c>
      <c r="N1034" t="s">
        <v>656</v>
      </c>
      <c r="O1034">
        <v>6</v>
      </c>
      <c r="P1034" t="s">
        <v>1752</v>
      </c>
      <c r="Q1034" t="s">
        <v>1753</v>
      </c>
      <c r="R1034" t="s">
        <v>128</v>
      </c>
      <c r="S1034" t="s">
        <v>83</v>
      </c>
      <c r="T1034" t="s">
        <v>380</v>
      </c>
      <c r="U1034" t="s">
        <v>62</v>
      </c>
      <c r="V1034" t="s">
        <v>381</v>
      </c>
      <c r="W1034" t="s">
        <v>64</v>
      </c>
      <c r="X1034">
        <v>0</v>
      </c>
      <c r="Y1034">
        <v>0</v>
      </c>
      <c r="Z1034">
        <v>0</v>
      </c>
      <c r="AB1034">
        <v>0</v>
      </c>
      <c r="AC1034">
        <v>361</v>
      </c>
      <c r="AD1034">
        <v>0</v>
      </c>
      <c r="AE1034">
        <v>-1</v>
      </c>
      <c r="AF1034" t="s">
        <v>1749</v>
      </c>
      <c r="AG1034" t="s">
        <v>143</v>
      </c>
      <c r="AH1034" t="s">
        <v>656</v>
      </c>
      <c r="AI1034" t="s">
        <v>59</v>
      </c>
      <c r="AJ1034">
        <v>2</v>
      </c>
      <c r="AK1034">
        <v>0</v>
      </c>
      <c r="AL1034">
        <v>0</v>
      </c>
      <c r="AM1034">
        <v>105959.711075082</v>
      </c>
      <c r="AN1034">
        <v>0</v>
      </c>
      <c r="AO1034">
        <v>105959.711075082</v>
      </c>
      <c r="AP1034">
        <v>370858.98876278801</v>
      </c>
      <c r="AQ1034">
        <v>0</v>
      </c>
      <c r="AR1034">
        <v>0</v>
      </c>
      <c r="AS1034">
        <v>0</v>
      </c>
      <c r="AT1034">
        <v>0</v>
      </c>
      <c r="AU1034">
        <v>0</v>
      </c>
      <c r="AV1034">
        <v>0</v>
      </c>
      <c r="AW1034">
        <v>0</v>
      </c>
      <c r="AX1034">
        <v>0</v>
      </c>
      <c r="AY1034">
        <v>1483435.9550511499</v>
      </c>
      <c r="AZ1034">
        <v>0</v>
      </c>
      <c r="BA1034">
        <v>0</v>
      </c>
      <c r="BB1034">
        <v>0</v>
      </c>
      <c r="BC1034">
        <v>0</v>
      </c>
      <c r="BD1034">
        <v>0</v>
      </c>
      <c r="BE1034">
        <v>0</v>
      </c>
      <c r="BF1034" t="s">
        <v>1750</v>
      </c>
      <c r="BG1034" t="s">
        <v>1754</v>
      </c>
      <c r="BH1034" t="s">
        <v>66</v>
      </c>
      <c r="BJ1034" t="s">
        <v>1751</v>
      </c>
      <c r="BK1034" t="s">
        <v>215</v>
      </c>
      <c r="BL1034" t="s">
        <v>123</v>
      </c>
      <c r="BM1034" t="s">
        <v>147</v>
      </c>
      <c r="BN1034" t="b">
        <v>1</v>
      </c>
      <c r="BO1034">
        <v>3</v>
      </c>
      <c r="BP1034">
        <v>1.49536E-3</v>
      </c>
      <c r="BQ1034">
        <v>0.76672600000000002</v>
      </c>
      <c r="BR1034">
        <v>5.7261499999999996</v>
      </c>
      <c r="BS1034">
        <v>361</v>
      </c>
      <c r="BT1034">
        <v>0</v>
      </c>
      <c r="BU1034" t="s">
        <v>67</v>
      </c>
      <c r="BV1034">
        <v>1</v>
      </c>
      <c r="BW1034">
        <v>0</v>
      </c>
      <c r="BX1034">
        <v>1</v>
      </c>
      <c r="BY1034">
        <v>261.14449999999999</v>
      </c>
      <c r="BZ1034">
        <v>0</v>
      </c>
      <c r="CA1034" t="s">
        <v>656</v>
      </c>
      <c r="CB1034">
        <v>261.14449999999999</v>
      </c>
      <c r="CC1034" t="s">
        <v>68</v>
      </c>
      <c r="CD1034">
        <v>0.98029999999999995</v>
      </c>
      <c r="CE1034">
        <v>0.98029999999999995</v>
      </c>
      <c r="CF1034" t="b">
        <v>0</v>
      </c>
      <c r="CG1034">
        <v>1</v>
      </c>
      <c r="CH1034">
        <v>361</v>
      </c>
      <c r="CI1034">
        <v>6</v>
      </c>
      <c r="CJ1034" t="s">
        <v>1752</v>
      </c>
      <c r="CK1034" t="s">
        <v>1753</v>
      </c>
      <c r="CL1034">
        <v>0</v>
      </c>
      <c r="CM1034">
        <v>1483435.9550511499</v>
      </c>
      <c r="CN1034" t="s">
        <v>128</v>
      </c>
      <c r="CQ1034">
        <v>0</v>
      </c>
      <c r="CR1034" t="s">
        <v>59</v>
      </c>
    </row>
    <row r="1035" spans="1:96" hidden="1" x14ac:dyDescent="0.55000000000000004">
      <c r="S1035" t="s">
        <v>79</v>
      </c>
      <c r="T1035" t="s">
        <v>98</v>
      </c>
      <c r="U1035" t="s">
        <v>62</v>
      </c>
      <c r="V1035" t="s">
        <v>99</v>
      </c>
      <c r="W1035" t="s">
        <v>64</v>
      </c>
      <c r="X1035">
        <v>4.8541666666666599</v>
      </c>
      <c r="Y1035">
        <v>0.120124113475177</v>
      </c>
      <c r="Z1035">
        <v>0</v>
      </c>
      <c r="AB1035">
        <v>0.20600858369098701</v>
      </c>
      <c r="AC1035">
        <v>703</v>
      </c>
      <c r="AD1035">
        <v>0.33333333333333298</v>
      </c>
      <c r="AE1035">
        <v>39</v>
      </c>
      <c r="AI1035" t="s">
        <v>59</v>
      </c>
      <c r="AJ1035">
        <v>4</v>
      </c>
      <c r="AK1035">
        <v>10</v>
      </c>
      <c r="AL1035">
        <v>0</v>
      </c>
      <c r="AM1035">
        <v>1867638.2070063001</v>
      </c>
      <c r="AN1035">
        <v>0</v>
      </c>
      <c r="AO1035">
        <v>1867638.2070063001</v>
      </c>
      <c r="AP1035">
        <v>0</v>
      </c>
      <c r="AQ1035">
        <v>0</v>
      </c>
      <c r="AR1035">
        <v>0</v>
      </c>
      <c r="AS1035" s="1">
        <v>17538614.66169</v>
      </c>
      <c r="AT1035">
        <v>0</v>
      </c>
      <c r="AU1035">
        <v>0</v>
      </c>
      <c r="AV1035">
        <v>0</v>
      </c>
      <c r="AW1035">
        <v>0</v>
      </c>
      <c r="AX1035">
        <v>0</v>
      </c>
      <c r="AY1035">
        <v>0</v>
      </c>
      <c r="AZ1035">
        <v>0</v>
      </c>
      <c r="BA1035">
        <v>0</v>
      </c>
      <c r="BB1035">
        <v>0</v>
      </c>
      <c r="BC1035">
        <v>8608320.2363981698</v>
      </c>
      <c r="BD1035">
        <v>0</v>
      </c>
      <c r="BE1035">
        <v>6536733.7245220495</v>
      </c>
      <c r="BG1035" t="s">
        <v>2650</v>
      </c>
      <c r="BH1035" t="s">
        <v>94</v>
      </c>
      <c r="BN1035" t="b">
        <v>0</v>
      </c>
      <c r="BS1035">
        <v>703</v>
      </c>
      <c r="BT1035">
        <v>3.5</v>
      </c>
      <c r="BU1035" t="s">
        <v>67</v>
      </c>
      <c r="BV1035">
        <v>2</v>
      </c>
      <c r="BW1035">
        <v>0</v>
      </c>
      <c r="BX1035">
        <v>4</v>
      </c>
      <c r="BY1035">
        <v>339.3048</v>
      </c>
      <c r="BZ1035">
        <v>0</v>
      </c>
      <c r="CB1035">
        <v>339.3048</v>
      </c>
      <c r="CC1035">
        <v>0.61458333333333304</v>
      </c>
      <c r="CD1035">
        <v>6.5776000000000003</v>
      </c>
      <c r="CE1035">
        <v>6.5776000000000003</v>
      </c>
      <c r="CF1035" t="b">
        <v>0</v>
      </c>
      <c r="CG1035">
        <v>0</v>
      </c>
      <c r="CH1035">
        <v>703</v>
      </c>
      <c r="CL1035">
        <v>614</v>
      </c>
      <c r="CM1035" s="1">
        <v>26146934.898088198</v>
      </c>
      <c r="CQ1035">
        <v>0.36111111111111099</v>
      </c>
      <c r="CR1035" t="s">
        <v>59</v>
      </c>
    </row>
    <row r="1036" spans="1:96" hidden="1" x14ac:dyDescent="0.55000000000000004">
      <c r="S1036" t="s">
        <v>79</v>
      </c>
      <c r="T1036" t="s">
        <v>219</v>
      </c>
      <c r="U1036" t="s">
        <v>62</v>
      </c>
      <c r="V1036" t="s">
        <v>220</v>
      </c>
      <c r="W1036" t="s">
        <v>64</v>
      </c>
      <c r="X1036">
        <v>4.3229166666666599</v>
      </c>
      <c r="Y1036">
        <v>2.1598981681810701E-2</v>
      </c>
      <c r="Z1036">
        <v>0</v>
      </c>
      <c r="AB1036">
        <v>0.23132530120481901</v>
      </c>
      <c r="AC1036">
        <v>639</v>
      </c>
      <c r="AD1036">
        <v>0.33333333333333298</v>
      </c>
      <c r="AE1036">
        <v>4</v>
      </c>
      <c r="AI1036" t="s">
        <v>59</v>
      </c>
      <c r="AJ1036">
        <v>9</v>
      </c>
      <c r="AK1036">
        <v>12</v>
      </c>
      <c r="AL1036">
        <v>0</v>
      </c>
      <c r="AM1036">
        <v>8761796.3454139903</v>
      </c>
      <c r="AN1036">
        <v>0</v>
      </c>
      <c r="AO1036">
        <v>8761796.3454139903</v>
      </c>
      <c r="AP1036">
        <v>0</v>
      </c>
      <c r="AQ1036">
        <v>0</v>
      </c>
      <c r="AR1036">
        <v>0</v>
      </c>
      <c r="AS1036" s="1">
        <v>122665148.835795</v>
      </c>
      <c r="AT1036">
        <v>0</v>
      </c>
      <c r="AU1036">
        <v>0</v>
      </c>
      <c r="AV1036">
        <v>0</v>
      </c>
      <c r="AW1036">
        <v>0</v>
      </c>
      <c r="AX1036">
        <v>0</v>
      </c>
      <c r="AY1036">
        <v>0</v>
      </c>
      <c r="AZ1036">
        <v>0</v>
      </c>
      <c r="BA1036">
        <v>0</v>
      </c>
      <c r="BB1036">
        <v>0</v>
      </c>
      <c r="BC1036">
        <v>0</v>
      </c>
      <c r="BD1036">
        <v>0</v>
      </c>
      <c r="BE1036" s="1">
        <v>30666287.208948899</v>
      </c>
      <c r="BG1036" t="s">
        <v>2651</v>
      </c>
      <c r="BH1036" t="s">
        <v>196</v>
      </c>
      <c r="BN1036" t="b">
        <v>0</v>
      </c>
      <c r="BS1036">
        <v>639</v>
      </c>
      <c r="BT1036">
        <v>7.7777777777777697</v>
      </c>
      <c r="BU1036" t="s">
        <v>67</v>
      </c>
      <c r="BV1036">
        <v>1</v>
      </c>
      <c r="BW1036">
        <v>0</v>
      </c>
      <c r="BX1036">
        <v>9</v>
      </c>
      <c r="BY1036">
        <v>383.2586</v>
      </c>
      <c r="BZ1036">
        <v>0</v>
      </c>
      <c r="CB1036">
        <v>383.2586</v>
      </c>
      <c r="CC1036">
        <v>0.66770833333333302</v>
      </c>
      <c r="CD1036">
        <v>4.8765000000000001</v>
      </c>
      <c r="CE1036">
        <v>4.8765000000000001</v>
      </c>
      <c r="CF1036" t="b">
        <v>0</v>
      </c>
      <c r="CG1036">
        <v>0</v>
      </c>
      <c r="CH1036">
        <v>639</v>
      </c>
      <c r="CL1036">
        <v>1472</v>
      </c>
      <c r="CM1036" s="1">
        <v>122665148.835795</v>
      </c>
      <c r="CQ1036">
        <v>0.25925925925925902</v>
      </c>
      <c r="CR1036" t="s">
        <v>59</v>
      </c>
    </row>
    <row r="1037" spans="1:96" hidden="1" x14ac:dyDescent="0.55000000000000004">
      <c r="S1037" t="s">
        <v>79</v>
      </c>
      <c r="T1037" t="s">
        <v>80</v>
      </c>
      <c r="U1037" t="s">
        <v>62</v>
      </c>
      <c r="V1037" t="s">
        <v>81</v>
      </c>
      <c r="W1037" t="s">
        <v>64</v>
      </c>
      <c r="X1037">
        <v>1</v>
      </c>
      <c r="Y1037">
        <v>0</v>
      </c>
      <c r="Z1037">
        <v>0</v>
      </c>
      <c r="AB1037">
        <v>1</v>
      </c>
      <c r="AC1037">
        <v>1323</v>
      </c>
      <c r="AD1037">
        <v>0</v>
      </c>
      <c r="AE1037">
        <v>248</v>
      </c>
      <c r="AI1037" t="s">
        <v>59</v>
      </c>
      <c r="AJ1037">
        <v>1</v>
      </c>
      <c r="AK1037">
        <v>1</v>
      </c>
      <c r="AL1037">
        <v>0</v>
      </c>
      <c r="AM1037">
        <v>952230.64108763705</v>
      </c>
      <c r="AN1037">
        <v>0</v>
      </c>
      <c r="AO1037">
        <v>952230.64108763705</v>
      </c>
      <c r="AP1037">
        <v>0</v>
      </c>
      <c r="AQ1037">
        <v>0</v>
      </c>
      <c r="AR1037">
        <v>0</v>
      </c>
      <c r="AS1037">
        <v>0</v>
      </c>
      <c r="AT1037">
        <v>0</v>
      </c>
      <c r="AU1037">
        <v>0</v>
      </c>
      <c r="AV1037">
        <v>0</v>
      </c>
      <c r="AW1037">
        <v>0</v>
      </c>
      <c r="AX1037">
        <v>0</v>
      </c>
      <c r="AY1037">
        <v>0</v>
      </c>
      <c r="AZ1037" s="1">
        <v>13331228.9752269</v>
      </c>
      <c r="BA1037">
        <v>0</v>
      </c>
      <c r="BB1037">
        <v>0</v>
      </c>
      <c r="BC1037">
        <v>0</v>
      </c>
      <c r="BD1037">
        <v>0</v>
      </c>
      <c r="BE1037">
        <v>3332807.24380673</v>
      </c>
      <c r="BG1037" t="s">
        <v>2652</v>
      </c>
      <c r="BH1037" t="s">
        <v>1458</v>
      </c>
      <c r="BN1037" t="b">
        <v>0</v>
      </c>
      <c r="BS1037">
        <v>1323</v>
      </c>
      <c r="BT1037">
        <v>1</v>
      </c>
      <c r="BU1037" t="s">
        <v>67</v>
      </c>
      <c r="BV1037">
        <v>1</v>
      </c>
      <c r="BW1037">
        <v>0</v>
      </c>
      <c r="BX1037">
        <v>1</v>
      </c>
      <c r="BY1037">
        <v>464.33699999999999</v>
      </c>
      <c r="BZ1037">
        <v>0</v>
      </c>
      <c r="CB1037">
        <v>464.33699999999999</v>
      </c>
      <c r="CC1037">
        <v>1</v>
      </c>
      <c r="CD1037">
        <v>3.7789999999999999</v>
      </c>
      <c r="CE1037">
        <v>3.7789999999999999</v>
      </c>
      <c r="CF1037" t="b">
        <v>0</v>
      </c>
      <c r="CG1037">
        <v>0</v>
      </c>
      <c r="CH1037">
        <v>1323</v>
      </c>
      <c r="CL1037">
        <v>0</v>
      </c>
      <c r="CM1037" s="1">
        <v>13331228.9752269</v>
      </c>
      <c r="CQ1037">
        <v>0</v>
      </c>
      <c r="CR1037" t="s">
        <v>59</v>
      </c>
    </row>
    <row r="1038" spans="1:96" hidden="1" x14ac:dyDescent="0.55000000000000004">
      <c r="S1038" t="s">
        <v>79</v>
      </c>
      <c r="T1038" t="s">
        <v>200</v>
      </c>
      <c r="U1038" t="s">
        <v>62</v>
      </c>
      <c r="V1038" t="s">
        <v>201</v>
      </c>
      <c r="W1038" t="s">
        <v>64</v>
      </c>
      <c r="X1038">
        <v>0</v>
      </c>
      <c r="Y1038">
        <v>0</v>
      </c>
      <c r="Z1038">
        <v>0</v>
      </c>
      <c r="AB1038">
        <v>0</v>
      </c>
      <c r="AC1038">
        <v>1634</v>
      </c>
      <c r="AD1038">
        <v>0</v>
      </c>
      <c r="AE1038">
        <v>-1</v>
      </c>
      <c r="AI1038" t="s">
        <v>59</v>
      </c>
      <c r="AJ1038">
        <v>2</v>
      </c>
      <c r="AK1038">
        <v>0</v>
      </c>
      <c r="AL1038">
        <v>0</v>
      </c>
      <c r="AM1038">
        <v>261434.798183223</v>
      </c>
      <c r="AN1038">
        <v>0</v>
      </c>
      <c r="AO1038">
        <v>261434.798183223</v>
      </c>
      <c r="AP1038">
        <v>0</v>
      </c>
      <c r="AQ1038">
        <v>3660087.1745651299</v>
      </c>
      <c r="AR1038">
        <v>0</v>
      </c>
      <c r="AS1038">
        <v>0</v>
      </c>
      <c r="AT1038">
        <v>0</v>
      </c>
      <c r="AU1038">
        <v>0</v>
      </c>
      <c r="AV1038">
        <v>0</v>
      </c>
      <c r="AW1038">
        <v>0</v>
      </c>
      <c r="AX1038">
        <v>0</v>
      </c>
      <c r="AY1038">
        <v>0</v>
      </c>
      <c r="AZ1038">
        <v>0</v>
      </c>
      <c r="BA1038">
        <v>0</v>
      </c>
      <c r="BB1038">
        <v>0</v>
      </c>
      <c r="BC1038">
        <v>0</v>
      </c>
      <c r="BD1038">
        <v>0</v>
      </c>
      <c r="BE1038">
        <v>915021.79364128294</v>
      </c>
      <c r="BG1038" t="s">
        <v>2653</v>
      </c>
      <c r="BH1038" t="s">
        <v>66</v>
      </c>
      <c r="BN1038" t="b">
        <v>1</v>
      </c>
      <c r="BS1038">
        <v>1634</v>
      </c>
      <c r="BT1038">
        <v>0</v>
      </c>
      <c r="BU1038" t="s">
        <v>67</v>
      </c>
      <c r="BV1038">
        <v>1</v>
      </c>
      <c r="BW1038">
        <v>0</v>
      </c>
      <c r="BX1038">
        <v>1</v>
      </c>
      <c r="BY1038">
        <v>613.37180000000001</v>
      </c>
      <c r="BZ1038">
        <v>0</v>
      </c>
      <c r="CB1038">
        <v>613.37180000000001</v>
      </c>
      <c r="CC1038" t="s">
        <v>68</v>
      </c>
      <c r="CD1038">
        <v>4.8110999999999997</v>
      </c>
      <c r="CE1038">
        <v>4.8110999999999997</v>
      </c>
      <c r="CF1038" t="b">
        <v>0</v>
      </c>
      <c r="CG1038">
        <v>1</v>
      </c>
      <c r="CH1038">
        <v>1634</v>
      </c>
      <c r="CL1038">
        <v>0</v>
      </c>
      <c r="CM1038">
        <v>3660087.1745651299</v>
      </c>
      <c r="CQ1038">
        <v>0</v>
      </c>
      <c r="CR1038" t="s">
        <v>59</v>
      </c>
    </row>
    <row r="1039" spans="1:96" hidden="1" x14ac:dyDescent="0.55000000000000004">
      <c r="S1039" t="s">
        <v>79</v>
      </c>
      <c r="T1039" t="s">
        <v>700</v>
      </c>
      <c r="U1039" t="s">
        <v>62</v>
      </c>
      <c r="V1039" t="s">
        <v>701</v>
      </c>
      <c r="W1039" t="s">
        <v>64</v>
      </c>
      <c r="X1039">
        <v>0</v>
      </c>
      <c r="Y1039">
        <v>0</v>
      </c>
      <c r="Z1039">
        <v>0</v>
      </c>
      <c r="AB1039">
        <v>0</v>
      </c>
      <c r="AC1039">
        <v>1252</v>
      </c>
      <c r="AD1039">
        <v>0</v>
      </c>
      <c r="AE1039">
        <v>-1</v>
      </c>
      <c r="AI1039" t="s">
        <v>59</v>
      </c>
      <c r="AJ1039">
        <v>2</v>
      </c>
      <c r="AK1039">
        <v>0</v>
      </c>
      <c r="AL1039">
        <v>0</v>
      </c>
      <c r="AM1039">
        <v>93661.273426733605</v>
      </c>
      <c r="AN1039">
        <v>0</v>
      </c>
      <c r="AO1039">
        <v>93661.273426733605</v>
      </c>
      <c r="AP1039">
        <v>0</v>
      </c>
      <c r="AQ1039">
        <v>0</v>
      </c>
      <c r="AR1039">
        <v>0</v>
      </c>
      <c r="AS1039">
        <v>0</v>
      </c>
      <c r="AT1039">
        <v>0</v>
      </c>
      <c r="AU1039">
        <v>0</v>
      </c>
      <c r="AV1039">
        <v>0</v>
      </c>
      <c r="AW1039">
        <v>0</v>
      </c>
      <c r="AX1039">
        <v>0</v>
      </c>
      <c r="AY1039">
        <v>0</v>
      </c>
      <c r="AZ1039">
        <v>0</v>
      </c>
      <c r="BA1039">
        <v>0</v>
      </c>
      <c r="BB1039">
        <v>0</v>
      </c>
      <c r="BC1039">
        <v>1311257.8279742701</v>
      </c>
      <c r="BD1039">
        <v>0</v>
      </c>
      <c r="BE1039">
        <v>327814.456993567</v>
      </c>
      <c r="BG1039" t="s">
        <v>2654</v>
      </c>
      <c r="BH1039" t="s">
        <v>66</v>
      </c>
      <c r="BN1039" t="b">
        <v>1</v>
      </c>
      <c r="BS1039">
        <v>1252</v>
      </c>
      <c r="BT1039">
        <v>0</v>
      </c>
      <c r="BU1039" t="s">
        <v>67</v>
      </c>
      <c r="BV1039">
        <v>1</v>
      </c>
      <c r="BW1039">
        <v>0</v>
      </c>
      <c r="BX1039">
        <v>1</v>
      </c>
      <c r="BY1039">
        <v>411.28890000000001</v>
      </c>
      <c r="BZ1039">
        <v>0</v>
      </c>
      <c r="CB1039">
        <v>411.28890000000001</v>
      </c>
      <c r="CC1039" t="s">
        <v>68</v>
      </c>
      <c r="CD1039">
        <v>5.6475999999999997</v>
      </c>
      <c r="CE1039">
        <v>5.6475999999999997</v>
      </c>
      <c r="CF1039" t="b">
        <v>0</v>
      </c>
      <c r="CG1039">
        <v>1</v>
      </c>
      <c r="CH1039">
        <v>1252</v>
      </c>
      <c r="CL1039">
        <v>0</v>
      </c>
      <c r="CM1039">
        <v>1311257.8279742701</v>
      </c>
      <c r="CQ1039">
        <v>0</v>
      </c>
      <c r="CR1039" t="s">
        <v>59</v>
      </c>
    </row>
    <row r="1040" spans="1:96" hidden="1" x14ac:dyDescent="0.55000000000000004">
      <c r="S1040" t="s">
        <v>826</v>
      </c>
      <c r="T1040" t="s">
        <v>2655</v>
      </c>
      <c r="U1040" t="s">
        <v>62</v>
      </c>
      <c r="V1040" t="s">
        <v>2656</v>
      </c>
      <c r="W1040" t="s">
        <v>64</v>
      </c>
      <c r="X1040">
        <v>0</v>
      </c>
      <c r="Y1040">
        <v>0</v>
      </c>
      <c r="Z1040">
        <v>0</v>
      </c>
      <c r="AB1040">
        <v>0</v>
      </c>
      <c r="AC1040">
        <v>16</v>
      </c>
      <c r="AD1040">
        <v>0</v>
      </c>
      <c r="AE1040">
        <v>-1</v>
      </c>
      <c r="AI1040" t="s">
        <v>59</v>
      </c>
      <c r="AJ1040">
        <v>2</v>
      </c>
      <c r="AK1040">
        <v>0</v>
      </c>
      <c r="AL1040">
        <v>3416709.6907413602</v>
      </c>
      <c r="AM1040">
        <v>6198816.5209639398</v>
      </c>
      <c r="AN1040">
        <v>0</v>
      </c>
      <c r="AO1040">
        <v>6198816.5209639398</v>
      </c>
      <c r="AP1040" s="1">
        <v>19133325.5553177</v>
      </c>
      <c r="AQ1040">
        <v>0</v>
      </c>
      <c r="AR1040">
        <v>0</v>
      </c>
      <c r="AS1040">
        <v>0</v>
      </c>
      <c r="AT1040">
        <v>0</v>
      </c>
      <c r="AU1040">
        <v>0</v>
      </c>
      <c r="AV1040">
        <v>0</v>
      </c>
      <c r="AW1040">
        <v>0</v>
      </c>
      <c r="AX1040" s="1">
        <v>27743644.979713701</v>
      </c>
      <c r="AY1040" s="1">
        <v>48789657.2415573</v>
      </c>
      <c r="AZ1040">
        <v>0</v>
      </c>
      <c r="BA1040" s="1">
        <v>10250129.072224</v>
      </c>
      <c r="BB1040">
        <v>0</v>
      </c>
      <c r="BC1040">
        <v>0</v>
      </c>
      <c r="BD1040">
        <v>0</v>
      </c>
      <c r="BE1040">
        <v>0</v>
      </c>
      <c r="BG1040" t="s">
        <v>2657</v>
      </c>
      <c r="BH1040" t="s">
        <v>66</v>
      </c>
      <c r="BN1040" t="b">
        <v>1</v>
      </c>
      <c r="BS1040">
        <v>16</v>
      </c>
      <c r="BT1040">
        <v>0</v>
      </c>
      <c r="BU1040" t="s">
        <v>67</v>
      </c>
      <c r="BV1040">
        <v>3</v>
      </c>
      <c r="BW1040">
        <v>0</v>
      </c>
      <c r="BX1040">
        <v>1</v>
      </c>
      <c r="BY1040">
        <v>316.28489999999999</v>
      </c>
      <c r="BZ1040">
        <v>0</v>
      </c>
      <c r="CB1040">
        <v>316.28489999999999</v>
      </c>
      <c r="CC1040" t="s">
        <v>68</v>
      </c>
      <c r="CD1040">
        <v>3.8917000000000002</v>
      </c>
      <c r="CE1040">
        <v>3.8917000000000002</v>
      </c>
      <c r="CF1040" t="b">
        <v>0</v>
      </c>
      <c r="CG1040">
        <v>1</v>
      </c>
      <c r="CH1040">
        <v>16</v>
      </c>
      <c r="CL1040">
        <v>0</v>
      </c>
      <c r="CM1040" s="1">
        <v>86783431.293495193</v>
      </c>
      <c r="CQ1040">
        <v>0</v>
      </c>
      <c r="CR1040" t="s">
        <v>59</v>
      </c>
    </row>
    <row r="1041" spans="1:96" hidden="1" x14ac:dyDescent="0.55000000000000004">
      <c r="S1041" t="s">
        <v>60</v>
      </c>
      <c r="T1041" t="s">
        <v>61</v>
      </c>
      <c r="U1041" t="s">
        <v>62</v>
      </c>
      <c r="V1041" t="s">
        <v>63</v>
      </c>
      <c r="W1041" t="s">
        <v>64</v>
      </c>
      <c r="X1041">
        <v>1</v>
      </c>
      <c r="Y1041">
        <v>0</v>
      </c>
      <c r="Z1041">
        <v>0</v>
      </c>
      <c r="AB1041">
        <v>1</v>
      </c>
      <c r="AC1041">
        <v>1917</v>
      </c>
      <c r="AD1041">
        <v>0</v>
      </c>
      <c r="AE1041">
        <v>114</v>
      </c>
      <c r="AI1041" t="s">
        <v>59</v>
      </c>
      <c r="AJ1041">
        <v>1</v>
      </c>
      <c r="AK1041">
        <v>1</v>
      </c>
      <c r="AL1041">
        <v>0</v>
      </c>
      <c r="AM1041">
        <v>265897.25626999501</v>
      </c>
      <c r="AN1041">
        <v>0</v>
      </c>
      <c r="AO1041">
        <v>265897.25626999501</v>
      </c>
      <c r="AP1041">
        <v>0</v>
      </c>
      <c r="AQ1041">
        <v>0</v>
      </c>
      <c r="AR1041">
        <v>3722561.5877799401</v>
      </c>
      <c r="AS1041">
        <v>0</v>
      </c>
      <c r="AT1041">
        <v>0</v>
      </c>
      <c r="AU1041">
        <v>0</v>
      </c>
      <c r="AV1041">
        <v>0</v>
      </c>
      <c r="AW1041">
        <v>0</v>
      </c>
      <c r="AX1041">
        <v>0</v>
      </c>
      <c r="AY1041">
        <v>0</v>
      </c>
      <c r="AZ1041">
        <v>0</v>
      </c>
      <c r="BA1041">
        <v>0</v>
      </c>
      <c r="BB1041">
        <v>0</v>
      </c>
      <c r="BC1041">
        <v>0</v>
      </c>
      <c r="BD1041">
        <v>0</v>
      </c>
      <c r="BE1041">
        <v>0</v>
      </c>
      <c r="BG1041" t="s">
        <v>2658</v>
      </c>
      <c r="BH1041" t="s">
        <v>2568</v>
      </c>
      <c r="BN1041" t="b">
        <v>0</v>
      </c>
      <c r="BS1041">
        <v>1917</v>
      </c>
      <c r="BT1041">
        <v>1</v>
      </c>
      <c r="BU1041" t="s">
        <v>67</v>
      </c>
      <c r="BV1041">
        <v>1</v>
      </c>
      <c r="BW1041">
        <v>0</v>
      </c>
      <c r="BX1041">
        <v>1</v>
      </c>
      <c r="BY1041">
        <v>261.18490000000003</v>
      </c>
      <c r="BZ1041">
        <v>0</v>
      </c>
      <c r="CB1041">
        <v>261.18490000000003</v>
      </c>
      <c r="CC1041">
        <v>1</v>
      </c>
      <c r="CD1041">
        <v>4.5861999999999998</v>
      </c>
      <c r="CE1041">
        <v>4.5861999999999998</v>
      </c>
      <c r="CF1041" t="b">
        <v>0</v>
      </c>
      <c r="CG1041">
        <v>0</v>
      </c>
      <c r="CH1041">
        <v>1917</v>
      </c>
      <c r="CL1041">
        <v>0</v>
      </c>
      <c r="CM1041">
        <v>3722561.5877799401</v>
      </c>
      <c r="CQ1041">
        <v>0</v>
      </c>
      <c r="CR1041" t="s">
        <v>59</v>
      </c>
    </row>
    <row r="1042" spans="1:96" hidden="1" x14ac:dyDescent="0.55000000000000004">
      <c r="S1042" t="s">
        <v>79</v>
      </c>
      <c r="T1042" t="s">
        <v>219</v>
      </c>
      <c r="U1042" t="s">
        <v>62</v>
      </c>
      <c r="V1042" t="s">
        <v>220</v>
      </c>
      <c r="W1042" t="s">
        <v>64</v>
      </c>
      <c r="X1042">
        <v>0</v>
      </c>
      <c r="Y1042">
        <v>0</v>
      </c>
      <c r="Z1042">
        <v>0</v>
      </c>
      <c r="AB1042">
        <v>0</v>
      </c>
      <c r="AC1042">
        <v>690</v>
      </c>
      <c r="AD1042">
        <v>0</v>
      </c>
      <c r="AE1042">
        <v>-1</v>
      </c>
      <c r="AI1042" t="s">
        <v>59</v>
      </c>
      <c r="AJ1042">
        <v>2</v>
      </c>
      <c r="AK1042">
        <v>0</v>
      </c>
      <c r="AL1042">
        <v>0</v>
      </c>
      <c r="AM1042">
        <v>1470997.48941864</v>
      </c>
      <c r="AN1042">
        <v>0</v>
      </c>
      <c r="AO1042">
        <v>1470997.48941864</v>
      </c>
      <c r="AP1042">
        <v>0</v>
      </c>
      <c r="AQ1042">
        <v>0</v>
      </c>
      <c r="AR1042">
        <v>0</v>
      </c>
      <c r="AS1042" s="1">
        <v>20593964.851861</v>
      </c>
      <c r="AT1042">
        <v>0</v>
      </c>
      <c r="AU1042">
        <v>0</v>
      </c>
      <c r="AV1042">
        <v>0</v>
      </c>
      <c r="AW1042">
        <v>0</v>
      </c>
      <c r="AX1042">
        <v>0</v>
      </c>
      <c r="AY1042">
        <v>0</v>
      </c>
      <c r="AZ1042">
        <v>0</v>
      </c>
      <c r="BA1042">
        <v>0</v>
      </c>
      <c r="BB1042">
        <v>0</v>
      </c>
      <c r="BC1042">
        <v>0</v>
      </c>
      <c r="BD1042">
        <v>0</v>
      </c>
      <c r="BE1042">
        <v>5148491.2129652603</v>
      </c>
      <c r="BG1042" t="s">
        <v>2659</v>
      </c>
      <c r="BH1042" t="s">
        <v>66</v>
      </c>
      <c r="BN1042" t="b">
        <v>1</v>
      </c>
      <c r="BS1042">
        <v>690</v>
      </c>
      <c r="BT1042">
        <v>0</v>
      </c>
      <c r="BU1042" t="s">
        <v>67</v>
      </c>
      <c r="BV1042">
        <v>1</v>
      </c>
      <c r="BW1042">
        <v>0</v>
      </c>
      <c r="BX1042">
        <v>1</v>
      </c>
      <c r="BY1042">
        <v>193.12289999999999</v>
      </c>
      <c r="BZ1042">
        <v>0</v>
      </c>
      <c r="CB1042">
        <v>193.12289999999999</v>
      </c>
      <c r="CC1042" t="s">
        <v>68</v>
      </c>
      <c r="CD1042">
        <v>4.8513999999999999</v>
      </c>
      <c r="CE1042">
        <v>4.8513999999999999</v>
      </c>
      <c r="CF1042" t="b">
        <v>0</v>
      </c>
      <c r="CG1042">
        <v>1</v>
      </c>
      <c r="CH1042">
        <v>690</v>
      </c>
      <c r="CL1042">
        <v>0</v>
      </c>
      <c r="CM1042" s="1">
        <v>20593964.851861</v>
      </c>
      <c r="CQ1042">
        <v>0</v>
      </c>
      <c r="CR1042" t="s">
        <v>59</v>
      </c>
    </row>
    <row r="1043" spans="1:96" x14ac:dyDescent="0.55000000000000004">
      <c r="A1043" t="s">
        <v>242</v>
      </c>
      <c r="B1043" t="s">
        <v>816</v>
      </c>
      <c r="C1043" t="s">
        <v>143</v>
      </c>
      <c r="D1043" t="s">
        <v>418</v>
      </c>
      <c r="E1043" t="s">
        <v>817</v>
      </c>
      <c r="F1043" t="s">
        <v>128</v>
      </c>
      <c r="G1043" t="s">
        <v>818</v>
      </c>
      <c r="H1043" t="s">
        <v>123</v>
      </c>
      <c r="I1043" t="s">
        <v>147</v>
      </c>
      <c r="J1043">
        <v>3</v>
      </c>
      <c r="K1043">
        <v>6.1035199999999999E-4</v>
      </c>
      <c r="L1043">
        <v>0.72564399999999996</v>
      </c>
      <c r="M1043">
        <v>3.9858899999999999</v>
      </c>
      <c r="N1043" t="s">
        <v>421</v>
      </c>
      <c r="O1043">
        <v>26</v>
      </c>
      <c r="P1043" t="s">
        <v>128</v>
      </c>
      <c r="Q1043" t="s">
        <v>819</v>
      </c>
      <c r="R1043" t="s">
        <v>128</v>
      </c>
      <c r="S1043" t="s">
        <v>83</v>
      </c>
      <c r="T1043" t="s">
        <v>225</v>
      </c>
      <c r="U1043" t="s">
        <v>62</v>
      </c>
      <c r="V1043" t="s">
        <v>85</v>
      </c>
      <c r="W1043" t="s">
        <v>64</v>
      </c>
      <c r="X1043">
        <v>0</v>
      </c>
      <c r="Y1043">
        <v>0</v>
      </c>
      <c r="Z1043">
        <v>0</v>
      </c>
      <c r="AB1043">
        <v>0</v>
      </c>
      <c r="AC1043">
        <v>1706</v>
      </c>
      <c r="AD1043">
        <v>0</v>
      </c>
      <c r="AE1043">
        <v>-1</v>
      </c>
      <c r="AF1043" t="s">
        <v>816</v>
      </c>
      <c r="AG1043" t="s">
        <v>143</v>
      </c>
      <c r="AH1043" t="s">
        <v>418</v>
      </c>
      <c r="AI1043" t="s">
        <v>59</v>
      </c>
      <c r="AJ1043">
        <v>2</v>
      </c>
      <c r="AK1043">
        <v>0</v>
      </c>
      <c r="AL1043">
        <v>0</v>
      </c>
      <c r="AM1043">
        <v>102882.821992458</v>
      </c>
      <c r="AN1043">
        <v>0</v>
      </c>
      <c r="AO1043">
        <v>102882.821992458</v>
      </c>
      <c r="AP1043">
        <v>360089.87697360403</v>
      </c>
      <c r="AQ1043">
        <v>0</v>
      </c>
      <c r="AR1043">
        <v>0</v>
      </c>
      <c r="AS1043">
        <v>0</v>
      </c>
      <c r="AT1043">
        <v>0</v>
      </c>
      <c r="AU1043">
        <v>0</v>
      </c>
      <c r="AV1043">
        <v>0</v>
      </c>
      <c r="AW1043">
        <v>0</v>
      </c>
      <c r="AX1043">
        <v>1440359.5078944101</v>
      </c>
      <c r="AY1043">
        <v>0</v>
      </c>
      <c r="AZ1043">
        <v>0</v>
      </c>
      <c r="BA1043">
        <v>0</v>
      </c>
      <c r="BB1043">
        <v>0</v>
      </c>
      <c r="BC1043">
        <v>0</v>
      </c>
      <c r="BD1043">
        <v>0</v>
      </c>
      <c r="BE1043">
        <v>0</v>
      </c>
      <c r="BF1043" t="s">
        <v>817</v>
      </c>
      <c r="BG1043" t="s">
        <v>820</v>
      </c>
      <c r="BH1043" t="s">
        <v>66</v>
      </c>
      <c r="BJ1043" t="s">
        <v>128</v>
      </c>
      <c r="BK1043" t="s">
        <v>818</v>
      </c>
      <c r="BL1043" t="s">
        <v>123</v>
      </c>
      <c r="BM1043" t="s">
        <v>147</v>
      </c>
      <c r="BN1043" t="b">
        <v>1</v>
      </c>
      <c r="BO1043">
        <v>3</v>
      </c>
      <c r="BP1043">
        <v>6.1035199999999999E-4</v>
      </c>
      <c r="BQ1043">
        <v>0.72564399999999996</v>
      </c>
      <c r="BR1043">
        <v>3.9858899999999999</v>
      </c>
      <c r="BS1043">
        <v>1706</v>
      </c>
      <c r="BT1043">
        <v>0</v>
      </c>
      <c r="BU1043" t="s">
        <v>67</v>
      </c>
      <c r="BV1043">
        <v>1</v>
      </c>
      <c r="BW1043">
        <v>0</v>
      </c>
      <c r="BX1043">
        <v>1</v>
      </c>
      <c r="BY1043">
        <v>153.12739999999999</v>
      </c>
      <c r="BZ1043">
        <v>0</v>
      </c>
      <c r="CA1043" t="s">
        <v>421</v>
      </c>
      <c r="CB1043">
        <v>153.12739999999999</v>
      </c>
      <c r="CC1043" t="s">
        <v>68</v>
      </c>
      <c r="CD1043">
        <v>2.7073999999999998</v>
      </c>
      <c r="CE1043">
        <v>2.7073999999999998</v>
      </c>
      <c r="CF1043" t="b">
        <v>0</v>
      </c>
      <c r="CG1043">
        <v>1</v>
      </c>
      <c r="CH1043">
        <v>1706</v>
      </c>
      <c r="CI1043">
        <v>26</v>
      </c>
      <c r="CJ1043" t="s">
        <v>128</v>
      </c>
      <c r="CK1043" t="s">
        <v>819</v>
      </c>
      <c r="CL1043">
        <v>0</v>
      </c>
      <c r="CM1043">
        <v>1440359.5078944101</v>
      </c>
      <c r="CN1043" t="s">
        <v>128</v>
      </c>
      <c r="CQ1043">
        <v>0</v>
      </c>
      <c r="CR1043" t="s">
        <v>59</v>
      </c>
    </row>
    <row r="1044" spans="1:96" hidden="1" x14ac:dyDescent="0.55000000000000004">
      <c r="S1044" t="s">
        <v>83</v>
      </c>
      <c r="T1044" t="s">
        <v>284</v>
      </c>
      <c r="U1044" t="s">
        <v>62</v>
      </c>
      <c r="V1044" t="s">
        <v>285</v>
      </c>
      <c r="W1044" t="s">
        <v>64</v>
      </c>
      <c r="X1044">
        <v>2</v>
      </c>
      <c r="Y1044">
        <v>0.30303030303030298</v>
      </c>
      <c r="Z1044">
        <v>0</v>
      </c>
      <c r="AB1044">
        <v>0.5</v>
      </c>
      <c r="AC1044">
        <v>1818</v>
      </c>
      <c r="AD1044">
        <v>0.5</v>
      </c>
      <c r="AE1044">
        <v>9</v>
      </c>
      <c r="AI1044" t="s">
        <v>59</v>
      </c>
      <c r="AJ1044">
        <v>4</v>
      </c>
      <c r="AK1044">
        <v>3</v>
      </c>
      <c r="AL1044">
        <v>0</v>
      </c>
      <c r="AM1044">
        <v>4186589.4527352098</v>
      </c>
      <c r="AN1044">
        <v>0</v>
      </c>
      <c r="AO1044">
        <v>4186589.4527352098</v>
      </c>
      <c r="AP1044" s="1">
        <v>14653063.0845732</v>
      </c>
      <c r="AQ1044">
        <v>0</v>
      </c>
      <c r="AR1044">
        <v>0</v>
      </c>
      <c r="AS1044">
        <v>0</v>
      </c>
      <c r="AT1044" s="1">
        <v>58612252.338292897</v>
      </c>
      <c r="AU1044">
        <v>0</v>
      </c>
      <c r="AV1044">
        <v>0</v>
      </c>
      <c r="AW1044">
        <v>0</v>
      </c>
      <c r="AX1044">
        <v>0</v>
      </c>
      <c r="AY1044">
        <v>0</v>
      </c>
      <c r="AZ1044">
        <v>0</v>
      </c>
      <c r="BA1044">
        <v>0</v>
      </c>
      <c r="BB1044">
        <v>0</v>
      </c>
      <c r="BC1044">
        <v>0</v>
      </c>
      <c r="BD1044">
        <v>0</v>
      </c>
      <c r="BE1044">
        <v>0</v>
      </c>
      <c r="BG1044" t="s">
        <v>2661</v>
      </c>
      <c r="BH1044" t="s">
        <v>387</v>
      </c>
      <c r="BN1044" t="b">
        <v>0</v>
      </c>
      <c r="BS1044">
        <v>1818</v>
      </c>
      <c r="BT1044">
        <v>4.25</v>
      </c>
      <c r="BU1044" t="s">
        <v>67</v>
      </c>
      <c r="BV1044">
        <v>1</v>
      </c>
      <c r="BW1044">
        <v>0</v>
      </c>
      <c r="BX1044">
        <v>4</v>
      </c>
      <c r="BY1044">
        <v>363.18029999999999</v>
      </c>
      <c r="BZ1044">
        <v>0</v>
      </c>
      <c r="CB1044">
        <v>363.18029999999999</v>
      </c>
      <c r="CC1044">
        <v>0.83333333333333304</v>
      </c>
      <c r="CD1044">
        <v>3.7061999999999999</v>
      </c>
      <c r="CE1044">
        <v>3.7061999999999999</v>
      </c>
      <c r="CF1044" t="b">
        <v>0</v>
      </c>
      <c r="CG1044">
        <v>0</v>
      </c>
      <c r="CH1044">
        <v>1818</v>
      </c>
      <c r="CL1044">
        <v>60</v>
      </c>
      <c r="CM1044" s="1">
        <v>58612252.338292897</v>
      </c>
      <c r="CQ1044">
        <v>0.57142857142857095</v>
      </c>
      <c r="CR1044" t="s">
        <v>59</v>
      </c>
    </row>
    <row r="1045" spans="1:96" x14ac:dyDescent="0.55000000000000004">
      <c r="A1045" t="s">
        <v>242</v>
      </c>
      <c r="B1045" t="s">
        <v>1838</v>
      </c>
      <c r="C1045" t="s">
        <v>294</v>
      </c>
      <c r="D1045" t="s">
        <v>1839</v>
      </c>
      <c r="E1045" t="s">
        <v>1840</v>
      </c>
      <c r="F1045" t="s">
        <v>1841</v>
      </c>
      <c r="G1045" t="s">
        <v>122</v>
      </c>
      <c r="H1045" t="s">
        <v>179</v>
      </c>
      <c r="I1045" t="s">
        <v>147</v>
      </c>
      <c r="J1045">
        <v>3</v>
      </c>
      <c r="K1045">
        <v>1.37329E-4</v>
      </c>
      <c r="L1045">
        <v>0.91247299999999998</v>
      </c>
      <c r="M1045">
        <v>0.66926099999999999</v>
      </c>
      <c r="N1045" t="s">
        <v>298</v>
      </c>
      <c r="O1045">
        <v>20</v>
      </c>
      <c r="P1045" t="s">
        <v>1842</v>
      </c>
      <c r="Q1045" t="s">
        <v>1843</v>
      </c>
      <c r="R1045" t="s">
        <v>128</v>
      </c>
      <c r="S1045" t="s">
        <v>83</v>
      </c>
      <c r="T1045" t="s">
        <v>225</v>
      </c>
      <c r="U1045" t="s">
        <v>62</v>
      </c>
      <c r="V1045" t="s">
        <v>85</v>
      </c>
      <c r="W1045" t="s">
        <v>64</v>
      </c>
      <c r="X1045">
        <v>3.0588235294117601</v>
      </c>
      <c r="Y1045">
        <v>0</v>
      </c>
      <c r="Z1045">
        <v>0</v>
      </c>
      <c r="AB1045">
        <v>0.32692307692307598</v>
      </c>
      <c r="AC1045">
        <v>1717</v>
      </c>
      <c r="AD1045">
        <v>1</v>
      </c>
      <c r="AE1045">
        <v>54</v>
      </c>
      <c r="AF1045" t="s">
        <v>1838</v>
      </c>
      <c r="AG1045" t="s">
        <v>294</v>
      </c>
      <c r="AH1045" t="s">
        <v>1839</v>
      </c>
      <c r="AI1045" t="s">
        <v>59</v>
      </c>
      <c r="AJ1045">
        <v>2</v>
      </c>
      <c r="AK1045">
        <v>6</v>
      </c>
      <c r="AL1045">
        <v>0</v>
      </c>
      <c r="AM1045">
        <v>98074.114343102294</v>
      </c>
      <c r="AN1045">
        <v>0</v>
      </c>
      <c r="AO1045">
        <v>98074.114343102294</v>
      </c>
      <c r="AP1045">
        <v>343259.40020085801</v>
      </c>
      <c r="AQ1045">
        <v>0</v>
      </c>
      <c r="AR1045">
        <v>0</v>
      </c>
      <c r="AS1045">
        <v>0</v>
      </c>
      <c r="AT1045">
        <v>0</v>
      </c>
      <c r="AU1045">
        <v>0</v>
      </c>
      <c r="AV1045">
        <v>0</v>
      </c>
      <c r="AW1045">
        <v>0</v>
      </c>
      <c r="AX1045">
        <v>1373037.60080343</v>
      </c>
      <c r="AY1045">
        <v>0</v>
      </c>
      <c r="AZ1045">
        <v>0</v>
      </c>
      <c r="BA1045">
        <v>0</v>
      </c>
      <c r="BB1045">
        <v>0</v>
      </c>
      <c r="BC1045">
        <v>0</v>
      </c>
      <c r="BD1045">
        <v>0</v>
      </c>
      <c r="BE1045">
        <v>0</v>
      </c>
      <c r="BF1045" t="s">
        <v>1840</v>
      </c>
      <c r="BG1045" t="s">
        <v>3479</v>
      </c>
      <c r="BH1045" t="s">
        <v>236</v>
      </c>
      <c r="BJ1045" t="s">
        <v>1841</v>
      </c>
      <c r="BK1045" t="s">
        <v>122</v>
      </c>
      <c r="BL1045" t="s">
        <v>179</v>
      </c>
      <c r="BM1045" t="s">
        <v>147</v>
      </c>
      <c r="BN1045" t="b">
        <v>0</v>
      </c>
      <c r="BO1045">
        <v>3</v>
      </c>
      <c r="BP1045">
        <v>1.37329E-4</v>
      </c>
      <c r="BQ1045">
        <v>0.91247299999999998</v>
      </c>
      <c r="BR1045">
        <v>0.66926099999999999</v>
      </c>
      <c r="BS1045">
        <v>1717</v>
      </c>
      <c r="BT1045">
        <v>5.5</v>
      </c>
      <c r="BU1045" t="s">
        <v>67</v>
      </c>
      <c r="BV1045">
        <v>1</v>
      </c>
      <c r="BW1045">
        <v>0</v>
      </c>
      <c r="BX1045">
        <v>2</v>
      </c>
      <c r="BY1045">
        <v>205.1952</v>
      </c>
      <c r="BZ1045">
        <v>0</v>
      </c>
      <c r="CA1045" t="s">
        <v>298</v>
      </c>
      <c r="CB1045">
        <v>205.1952</v>
      </c>
      <c r="CC1045">
        <v>0.70588235294117596</v>
      </c>
      <c r="CD1045">
        <v>7.6394000000000002</v>
      </c>
      <c r="CE1045">
        <v>7.6394000000000002</v>
      </c>
      <c r="CF1045" t="b">
        <v>0</v>
      </c>
      <c r="CG1045">
        <v>0</v>
      </c>
      <c r="CH1045">
        <v>1717</v>
      </c>
      <c r="CI1045">
        <v>20</v>
      </c>
      <c r="CJ1045" t="s">
        <v>1842</v>
      </c>
      <c r="CK1045" t="s">
        <v>1843</v>
      </c>
      <c r="CL1045">
        <v>0</v>
      </c>
      <c r="CM1045">
        <v>1373037.60080343</v>
      </c>
      <c r="CN1045" t="s">
        <v>128</v>
      </c>
      <c r="CQ1045">
        <v>0.78571428571428503</v>
      </c>
      <c r="CR1045" t="s">
        <v>59</v>
      </c>
    </row>
    <row r="1046" spans="1:96" hidden="1" x14ac:dyDescent="0.55000000000000004">
      <c r="S1046" t="s">
        <v>60</v>
      </c>
      <c r="T1046" t="s">
        <v>61</v>
      </c>
      <c r="U1046" t="s">
        <v>62</v>
      </c>
      <c r="V1046" t="s">
        <v>63</v>
      </c>
      <c r="W1046" t="s">
        <v>64</v>
      </c>
      <c r="X1046">
        <v>0</v>
      </c>
      <c r="Y1046">
        <v>0</v>
      </c>
      <c r="Z1046">
        <v>0</v>
      </c>
      <c r="AB1046">
        <v>0</v>
      </c>
      <c r="AC1046">
        <v>1936</v>
      </c>
      <c r="AD1046">
        <v>0</v>
      </c>
      <c r="AE1046">
        <v>-1</v>
      </c>
      <c r="AI1046" t="s">
        <v>59</v>
      </c>
      <c r="AJ1046">
        <v>2</v>
      </c>
      <c r="AK1046">
        <v>0</v>
      </c>
      <c r="AL1046">
        <v>0</v>
      </c>
      <c r="AM1046">
        <v>183275.762894346</v>
      </c>
      <c r="AN1046">
        <v>0</v>
      </c>
      <c r="AO1046">
        <v>183275.762894346</v>
      </c>
      <c r="AP1046">
        <v>0</v>
      </c>
      <c r="AQ1046">
        <v>0</v>
      </c>
      <c r="AR1046">
        <v>2565860.68052084</v>
      </c>
      <c r="AS1046">
        <v>0</v>
      </c>
      <c r="AT1046">
        <v>0</v>
      </c>
      <c r="AU1046">
        <v>0</v>
      </c>
      <c r="AV1046">
        <v>0</v>
      </c>
      <c r="AW1046">
        <v>0</v>
      </c>
      <c r="AX1046">
        <v>0</v>
      </c>
      <c r="AY1046">
        <v>0</v>
      </c>
      <c r="AZ1046">
        <v>0</v>
      </c>
      <c r="BA1046">
        <v>0</v>
      </c>
      <c r="BB1046">
        <v>0</v>
      </c>
      <c r="BC1046">
        <v>0</v>
      </c>
      <c r="BD1046">
        <v>0</v>
      </c>
      <c r="BE1046">
        <v>0</v>
      </c>
      <c r="BG1046" t="s">
        <v>2663</v>
      </c>
      <c r="BH1046" t="s">
        <v>66</v>
      </c>
      <c r="BN1046" t="b">
        <v>1</v>
      </c>
      <c r="BS1046">
        <v>1936</v>
      </c>
      <c r="BT1046">
        <v>0</v>
      </c>
      <c r="BU1046" t="s">
        <v>67</v>
      </c>
      <c r="BV1046">
        <v>1</v>
      </c>
      <c r="BW1046">
        <v>0</v>
      </c>
      <c r="BX1046">
        <v>1</v>
      </c>
      <c r="BY1046">
        <v>363.18009999999998</v>
      </c>
      <c r="BZ1046">
        <v>0</v>
      </c>
      <c r="CB1046">
        <v>363.18009999999998</v>
      </c>
      <c r="CC1046" t="s">
        <v>68</v>
      </c>
      <c r="CD1046">
        <v>5.4581</v>
      </c>
      <c r="CE1046">
        <v>5.4581</v>
      </c>
      <c r="CF1046" t="b">
        <v>0</v>
      </c>
      <c r="CG1046">
        <v>1</v>
      </c>
      <c r="CH1046">
        <v>1936</v>
      </c>
      <c r="CL1046">
        <v>0</v>
      </c>
      <c r="CM1046">
        <v>2565860.68052084</v>
      </c>
      <c r="CQ1046">
        <v>0</v>
      </c>
      <c r="CR1046" t="s">
        <v>59</v>
      </c>
    </row>
    <row r="1047" spans="1:96" hidden="1" x14ac:dyDescent="0.55000000000000004">
      <c r="S1047" t="s">
        <v>83</v>
      </c>
      <c r="T1047" t="s">
        <v>508</v>
      </c>
      <c r="U1047" t="s">
        <v>62</v>
      </c>
      <c r="V1047" t="s">
        <v>85</v>
      </c>
      <c r="W1047" t="s">
        <v>64</v>
      </c>
      <c r="X1047">
        <v>0</v>
      </c>
      <c r="Y1047">
        <v>0</v>
      </c>
      <c r="Z1047">
        <v>0</v>
      </c>
      <c r="AB1047">
        <v>0</v>
      </c>
      <c r="AC1047">
        <v>1508</v>
      </c>
      <c r="AD1047">
        <v>0</v>
      </c>
      <c r="AE1047">
        <v>-1</v>
      </c>
      <c r="AI1047" t="s">
        <v>59</v>
      </c>
      <c r="AJ1047">
        <v>2</v>
      </c>
      <c r="AK1047">
        <v>0</v>
      </c>
      <c r="AL1047">
        <v>0</v>
      </c>
      <c r="AM1047">
        <v>1552409.8546569599</v>
      </c>
      <c r="AN1047">
        <v>0</v>
      </c>
      <c r="AO1047">
        <v>1552409.8546569599</v>
      </c>
      <c r="AP1047">
        <v>5433434.4912993703</v>
      </c>
      <c r="AQ1047">
        <v>0</v>
      </c>
      <c r="AR1047">
        <v>0</v>
      </c>
      <c r="AS1047">
        <v>0</v>
      </c>
      <c r="AT1047">
        <v>0</v>
      </c>
      <c r="AU1047">
        <v>0</v>
      </c>
      <c r="AV1047">
        <v>0</v>
      </c>
      <c r="AW1047" s="1">
        <v>13461445.663524</v>
      </c>
      <c r="AX1047">
        <v>8272292.3016734403</v>
      </c>
      <c r="AY1047">
        <v>0</v>
      </c>
      <c r="AZ1047">
        <v>0</v>
      </c>
      <c r="BA1047">
        <v>0</v>
      </c>
      <c r="BB1047">
        <v>0</v>
      </c>
      <c r="BC1047">
        <v>0</v>
      </c>
      <c r="BD1047">
        <v>0</v>
      </c>
      <c r="BE1047">
        <v>0</v>
      </c>
      <c r="BG1047" t="s">
        <v>2664</v>
      </c>
      <c r="BH1047" t="s">
        <v>66</v>
      </c>
      <c r="BN1047" t="b">
        <v>1</v>
      </c>
      <c r="BS1047">
        <v>1508</v>
      </c>
      <c r="BT1047">
        <v>0</v>
      </c>
      <c r="BU1047" t="s">
        <v>67</v>
      </c>
      <c r="BV1047">
        <v>2</v>
      </c>
      <c r="BW1047">
        <v>0</v>
      </c>
      <c r="BX1047">
        <v>1</v>
      </c>
      <c r="BY1047">
        <v>307.16680000000002</v>
      </c>
      <c r="BZ1047">
        <v>0</v>
      </c>
      <c r="CB1047">
        <v>307.16680000000002</v>
      </c>
      <c r="CC1047" t="s">
        <v>68</v>
      </c>
      <c r="CD1047">
        <v>5.2765000000000004</v>
      </c>
      <c r="CE1047">
        <v>5.2765000000000004</v>
      </c>
      <c r="CF1047" t="b">
        <v>0</v>
      </c>
      <c r="CG1047">
        <v>1</v>
      </c>
      <c r="CH1047">
        <v>1508</v>
      </c>
      <c r="CL1047">
        <v>0</v>
      </c>
      <c r="CM1047" s="1">
        <v>21733737.9651975</v>
      </c>
      <c r="CQ1047">
        <v>0</v>
      </c>
      <c r="CR1047" t="s">
        <v>59</v>
      </c>
    </row>
    <row r="1048" spans="1:96" x14ac:dyDescent="0.55000000000000004">
      <c r="A1048" t="s">
        <v>242</v>
      </c>
      <c r="B1048" t="s">
        <v>1838</v>
      </c>
      <c r="C1048" t="s">
        <v>294</v>
      </c>
      <c r="D1048" t="s">
        <v>1839</v>
      </c>
      <c r="E1048" t="s">
        <v>1840</v>
      </c>
      <c r="F1048" t="s">
        <v>1841</v>
      </c>
      <c r="G1048" t="s">
        <v>122</v>
      </c>
      <c r="H1048" t="s">
        <v>179</v>
      </c>
      <c r="I1048" t="s">
        <v>147</v>
      </c>
      <c r="J1048">
        <v>3</v>
      </c>
      <c r="K1048">
        <v>1.37329E-4</v>
      </c>
      <c r="L1048">
        <v>0.90468999999999999</v>
      </c>
      <c r="M1048">
        <v>0.66926099999999999</v>
      </c>
      <c r="N1048" t="s">
        <v>298</v>
      </c>
      <c r="O1048">
        <v>20</v>
      </c>
      <c r="P1048" t="s">
        <v>1842</v>
      </c>
      <c r="Q1048" t="s">
        <v>1843</v>
      </c>
      <c r="R1048" t="s">
        <v>128</v>
      </c>
      <c r="S1048" t="s">
        <v>83</v>
      </c>
      <c r="T1048" t="s">
        <v>380</v>
      </c>
      <c r="U1048" t="s">
        <v>62</v>
      </c>
      <c r="V1048" t="s">
        <v>381</v>
      </c>
      <c r="W1048" t="s">
        <v>64</v>
      </c>
      <c r="X1048">
        <v>0</v>
      </c>
      <c r="Y1048">
        <v>0</v>
      </c>
      <c r="Z1048">
        <v>0</v>
      </c>
      <c r="AB1048">
        <v>0</v>
      </c>
      <c r="AC1048">
        <v>323</v>
      </c>
      <c r="AD1048">
        <v>0</v>
      </c>
      <c r="AE1048">
        <v>-1</v>
      </c>
      <c r="AF1048" t="s">
        <v>1838</v>
      </c>
      <c r="AG1048" t="s">
        <v>294</v>
      </c>
      <c r="AH1048" t="s">
        <v>1839</v>
      </c>
      <c r="AI1048" t="s">
        <v>59</v>
      </c>
      <c r="AJ1048">
        <v>2</v>
      </c>
      <c r="AK1048">
        <v>0</v>
      </c>
      <c r="AL1048">
        <v>0</v>
      </c>
      <c r="AM1048">
        <v>94958.686526757403</v>
      </c>
      <c r="AN1048">
        <v>0</v>
      </c>
      <c r="AO1048">
        <v>94958.686526757403</v>
      </c>
      <c r="AP1048">
        <v>332355.40284365101</v>
      </c>
      <c r="AQ1048">
        <v>0</v>
      </c>
      <c r="AR1048">
        <v>0</v>
      </c>
      <c r="AS1048">
        <v>0</v>
      </c>
      <c r="AT1048">
        <v>0</v>
      </c>
      <c r="AU1048">
        <v>0</v>
      </c>
      <c r="AV1048">
        <v>0</v>
      </c>
      <c r="AW1048">
        <v>0</v>
      </c>
      <c r="AX1048">
        <v>0</v>
      </c>
      <c r="AY1048">
        <v>1329421.6113746001</v>
      </c>
      <c r="AZ1048">
        <v>0</v>
      </c>
      <c r="BA1048">
        <v>0</v>
      </c>
      <c r="BB1048">
        <v>0</v>
      </c>
      <c r="BC1048">
        <v>0</v>
      </c>
      <c r="BD1048">
        <v>0</v>
      </c>
      <c r="BE1048">
        <v>0</v>
      </c>
      <c r="BF1048" t="s">
        <v>1840</v>
      </c>
      <c r="BG1048" t="s">
        <v>2070</v>
      </c>
      <c r="BH1048" t="s">
        <v>66</v>
      </c>
      <c r="BJ1048" t="s">
        <v>1841</v>
      </c>
      <c r="BK1048" t="s">
        <v>122</v>
      </c>
      <c r="BL1048" t="s">
        <v>179</v>
      </c>
      <c r="BM1048" t="s">
        <v>147</v>
      </c>
      <c r="BN1048" t="b">
        <v>1</v>
      </c>
      <c r="BO1048">
        <v>3</v>
      </c>
      <c r="BP1048">
        <v>1.37329E-4</v>
      </c>
      <c r="BQ1048">
        <v>0.90468999999999999</v>
      </c>
      <c r="BR1048">
        <v>0.66926099999999999</v>
      </c>
      <c r="BS1048">
        <v>323</v>
      </c>
      <c r="BT1048">
        <v>0</v>
      </c>
      <c r="BU1048" t="s">
        <v>67</v>
      </c>
      <c r="BV1048">
        <v>1</v>
      </c>
      <c r="BW1048">
        <v>0</v>
      </c>
      <c r="BX1048">
        <v>1</v>
      </c>
      <c r="BY1048">
        <v>205.1952</v>
      </c>
      <c r="BZ1048">
        <v>0</v>
      </c>
      <c r="CA1048" t="s">
        <v>298</v>
      </c>
      <c r="CB1048">
        <v>205.1952</v>
      </c>
      <c r="CC1048" t="s">
        <v>68</v>
      </c>
      <c r="CD1048">
        <v>7.2375999999999996</v>
      </c>
      <c r="CE1048">
        <v>7.2375999999999996</v>
      </c>
      <c r="CF1048" t="b">
        <v>0</v>
      </c>
      <c r="CG1048">
        <v>1</v>
      </c>
      <c r="CH1048">
        <v>323</v>
      </c>
      <c r="CI1048">
        <v>20</v>
      </c>
      <c r="CJ1048" t="s">
        <v>1842</v>
      </c>
      <c r="CK1048" t="s">
        <v>1843</v>
      </c>
      <c r="CL1048">
        <v>0</v>
      </c>
      <c r="CM1048">
        <v>1329421.6113746001</v>
      </c>
      <c r="CN1048" t="s">
        <v>128</v>
      </c>
      <c r="CQ1048">
        <v>0</v>
      </c>
      <c r="CR1048" t="s">
        <v>59</v>
      </c>
    </row>
    <row r="1049" spans="1:96" x14ac:dyDescent="0.55000000000000004">
      <c r="A1049" t="s">
        <v>116</v>
      </c>
      <c r="B1049" t="s">
        <v>1618</v>
      </c>
      <c r="C1049" t="s">
        <v>143</v>
      </c>
      <c r="D1049" t="s">
        <v>1039</v>
      </c>
      <c r="E1049" t="s">
        <v>1619</v>
      </c>
      <c r="F1049" t="s">
        <v>128</v>
      </c>
      <c r="G1049" t="s">
        <v>122</v>
      </c>
      <c r="H1049" t="s">
        <v>123</v>
      </c>
      <c r="I1049" t="s">
        <v>147</v>
      </c>
      <c r="J1049">
        <v>1</v>
      </c>
      <c r="K1049">
        <v>3.9672900000000002E-4</v>
      </c>
      <c r="L1049">
        <v>0.72524599999999995</v>
      </c>
      <c r="M1049">
        <v>3.8107799999999998</v>
      </c>
      <c r="N1049" t="s">
        <v>1041</v>
      </c>
      <c r="O1049">
        <v>6</v>
      </c>
      <c r="P1049" t="s">
        <v>1620</v>
      </c>
      <c r="Q1049" t="s">
        <v>1621</v>
      </c>
      <c r="R1049" t="s">
        <v>128</v>
      </c>
      <c r="S1049" t="s">
        <v>83</v>
      </c>
      <c r="T1049" t="s">
        <v>380</v>
      </c>
      <c r="U1049" t="s">
        <v>62</v>
      </c>
      <c r="V1049" t="s">
        <v>381</v>
      </c>
      <c r="W1049" t="s">
        <v>64</v>
      </c>
      <c r="X1049">
        <v>2</v>
      </c>
      <c r="Y1049">
        <v>0</v>
      </c>
      <c r="Z1049">
        <v>0</v>
      </c>
      <c r="AB1049">
        <v>0.5</v>
      </c>
      <c r="AC1049">
        <v>373</v>
      </c>
      <c r="AD1049">
        <v>0</v>
      </c>
      <c r="AE1049">
        <v>107</v>
      </c>
      <c r="AF1049" t="s">
        <v>1618</v>
      </c>
      <c r="AG1049" t="s">
        <v>143</v>
      </c>
      <c r="AH1049" t="s">
        <v>1039</v>
      </c>
      <c r="AI1049" t="s">
        <v>59</v>
      </c>
      <c r="AJ1049">
        <v>1</v>
      </c>
      <c r="AK1049">
        <v>3</v>
      </c>
      <c r="AL1049">
        <v>0</v>
      </c>
      <c r="AM1049">
        <v>54598.002146478997</v>
      </c>
      <c r="AN1049">
        <v>0</v>
      </c>
      <c r="AO1049">
        <v>54598.002146478997</v>
      </c>
      <c r="AP1049">
        <v>191093.00751267601</v>
      </c>
      <c r="AQ1049">
        <v>0</v>
      </c>
      <c r="AR1049">
        <v>0</v>
      </c>
      <c r="AS1049">
        <v>0</v>
      </c>
      <c r="AT1049">
        <v>0</v>
      </c>
      <c r="AU1049">
        <v>0</v>
      </c>
      <c r="AV1049">
        <v>0</v>
      </c>
      <c r="AW1049">
        <v>0</v>
      </c>
      <c r="AX1049">
        <v>0</v>
      </c>
      <c r="AY1049">
        <v>764372.030050706</v>
      </c>
      <c r="AZ1049">
        <v>0</v>
      </c>
      <c r="BA1049">
        <v>0</v>
      </c>
      <c r="BB1049">
        <v>0</v>
      </c>
      <c r="BC1049">
        <v>0</v>
      </c>
      <c r="BD1049">
        <v>0</v>
      </c>
      <c r="BE1049">
        <v>0</v>
      </c>
      <c r="BF1049" t="s">
        <v>1619</v>
      </c>
      <c r="BG1049" t="s">
        <v>1622</v>
      </c>
      <c r="BH1049" t="s">
        <v>426</v>
      </c>
      <c r="BJ1049" t="s">
        <v>128</v>
      </c>
      <c r="BK1049" t="s">
        <v>122</v>
      </c>
      <c r="BL1049" t="s">
        <v>123</v>
      </c>
      <c r="BM1049" t="s">
        <v>147</v>
      </c>
      <c r="BN1049" t="b">
        <v>0</v>
      </c>
      <c r="BO1049">
        <v>1</v>
      </c>
      <c r="BP1049">
        <v>3.9672900000000002E-4</v>
      </c>
      <c r="BQ1049">
        <v>0.72524599999999995</v>
      </c>
      <c r="BR1049">
        <v>3.8107799999999998</v>
      </c>
      <c r="BS1049">
        <v>373</v>
      </c>
      <c r="BT1049">
        <v>4</v>
      </c>
      <c r="BU1049" t="s">
        <v>67</v>
      </c>
      <c r="BV1049">
        <v>1</v>
      </c>
      <c r="BW1049">
        <v>0</v>
      </c>
      <c r="BX1049">
        <v>1</v>
      </c>
      <c r="BY1049">
        <v>104.1074</v>
      </c>
      <c r="BZ1049">
        <v>0</v>
      </c>
      <c r="CA1049" t="s">
        <v>1041</v>
      </c>
      <c r="CB1049">
        <v>104.1074</v>
      </c>
      <c r="CC1049">
        <v>0.75</v>
      </c>
      <c r="CD1049">
        <v>5.8730000000000002</v>
      </c>
      <c r="CE1049">
        <v>5.8730000000000002</v>
      </c>
      <c r="CF1049" t="b">
        <v>0</v>
      </c>
      <c r="CG1049">
        <v>0</v>
      </c>
      <c r="CH1049">
        <v>373</v>
      </c>
      <c r="CI1049">
        <v>6</v>
      </c>
      <c r="CJ1049" t="s">
        <v>1620</v>
      </c>
      <c r="CK1049" t="s">
        <v>1621</v>
      </c>
      <c r="CL1049">
        <v>0</v>
      </c>
      <c r="CM1049">
        <v>764372.030050706</v>
      </c>
      <c r="CN1049" t="s">
        <v>128</v>
      </c>
      <c r="CQ1049">
        <v>0</v>
      </c>
      <c r="CR1049" t="s">
        <v>59</v>
      </c>
    </row>
    <row r="1050" spans="1:96" x14ac:dyDescent="0.55000000000000004">
      <c r="A1050">
        <v>161.1</v>
      </c>
      <c r="B1050" t="s">
        <v>185</v>
      </c>
      <c r="C1050" t="s">
        <v>143</v>
      </c>
      <c r="D1050" t="s">
        <v>186</v>
      </c>
      <c r="E1050" t="s">
        <v>187</v>
      </c>
      <c r="F1050" t="s">
        <v>128</v>
      </c>
      <c r="G1050" t="s">
        <v>146</v>
      </c>
      <c r="H1050" t="s">
        <v>123</v>
      </c>
      <c r="I1050" t="s">
        <v>147</v>
      </c>
      <c r="J1050">
        <v>3</v>
      </c>
      <c r="K1050">
        <v>1.0681200000000001E-4</v>
      </c>
      <c r="L1050">
        <v>0.73188799999999998</v>
      </c>
      <c r="M1050">
        <v>0.66303000000000001</v>
      </c>
      <c r="N1050" t="s">
        <v>188</v>
      </c>
      <c r="O1050">
        <v>23</v>
      </c>
      <c r="P1050" t="s">
        <v>128</v>
      </c>
      <c r="Q1050" t="s">
        <v>189</v>
      </c>
      <c r="R1050" t="s">
        <v>128</v>
      </c>
      <c r="S1050" t="s">
        <v>79</v>
      </c>
      <c r="T1050" t="s">
        <v>80</v>
      </c>
      <c r="U1050" t="s">
        <v>62</v>
      </c>
      <c r="V1050" t="s">
        <v>81</v>
      </c>
      <c r="W1050" t="s">
        <v>64</v>
      </c>
      <c r="X1050">
        <v>1.0909090909090899</v>
      </c>
      <c r="Y1050">
        <v>4.0404040404040404E-3</v>
      </c>
      <c r="Z1050">
        <v>0</v>
      </c>
      <c r="AB1050">
        <v>0.91666666666666596</v>
      </c>
      <c r="AC1050">
        <v>1278</v>
      </c>
      <c r="AD1050">
        <v>0.97777777777777697</v>
      </c>
      <c r="AE1050">
        <v>38</v>
      </c>
      <c r="AF1050" t="s">
        <v>185</v>
      </c>
      <c r="AG1050" t="s">
        <v>143</v>
      </c>
      <c r="AH1050" t="s">
        <v>186</v>
      </c>
      <c r="AI1050" t="s">
        <v>59</v>
      </c>
      <c r="AJ1050">
        <v>10</v>
      </c>
      <c r="AK1050">
        <v>2</v>
      </c>
      <c r="AL1050">
        <v>0</v>
      </c>
      <c r="AM1050" s="1">
        <v>42461941.364885502</v>
      </c>
      <c r="AN1050">
        <v>0</v>
      </c>
      <c r="AO1050" s="1">
        <v>42461941.364885502</v>
      </c>
      <c r="AP1050">
        <v>0</v>
      </c>
      <c r="AQ1050">
        <v>0</v>
      </c>
      <c r="AR1050">
        <v>0</v>
      </c>
      <c r="AS1050">
        <v>0</v>
      </c>
      <c r="AT1050">
        <v>0</v>
      </c>
      <c r="AU1050">
        <v>0</v>
      </c>
      <c r="AV1050">
        <v>0</v>
      </c>
      <c r="AW1050">
        <v>0</v>
      </c>
      <c r="AX1050">
        <v>0</v>
      </c>
      <c r="AY1050">
        <v>0</v>
      </c>
      <c r="AZ1050" s="1">
        <v>594467179.10839796</v>
      </c>
      <c r="BA1050">
        <v>0</v>
      </c>
      <c r="BB1050">
        <v>0</v>
      </c>
      <c r="BC1050">
        <v>0</v>
      </c>
      <c r="BD1050">
        <v>0</v>
      </c>
      <c r="BE1050" s="1">
        <v>148616794.77709901</v>
      </c>
      <c r="BF1050" t="s">
        <v>187</v>
      </c>
      <c r="BG1050" t="s">
        <v>190</v>
      </c>
      <c r="BH1050" t="s">
        <v>191</v>
      </c>
      <c r="BJ1050" t="s">
        <v>128</v>
      </c>
      <c r="BK1050" t="s">
        <v>146</v>
      </c>
      <c r="BL1050" t="s">
        <v>123</v>
      </c>
      <c r="BM1050" t="s">
        <v>147</v>
      </c>
      <c r="BN1050" t="b">
        <v>0</v>
      </c>
      <c r="BO1050">
        <v>3</v>
      </c>
      <c r="BP1050">
        <v>1.0681200000000001E-4</v>
      </c>
      <c r="BQ1050">
        <v>0.73188799999999998</v>
      </c>
      <c r="BR1050">
        <v>0.66303000000000001</v>
      </c>
      <c r="BS1050">
        <v>1278</v>
      </c>
      <c r="BT1050">
        <v>9.9</v>
      </c>
      <c r="BU1050" t="s">
        <v>67</v>
      </c>
      <c r="BV1050">
        <v>1</v>
      </c>
      <c r="BW1050">
        <v>0</v>
      </c>
      <c r="BX1050">
        <v>10</v>
      </c>
      <c r="BY1050">
        <v>161.09610000000001</v>
      </c>
      <c r="BZ1050">
        <v>0</v>
      </c>
      <c r="CA1050" t="s">
        <v>188</v>
      </c>
      <c r="CB1050">
        <v>161.09610000000001</v>
      </c>
      <c r="CC1050">
        <v>0.99090909090909096</v>
      </c>
      <c r="CD1050">
        <v>5.6176000000000004</v>
      </c>
      <c r="CE1050">
        <v>5.6176000000000004</v>
      </c>
      <c r="CF1050" t="b">
        <v>0</v>
      </c>
      <c r="CG1050">
        <v>0</v>
      </c>
      <c r="CH1050">
        <v>1278</v>
      </c>
      <c r="CI1050">
        <v>23</v>
      </c>
      <c r="CJ1050" t="s">
        <v>128</v>
      </c>
      <c r="CK1050" t="s">
        <v>189</v>
      </c>
      <c r="CL1050">
        <v>4</v>
      </c>
      <c r="CM1050" s="1">
        <v>594467179.10839796</v>
      </c>
      <c r="CN1050" t="s">
        <v>128</v>
      </c>
      <c r="CQ1050">
        <v>0.9</v>
      </c>
      <c r="CR1050" t="s">
        <v>59</v>
      </c>
    </row>
    <row r="1051" spans="1:96" hidden="1" x14ac:dyDescent="0.55000000000000004">
      <c r="S1051" t="s">
        <v>137</v>
      </c>
      <c r="T1051" t="s">
        <v>804</v>
      </c>
      <c r="U1051" t="s">
        <v>62</v>
      </c>
      <c r="V1051" t="s">
        <v>805</v>
      </c>
      <c r="W1051" t="s">
        <v>64</v>
      </c>
      <c r="X1051">
        <v>0</v>
      </c>
      <c r="Y1051">
        <v>0</v>
      </c>
      <c r="Z1051">
        <v>0</v>
      </c>
      <c r="AB1051">
        <v>0</v>
      </c>
      <c r="AC1051">
        <v>1140</v>
      </c>
      <c r="AD1051">
        <v>0</v>
      </c>
      <c r="AE1051">
        <v>-1</v>
      </c>
      <c r="AI1051" t="s">
        <v>59</v>
      </c>
      <c r="AJ1051">
        <v>2</v>
      </c>
      <c r="AK1051">
        <v>0</v>
      </c>
      <c r="AL1051">
        <v>2246508.7666163398</v>
      </c>
      <c r="AM1051">
        <v>1059388.3234258301</v>
      </c>
      <c r="AN1051">
        <v>4045955.1140562999</v>
      </c>
      <c r="AO1051">
        <v>1059388.3234258301</v>
      </c>
      <c r="AP1051">
        <v>0</v>
      </c>
      <c r="AQ1051">
        <v>0</v>
      </c>
      <c r="AR1051">
        <v>0</v>
      </c>
      <c r="AS1051">
        <v>0</v>
      </c>
      <c r="AT1051">
        <v>0</v>
      </c>
      <c r="AU1051">
        <v>6739526.2998490296</v>
      </c>
      <c r="AV1051">
        <v>0</v>
      </c>
      <c r="AW1051">
        <v>0</v>
      </c>
      <c r="AX1051">
        <v>0</v>
      </c>
      <c r="AY1051">
        <v>0</v>
      </c>
      <c r="AZ1051">
        <v>0</v>
      </c>
      <c r="BA1051">
        <v>0</v>
      </c>
      <c r="BB1051">
        <v>8091910.2281126101</v>
      </c>
      <c r="BC1051">
        <v>0</v>
      </c>
      <c r="BD1051">
        <v>0</v>
      </c>
      <c r="BE1051">
        <v>0</v>
      </c>
      <c r="BG1051" t="s">
        <v>2676</v>
      </c>
      <c r="BH1051" t="s">
        <v>66</v>
      </c>
      <c r="BN1051" t="b">
        <v>1</v>
      </c>
      <c r="BS1051">
        <v>1140</v>
      </c>
      <c r="BT1051">
        <v>0</v>
      </c>
      <c r="BU1051" t="s">
        <v>67</v>
      </c>
      <c r="BV1051">
        <v>2</v>
      </c>
      <c r="BW1051">
        <v>0</v>
      </c>
      <c r="BX1051">
        <v>1</v>
      </c>
      <c r="BY1051">
        <v>299.09140000000002</v>
      </c>
      <c r="BZ1051">
        <v>0</v>
      </c>
      <c r="CB1051">
        <v>299.09140000000002</v>
      </c>
      <c r="CC1051" t="s">
        <v>68</v>
      </c>
      <c r="CD1051">
        <v>5.4551999999999996</v>
      </c>
      <c r="CE1051">
        <v>5.4551999999999996</v>
      </c>
      <c r="CF1051" t="b">
        <v>0</v>
      </c>
      <c r="CG1051">
        <v>1</v>
      </c>
      <c r="CH1051">
        <v>1140</v>
      </c>
      <c r="CL1051">
        <v>0</v>
      </c>
      <c r="CM1051" s="1">
        <v>14831436.527961601</v>
      </c>
      <c r="CQ1051">
        <v>0</v>
      </c>
      <c r="CR1051" t="s">
        <v>59</v>
      </c>
    </row>
    <row r="1052" spans="1:96" x14ac:dyDescent="0.55000000000000004">
      <c r="A1052">
        <v>161.1</v>
      </c>
      <c r="B1052" t="s">
        <v>185</v>
      </c>
      <c r="C1052" t="s">
        <v>143</v>
      </c>
      <c r="D1052" t="s">
        <v>186</v>
      </c>
      <c r="E1052" t="s">
        <v>187</v>
      </c>
      <c r="F1052" t="s">
        <v>128</v>
      </c>
      <c r="G1052" t="s">
        <v>146</v>
      </c>
      <c r="H1052" t="s">
        <v>123</v>
      </c>
      <c r="I1052" t="s">
        <v>147</v>
      </c>
      <c r="J1052">
        <v>3</v>
      </c>
      <c r="K1052">
        <v>1.0681200000000001E-4</v>
      </c>
      <c r="L1052">
        <v>0.75921499999999997</v>
      </c>
      <c r="M1052">
        <v>0.66303000000000001</v>
      </c>
      <c r="N1052" t="s">
        <v>188</v>
      </c>
      <c r="O1052">
        <v>26</v>
      </c>
      <c r="P1052" t="s">
        <v>128</v>
      </c>
      <c r="Q1052" t="s">
        <v>189</v>
      </c>
      <c r="R1052" t="s">
        <v>128</v>
      </c>
      <c r="S1052" t="s">
        <v>79</v>
      </c>
      <c r="T1052" t="s">
        <v>593</v>
      </c>
      <c r="U1052" t="s">
        <v>62</v>
      </c>
      <c r="V1052" t="s">
        <v>594</v>
      </c>
      <c r="W1052" t="s">
        <v>64</v>
      </c>
      <c r="X1052">
        <v>1.0909090909090899</v>
      </c>
      <c r="Y1052">
        <v>4.0404040404040404E-3</v>
      </c>
      <c r="Z1052">
        <v>0</v>
      </c>
      <c r="AB1052">
        <v>0.91666666666666596</v>
      </c>
      <c r="AC1052">
        <v>1285</v>
      </c>
      <c r="AD1052">
        <v>0.97777777777777697</v>
      </c>
      <c r="AE1052">
        <v>38</v>
      </c>
      <c r="AF1052" t="s">
        <v>185</v>
      </c>
      <c r="AG1052" t="s">
        <v>143</v>
      </c>
      <c r="AH1052" t="s">
        <v>186</v>
      </c>
      <c r="AI1052" t="s">
        <v>59</v>
      </c>
      <c r="AJ1052">
        <v>10</v>
      </c>
      <c r="AK1052">
        <v>2</v>
      </c>
      <c r="AL1052">
        <v>0</v>
      </c>
      <c r="AM1052" s="1">
        <v>26703038.6718731</v>
      </c>
      <c r="AN1052">
        <v>0</v>
      </c>
      <c r="AO1052" s="1">
        <v>26703038.6718731</v>
      </c>
      <c r="AP1052">
        <v>0</v>
      </c>
      <c r="AQ1052" s="1">
        <v>298647306.640984</v>
      </c>
      <c r="AR1052">
        <v>0</v>
      </c>
      <c r="AS1052">
        <v>0</v>
      </c>
      <c r="AT1052">
        <v>0</v>
      </c>
      <c r="AU1052">
        <v>0</v>
      </c>
      <c r="AV1052">
        <v>0</v>
      </c>
      <c r="AW1052">
        <v>0</v>
      </c>
      <c r="AX1052">
        <v>0</v>
      </c>
      <c r="AY1052">
        <v>0</v>
      </c>
      <c r="AZ1052" s="1">
        <v>75195234.765240103</v>
      </c>
      <c r="BA1052">
        <v>0</v>
      </c>
      <c r="BB1052">
        <v>0</v>
      </c>
      <c r="BC1052">
        <v>0</v>
      </c>
      <c r="BD1052">
        <v>0</v>
      </c>
      <c r="BE1052" s="1">
        <v>93460635.351556003</v>
      </c>
      <c r="BF1052" t="s">
        <v>187</v>
      </c>
      <c r="BG1052" t="s">
        <v>2889</v>
      </c>
      <c r="BH1052" t="s">
        <v>191</v>
      </c>
      <c r="BJ1052" t="s">
        <v>128</v>
      </c>
      <c r="BK1052" t="s">
        <v>146</v>
      </c>
      <c r="BL1052" t="s">
        <v>123</v>
      </c>
      <c r="BM1052" t="s">
        <v>147</v>
      </c>
      <c r="BN1052" t="b">
        <v>0</v>
      </c>
      <c r="BO1052">
        <v>3</v>
      </c>
      <c r="BP1052">
        <v>1.0681200000000001E-4</v>
      </c>
      <c r="BQ1052">
        <v>0.75921499999999997</v>
      </c>
      <c r="BR1052">
        <v>0.66303000000000001</v>
      </c>
      <c r="BS1052">
        <v>1285</v>
      </c>
      <c r="BT1052">
        <v>9.9</v>
      </c>
      <c r="BU1052" t="s">
        <v>67</v>
      </c>
      <c r="BV1052">
        <v>2</v>
      </c>
      <c r="BW1052">
        <v>0</v>
      </c>
      <c r="BX1052">
        <v>10</v>
      </c>
      <c r="BY1052">
        <v>161.09610000000001</v>
      </c>
      <c r="BZ1052">
        <v>0</v>
      </c>
      <c r="CA1052" t="s">
        <v>188</v>
      </c>
      <c r="CB1052">
        <v>161.09610000000001</v>
      </c>
      <c r="CC1052">
        <v>0.99090909090909096</v>
      </c>
      <c r="CD1052">
        <v>5.2588999999999997</v>
      </c>
      <c r="CE1052">
        <v>5.2588999999999997</v>
      </c>
      <c r="CF1052" t="b">
        <v>0</v>
      </c>
      <c r="CG1052">
        <v>0</v>
      </c>
      <c r="CH1052">
        <v>1285</v>
      </c>
      <c r="CI1052">
        <v>26</v>
      </c>
      <c r="CJ1052" t="s">
        <v>128</v>
      </c>
      <c r="CK1052" t="s">
        <v>189</v>
      </c>
      <c r="CL1052">
        <v>4</v>
      </c>
      <c r="CM1052" s="1">
        <v>373842541.40622401</v>
      </c>
      <c r="CN1052" t="s">
        <v>128</v>
      </c>
      <c r="CQ1052">
        <v>0.9</v>
      </c>
      <c r="CR1052" t="s">
        <v>59</v>
      </c>
    </row>
    <row r="1053" spans="1:96" hidden="1" x14ac:dyDescent="0.55000000000000004">
      <c r="S1053" t="s">
        <v>74</v>
      </c>
      <c r="T1053" t="s">
        <v>110</v>
      </c>
      <c r="U1053" t="s">
        <v>62</v>
      </c>
      <c r="V1053" t="s">
        <v>111</v>
      </c>
      <c r="W1053" t="s">
        <v>64</v>
      </c>
      <c r="X1053">
        <v>4.8020833333333304</v>
      </c>
      <c r="Y1053">
        <v>7.6584212386780802E-3</v>
      </c>
      <c r="Z1053">
        <v>0</v>
      </c>
      <c r="AB1053">
        <v>0.208242950108459</v>
      </c>
      <c r="AC1053">
        <v>441</v>
      </c>
      <c r="AD1053">
        <v>0.33333333333333298</v>
      </c>
      <c r="AE1053">
        <v>4</v>
      </c>
      <c r="AI1053" t="s">
        <v>59</v>
      </c>
      <c r="AJ1053">
        <v>3</v>
      </c>
      <c r="AK1053">
        <v>13</v>
      </c>
      <c r="AL1053">
        <v>3770328.9652835401</v>
      </c>
      <c r="AM1053">
        <v>4026960.5172490501</v>
      </c>
      <c r="AN1053">
        <v>0</v>
      </c>
      <c r="AO1053">
        <v>4026960.5172490501</v>
      </c>
      <c r="AP1053">
        <v>0</v>
      </c>
      <c r="AQ1053">
        <v>0</v>
      </c>
      <c r="AR1053">
        <v>0</v>
      </c>
      <c r="AS1053">
        <v>1565935.0661212001</v>
      </c>
      <c r="AT1053">
        <v>0</v>
      </c>
      <c r="AU1053">
        <v>0</v>
      </c>
      <c r="AV1053">
        <v>0</v>
      </c>
      <c r="AW1053">
        <v>0</v>
      </c>
      <c r="AX1053">
        <v>0</v>
      </c>
      <c r="AY1053">
        <v>0</v>
      </c>
      <c r="AZ1053">
        <v>0</v>
      </c>
      <c r="BA1053" s="1">
        <v>11310986.895850601</v>
      </c>
      <c r="BB1053">
        <v>0</v>
      </c>
      <c r="BC1053" s="1">
        <v>43500525.279514797</v>
      </c>
      <c r="BD1053">
        <v>0</v>
      </c>
      <c r="BE1053" s="1">
        <v>11266615.086409001</v>
      </c>
      <c r="BG1053" t="s">
        <v>2678</v>
      </c>
      <c r="BH1053" t="s">
        <v>196</v>
      </c>
      <c r="BN1053" t="b">
        <v>0</v>
      </c>
      <c r="BS1053">
        <v>441</v>
      </c>
      <c r="BT1053">
        <v>7.3333333333333304</v>
      </c>
      <c r="BU1053" t="s">
        <v>67</v>
      </c>
      <c r="BV1053">
        <v>3</v>
      </c>
      <c r="BW1053">
        <v>0</v>
      </c>
      <c r="BX1053">
        <v>3</v>
      </c>
      <c r="BY1053">
        <v>427.28309999999999</v>
      </c>
      <c r="BZ1053">
        <v>0</v>
      </c>
      <c r="CB1053">
        <v>427.28309999999999</v>
      </c>
      <c r="CC1053">
        <v>0.61979166666666596</v>
      </c>
      <c r="CD1053">
        <v>5.0152999999999999</v>
      </c>
      <c r="CE1053">
        <v>5.0152999999999999</v>
      </c>
      <c r="CF1053" t="b">
        <v>0</v>
      </c>
      <c r="CG1053">
        <v>0</v>
      </c>
      <c r="CH1053">
        <v>441</v>
      </c>
      <c r="CL1053">
        <v>262</v>
      </c>
      <c r="CM1053" s="1">
        <v>56377447.241486698</v>
      </c>
      <c r="CQ1053">
        <v>0.46666666666666601</v>
      </c>
      <c r="CR1053" t="s">
        <v>59</v>
      </c>
    </row>
    <row r="1054" spans="1:96" hidden="1" x14ac:dyDescent="0.55000000000000004">
      <c r="S1054" t="s">
        <v>83</v>
      </c>
      <c r="T1054" t="s">
        <v>508</v>
      </c>
      <c r="U1054" t="s">
        <v>62</v>
      </c>
      <c r="V1054" t="s">
        <v>85</v>
      </c>
      <c r="W1054" t="s">
        <v>64</v>
      </c>
      <c r="X1054">
        <v>2.8636363636363602</v>
      </c>
      <c r="Y1054">
        <v>0.11688311688311601</v>
      </c>
      <c r="Z1054">
        <v>0</v>
      </c>
      <c r="AB1054">
        <v>0.34920634920634902</v>
      </c>
      <c r="AC1054">
        <v>1574</v>
      </c>
      <c r="AD1054">
        <v>0.7</v>
      </c>
      <c r="AE1054">
        <v>14</v>
      </c>
      <c r="AI1054" t="s">
        <v>59</v>
      </c>
      <c r="AJ1054">
        <v>5</v>
      </c>
      <c r="AK1054">
        <v>6</v>
      </c>
      <c r="AL1054">
        <v>0</v>
      </c>
      <c r="AM1054">
        <v>298976.51824601099</v>
      </c>
      <c r="AN1054">
        <v>0</v>
      </c>
      <c r="AO1054">
        <v>298976.51824601099</v>
      </c>
      <c r="AP1054">
        <v>1046417.81386103</v>
      </c>
      <c r="AQ1054">
        <v>0</v>
      </c>
      <c r="AR1054">
        <v>0</v>
      </c>
      <c r="AS1054">
        <v>0</v>
      </c>
      <c r="AT1054">
        <v>0</v>
      </c>
      <c r="AU1054">
        <v>0</v>
      </c>
      <c r="AV1054">
        <v>0</v>
      </c>
      <c r="AW1054">
        <v>1146535.9144262101</v>
      </c>
      <c r="AX1054">
        <v>3039135.3410179401</v>
      </c>
      <c r="AY1054">
        <v>0</v>
      </c>
      <c r="AZ1054">
        <v>0</v>
      </c>
      <c r="BA1054">
        <v>0</v>
      </c>
      <c r="BB1054">
        <v>0</v>
      </c>
      <c r="BC1054">
        <v>0</v>
      </c>
      <c r="BD1054">
        <v>0</v>
      </c>
      <c r="BE1054">
        <v>0</v>
      </c>
      <c r="BG1054" t="s">
        <v>2679</v>
      </c>
      <c r="BH1054" t="s">
        <v>491</v>
      </c>
      <c r="BN1054" t="b">
        <v>0</v>
      </c>
      <c r="BS1054">
        <v>1574</v>
      </c>
      <c r="BT1054">
        <v>4.8</v>
      </c>
      <c r="BU1054" t="s">
        <v>67</v>
      </c>
      <c r="BV1054">
        <v>2</v>
      </c>
      <c r="BW1054">
        <v>0</v>
      </c>
      <c r="BX1054">
        <v>5</v>
      </c>
      <c r="BY1054">
        <v>219.1379</v>
      </c>
      <c r="BZ1054">
        <v>0</v>
      </c>
      <c r="CB1054">
        <v>219.1379</v>
      </c>
      <c r="CC1054">
        <v>0.81363636363636305</v>
      </c>
      <c r="CD1054">
        <v>5.3470000000000004</v>
      </c>
      <c r="CE1054">
        <v>5.3470000000000004</v>
      </c>
      <c r="CF1054" t="b">
        <v>0</v>
      </c>
      <c r="CG1054">
        <v>0</v>
      </c>
      <c r="CH1054">
        <v>1574</v>
      </c>
      <c r="CL1054">
        <v>180</v>
      </c>
      <c r="CM1054">
        <v>4185671.25544415</v>
      </c>
      <c r="CQ1054">
        <v>0.48</v>
      </c>
      <c r="CR1054" t="s">
        <v>59</v>
      </c>
    </row>
    <row r="1055" spans="1:96" hidden="1" x14ac:dyDescent="0.55000000000000004">
      <c r="S1055" t="s">
        <v>79</v>
      </c>
      <c r="T1055" t="s">
        <v>80</v>
      </c>
      <c r="U1055" t="s">
        <v>62</v>
      </c>
      <c r="V1055" t="s">
        <v>81</v>
      </c>
      <c r="W1055" t="s">
        <v>64</v>
      </c>
      <c r="X1055">
        <v>0</v>
      </c>
      <c r="Y1055">
        <v>0</v>
      </c>
      <c r="Z1055">
        <v>0</v>
      </c>
      <c r="AB1055">
        <v>0</v>
      </c>
      <c r="AC1055">
        <v>1419</v>
      </c>
      <c r="AD1055">
        <v>0</v>
      </c>
      <c r="AE1055">
        <v>-1</v>
      </c>
      <c r="AI1055" t="s">
        <v>59</v>
      </c>
      <c r="AJ1055">
        <v>2</v>
      </c>
      <c r="AK1055">
        <v>0</v>
      </c>
      <c r="AL1055">
        <v>0</v>
      </c>
      <c r="AM1055">
        <v>100226.2807172</v>
      </c>
      <c r="AN1055">
        <v>0</v>
      </c>
      <c r="AO1055">
        <v>100226.2807172</v>
      </c>
      <c r="AP1055">
        <v>0</v>
      </c>
      <c r="AQ1055">
        <v>0</v>
      </c>
      <c r="AR1055">
        <v>0</v>
      </c>
      <c r="AS1055">
        <v>0</v>
      </c>
      <c r="AT1055">
        <v>0</v>
      </c>
      <c r="AU1055">
        <v>0</v>
      </c>
      <c r="AV1055">
        <v>0</v>
      </c>
      <c r="AW1055">
        <v>0</v>
      </c>
      <c r="AX1055">
        <v>0</v>
      </c>
      <c r="AY1055">
        <v>0</v>
      </c>
      <c r="AZ1055">
        <v>1403167.9300408</v>
      </c>
      <c r="BA1055">
        <v>0</v>
      </c>
      <c r="BB1055">
        <v>0</v>
      </c>
      <c r="BC1055">
        <v>0</v>
      </c>
      <c r="BD1055">
        <v>0</v>
      </c>
      <c r="BE1055">
        <v>350791.98251020099</v>
      </c>
      <c r="BG1055" t="s">
        <v>2680</v>
      </c>
      <c r="BH1055" t="s">
        <v>66</v>
      </c>
      <c r="BN1055" t="b">
        <v>1</v>
      </c>
      <c r="BS1055">
        <v>1419</v>
      </c>
      <c r="BT1055">
        <v>0</v>
      </c>
      <c r="BU1055" t="s">
        <v>67</v>
      </c>
      <c r="BV1055">
        <v>1</v>
      </c>
      <c r="BW1055">
        <v>0</v>
      </c>
      <c r="BX1055">
        <v>1</v>
      </c>
      <c r="BY1055">
        <v>345.09679999999997</v>
      </c>
      <c r="BZ1055">
        <v>0</v>
      </c>
      <c r="CB1055">
        <v>345.09679999999997</v>
      </c>
      <c r="CC1055" t="s">
        <v>68</v>
      </c>
      <c r="CD1055">
        <v>5.4466999999999999</v>
      </c>
      <c r="CE1055">
        <v>5.4466999999999999</v>
      </c>
      <c r="CF1055" t="b">
        <v>0</v>
      </c>
      <c r="CG1055">
        <v>1</v>
      </c>
      <c r="CH1055">
        <v>1419</v>
      </c>
      <c r="CL1055">
        <v>0</v>
      </c>
      <c r="CM1055">
        <v>1403167.9300408</v>
      </c>
      <c r="CQ1055">
        <v>0</v>
      </c>
      <c r="CR1055" t="s">
        <v>59</v>
      </c>
    </row>
    <row r="1056" spans="1:96" x14ac:dyDescent="0.55000000000000004">
      <c r="A1056">
        <v>161.1</v>
      </c>
      <c r="B1056" t="s">
        <v>185</v>
      </c>
      <c r="C1056" t="s">
        <v>143</v>
      </c>
      <c r="D1056" t="s">
        <v>186</v>
      </c>
      <c r="E1056" t="s">
        <v>187</v>
      </c>
      <c r="F1056" t="s">
        <v>128</v>
      </c>
      <c r="G1056" t="s">
        <v>146</v>
      </c>
      <c r="H1056" t="s">
        <v>123</v>
      </c>
      <c r="I1056" t="s">
        <v>147</v>
      </c>
      <c r="J1056">
        <v>3</v>
      </c>
      <c r="K1056">
        <v>1.0681200000000001E-4</v>
      </c>
      <c r="L1056">
        <v>0.74812999999999996</v>
      </c>
      <c r="M1056">
        <v>0.66303000000000001</v>
      </c>
      <c r="N1056" t="s">
        <v>188</v>
      </c>
      <c r="O1056">
        <v>25</v>
      </c>
      <c r="P1056" t="s">
        <v>128</v>
      </c>
      <c r="Q1056" t="s">
        <v>189</v>
      </c>
      <c r="R1056" t="s">
        <v>128</v>
      </c>
      <c r="S1056" t="s">
        <v>74</v>
      </c>
      <c r="T1056" t="s">
        <v>2186</v>
      </c>
      <c r="U1056" t="s">
        <v>62</v>
      </c>
      <c r="V1056" t="s">
        <v>2187</v>
      </c>
      <c r="W1056" t="s">
        <v>64</v>
      </c>
      <c r="X1056">
        <v>1.0909090909090899</v>
      </c>
      <c r="Y1056">
        <v>4.0404040404040404E-3</v>
      </c>
      <c r="Z1056">
        <v>0</v>
      </c>
      <c r="AB1056">
        <v>0.91666666666666596</v>
      </c>
      <c r="AC1056">
        <v>401</v>
      </c>
      <c r="AD1056">
        <v>0.97777777777777697</v>
      </c>
      <c r="AE1056">
        <v>38</v>
      </c>
      <c r="AF1056" t="s">
        <v>185</v>
      </c>
      <c r="AG1056" t="s">
        <v>143</v>
      </c>
      <c r="AH1056" t="s">
        <v>186</v>
      </c>
      <c r="AI1056" t="s">
        <v>59</v>
      </c>
      <c r="AJ1056">
        <v>10</v>
      </c>
      <c r="AK1056">
        <v>2</v>
      </c>
      <c r="AL1056" s="1">
        <v>18055302.006214499</v>
      </c>
      <c r="AM1056" s="1">
        <v>21563040.911338601</v>
      </c>
      <c r="AN1056">
        <v>0</v>
      </c>
      <c r="AO1056" s="1">
        <v>21563040.911338601</v>
      </c>
      <c r="AP1056">
        <v>0</v>
      </c>
      <c r="AQ1056" s="1">
        <v>43096329.339570202</v>
      </c>
      <c r="AR1056">
        <v>0</v>
      </c>
      <c r="AS1056">
        <v>0</v>
      </c>
      <c r="AT1056">
        <v>0</v>
      </c>
      <c r="AU1056">
        <v>0</v>
      </c>
      <c r="AV1056">
        <v>0</v>
      </c>
      <c r="AW1056">
        <v>0</v>
      </c>
      <c r="AX1056">
        <v>0</v>
      </c>
      <c r="AY1056">
        <v>0</v>
      </c>
      <c r="AZ1056">
        <v>0</v>
      </c>
      <c r="BA1056" s="1">
        <v>54165906.0186437</v>
      </c>
      <c r="BB1056">
        <v>0</v>
      </c>
      <c r="BC1056" s="1">
        <v>204620337.400527</v>
      </c>
      <c r="BD1056">
        <v>0</v>
      </c>
      <c r="BE1056" s="1">
        <v>61929166.685024403</v>
      </c>
      <c r="BF1056" t="s">
        <v>187</v>
      </c>
      <c r="BG1056" t="s">
        <v>2565</v>
      </c>
      <c r="BH1056" t="s">
        <v>191</v>
      </c>
      <c r="BJ1056" t="s">
        <v>128</v>
      </c>
      <c r="BK1056" t="s">
        <v>146</v>
      </c>
      <c r="BL1056" t="s">
        <v>123</v>
      </c>
      <c r="BM1056" t="s">
        <v>147</v>
      </c>
      <c r="BN1056" t="b">
        <v>0</v>
      </c>
      <c r="BO1056">
        <v>3</v>
      </c>
      <c r="BP1056">
        <v>1.0681200000000001E-4</v>
      </c>
      <c r="BQ1056">
        <v>0.74812999999999996</v>
      </c>
      <c r="BR1056">
        <v>0.66303000000000001</v>
      </c>
      <c r="BS1056">
        <v>401</v>
      </c>
      <c r="BT1056">
        <v>9.9</v>
      </c>
      <c r="BU1056" t="s">
        <v>67</v>
      </c>
      <c r="BV1056">
        <v>3</v>
      </c>
      <c r="BW1056">
        <v>0</v>
      </c>
      <c r="BX1056">
        <v>10</v>
      </c>
      <c r="BY1056">
        <v>161.09610000000001</v>
      </c>
      <c r="BZ1056">
        <v>0</v>
      </c>
      <c r="CA1056" t="s">
        <v>188</v>
      </c>
      <c r="CB1056">
        <v>161.09610000000001</v>
      </c>
      <c r="CC1056">
        <v>0.99090909090909096</v>
      </c>
      <c r="CD1056">
        <v>5.0239000000000003</v>
      </c>
      <c r="CE1056">
        <v>5.0239000000000003</v>
      </c>
      <c r="CF1056" t="b">
        <v>0</v>
      </c>
      <c r="CG1056">
        <v>0</v>
      </c>
      <c r="CH1056">
        <v>401</v>
      </c>
      <c r="CI1056">
        <v>25</v>
      </c>
      <c r="CJ1056" t="s">
        <v>128</v>
      </c>
      <c r="CK1056" t="s">
        <v>189</v>
      </c>
      <c r="CL1056">
        <v>4</v>
      </c>
      <c r="CM1056" s="1">
        <v>301882572.75874102</v>
      </c>
      <c r="CN1056" t="s">
        <v>128</v>
      </c>
      <c r="CQ1056">
        <v>0.9</v>
      </c>
      <c r="CR1056" t="s">
        <v>59</v>
      </c>
    </row>
    <row r="1057" spans="1:96" hidden="1" x14ac:dyDescent="0.55000000000000004">
      <c r="S1057" t="s">
        <v>79</v>
      </c>
      <c r="T1057" t="s">
        <v>80</v>
      </c>
      <c r="U1057" t="s">
        <v>62</v>
      </c>
      <c r="V1057" t="s">
        <v>81</v>
      </c>
      <c r="W1057" t="s">
        <v>64</v>
      </c>
      <c r="X1057">
        <v>1</v>
      </c>
      <c r="Y1057">
        <v>0</v>
      </c>
      <c r="Z1057">
        <v>0</v>
      </c>
      <c r="AB1057">
        <v>1</v>
      </c>
      <c r="AC1057">
        <v>1303</v>
      </c>
      <c r="AD1057">
        <v>0</v>
      </c>
      <c r="AE1057">
        <v>249</v>
      </c>
      <c r="AI1057" t="s">
        <v>59</v>
      </c>
      <c r="AJ1057">
        <v>1</v>
      </c>
      <c r="AK1057">
        <v>1</v>
      </c>
      <c r="AL1057">
        <v>0</v>
      </c>
      <c r="AM1057">
        <v>1399602.7810076899</v>
      </c>
      <c r="AN1057">
        <v>0</v>
      </c>
      <c r="AO1057">
        <v>1399602.7810076899</v>
      </c>
      <c r="AP1057">
        <v>0</v>
      </c>
      <c r="AQ1057">
        <v>0</v>
      </c>
      <c r="AR1057">
        <v>0</v>
      </c>
      <c r="AS1057">
        <v>0</v>
      </c>
      <c r="AT1057">
        <v>0</v>
      </c>
      <c r="AU1057">
        <v>0</v>
      </c>
      <c r="AV1057">
        <v>0</v>
      </c>
      <c r="AW1057">
        <v>0</v>
      </c>
      <c r="AX1057">
        <v>0</v>
      </c>
      <c r="AY1057">
        <v>0</v>
      </c>
      <c r="AZ1057" s="1">
        <v>19594438.934107699</v>
      </c>
      <c r="BA1057">
        <v>0</v>
      </c>
      <c r="BB1057">
        <v>0</v>
      </c>
      <c r="BC1057">
        <v>0</v>
      </c>
      <c r="BD1057">
        <v>0</v>
      </c>
      <c r="BE1057">
        <v>4898609.7335269405</v>
      </c>
      <c r="BG1057" t="s">
        <v>2682</v>
      </c>
      <c r="BH1057" t="s">
        <v>2371</v>
      </c>
      <c r="BN1057" t="b">
        <v>0</v>
      </c>
      <c r="BS1057">
        <v>1303</v>
      </c>
      <c r="BT1057">
        <v>1</v>
      </c>
      <c r="BU1057" t="s">
        <v>67</v>
      </c>
      <c r="BV1057">
        <v>1</v>
      </c>
      <c r="BW1057">
        <v>0</v>
      </c>
      <c r="BX1057">
        <v>1</v>
      </c>
      <c r="BY1057">
        <v>177.0909</v>
      </c>
      <c r="BZ1057">
        <v>0</v>
      </c>
      <c r="CB1057">
        <v>177.0909</v>
      </c>
      <c r="CC1057">
        <v>1</v>
      </c>
      <c r="CD1057">
        <v>4.8235999999999999</v>
      </c>
      <c r="CE1057">
        <v>4.8235999999999999</v>
      </c>
      <c r="CF1057" t="b">
        <v>0</v>
      </c>
      <c r="CG1057">
        <v>0</v>
      </c>
      <c r="CH1057">
        <v>1303</v>
      </c>
      <c r="CL1057">
        <v>0</v>
      </c>
      <c r="CM1057" s="1">
        <v>19594438.934107699</v>
      </c>
      <c r="CQ1057">
        <v>0</v>
      </c>
      <c r="CR1057" t="s">
        <v>59</v>
      </c>
    </row>
    <row r="1058" spans="1:96" hidden="1" x14ac:dyDescent="0.55000000000000004">
      <c r="S1058" t="s">
        <v>69</v>
      </c>
      <c r="T1058" t="s">
        <v>88</v>
      </c>
      <c r="U1058" t="s">
        <v>62</v>
      </c>
      <c r="V1058" t="s">
        <v>89</v>
      </c>
      <c r="W1058" t="s">
        <v>64</v>
      </c>
      <c r="X1058">
        <v>0</v>
      </c>
      <c r="Y1058">
        <v>0</v>
      </c>
      <c r="Z1058">
        <v>0</v>
      </c>
      <c r="AB1058">
        <v>0</v>
      </c>
      <c r="AC1058">
        <v>1162</v>
      </c>
      <c r="AD1058">
        <v>0</v>
      </c>
      <c r="AE1058">
        <v>-1</v>
      </c>
      <c r="AI1058" t="s">
        <v>59</v>
      </c>
      <c r="AJ1058">
        <v>2</v>
      </c>
      <c r="AK1058">
        <v>0</v>
      </c>
      <c r="AL1058">
        <v>1852133.08774429</v>
      </c>
      <c r="AM1058">
        <v>396885.66165949102</v>
      </c>
      <c r="AN1058">
        <v>0</v>
      </c>
      <c r="AO1058">
        <v>396885.66165949102</v>
      </c>
      <c r="AP1058">
        <v>0</v>
      </c>
      <c r="AQ1058">
        <v>0</v>
      </c>
      <c r="AR1058">
        <v>0</v>
      </c>
      <c r="AS1058">
        <v>0</v>
      </c>
      <c r="AT1058">
        <v>0</v>
      </c>
      <c r="AU1058">
        <v>5556399.2632328803</v>
      </c>
      <c r="AV1058">
        <v>0</v>
      </c>
      <c r="AW1058">
        <v>0</v>
      </c>
      <c r="AX1058">
        <v>0</v>
      </c>
      <c r="AY1058">
        <v>0</v>
      </c>
      <c r="AZ1058">
        <v>0</v>
      </c>
      <c r="BA1058">
        <v>0</v>
      </c>
      <c r="BB1058">
        <v>0</v>
      </c>
      <c r="BC1058">
        <v>0</v>
      </c>
      <c r="BD1058">
        <v>0</v>
      </c>
      <c r="BE1058">
        <v>0</v>
      </c>
      <c r="BG1058" t="s">
        <v>2683</v>
      </c>
      <c r="BH1058" t="s">
        <v>66</v>
      </c>
      <c r="BN1058" t="b">
        <v>1</v>
      </c>
      <c r="BS1058">
        <v>1162</v>
      </c>
      <c r="BT1058">
        <v>0</v>
      </c>
      <c r="BU1058" t="s">
        <v>67</v>
      </c>
      <c r="BV1058">
        <v>1</v>
      </c>
      <c r="BW1058">
        <v>0</v>
      </c>
      <c r="BX1058">
        <v>1</v>
      </c>
      <c r="BY1058">
        <v>317.09969999999998</v>
      </c>
      <c r="BZ1058">
        <v>0</v>
      </c>
      <c r="CB1058">
        <v>317.09969999999998</v>
      </c>
      <c r="CC1058" t="s">
        <v>68</v>
      </c>
      <c r="CD1058">
        <v>0.89300000000000002</v>
      </c>
      <c r="CE1058">
        <v>0.89300000000000002</v>
      </c>
      <c r="CF1058" t="b">
        <v>0</v>
      </c>
      <c r="CG1058">
        <v>1</v>
      </c>
      <c r="CH1058">
        <v>1162</v>
      </c>
      <c r="CL1058">
        <v>0</v>
      </c>
      <c r="CM1058">
        <v>5556399.2632328803</v>
      </c>
      <c r="CQ1058">
        <v>0</v>
      </c>
      <c r="CR1058" t="s">
        <v>59</v>
      </c>
    </row>
    <row r="1059" spans="1:96" hidden="1" x14ac:dyDescent="0.55000000000000004">
      <c r="S1059" t="s">
        <v>1420</v>
      </c>
      <c r="T1059" t="s">
        <v>2043</v>
      </c>
      <c r="U1059" t="s">
        <v>62</v>
      </c>
      <c r="V1059" t="s">
        <v>2044</v>
      </c>
      <c r="W1059" t="s">
        <v>64</v>
      </c>
      <c r="X1059">
        <v>0</v>
      </c>
      <c r="Y1059">
        <v>0</v>
      </c>
      <c r="Z1059">
        <v>0</v>
      </c>
      <c r="AB1059">
        <v>0</v>
      </c>
      <c r="AC1059">
        <v>284</v>
      </c>
      <c r="AD1059">
        <v>0</v>
      </c>
      <c r="AE1059">
        <v>-1</v>
      </c>
      <c r="AI1059" t="s">
        <v>59</v>
      </c>
      <c r="AJ1059">
        <v>2</v>
      </c>
      <c r="AK1059">
        <v>0</v>
      </c>
      <c r="AL1059">
        <v>0</v>
      </c>
      <c r="AM1059">
        <v>513238.78052007401</v>
      </c>
      <c r="AN1059">
        <v>2598695.2511426099</v>
      </c>
      <c r="AO1059">
        <v>513238.78052007401</v>
      </c>
      <c r="AP1059">
        <v>496988.10624895297</v>
      </c>
      <c r="AQ1059">
        <v>0</v>
      </c>
      <c r="AR1059">
        <v>0</v>
      </c>
      <c r="AS1059">
        <v>0</v>
      </c>
      <c r="AT1059">
        <v>0</v>
      </c>
      <c r="AU1059">
        <v>0</v>
      </c>
      <c r="AV1059">
        <v>0</v>
      </c>
      <c r="AW1059">
        <v>0</v>
      </c>
      <c r="AX1059">
        <v>0</v>
      </c>
      <c r="AY1059">
        <v>1987952.42499581</v>
      </c>
      <c r="AZ1059">
        <v>0</v>
      </c>
      <c r="BA1059">
        <v>0</v>
      </c>
      <c r="BB1059">
        <v>5197390.50228523</v>
      </c>
      <c r="BC1059">
        <v>0</v>
      </c>
      <c r="BD1059">
        <v>0</v>
      </c>
      <c r="BE1059">
        <v>0</v>
      </c>
      <c r="BG1059" t="s">
        <v>2684</v>
      </c>
      <c r="BH1059" t="s">
        <v>66</v>
      </c>
      <c r="BN1059" t="b">
        <v>1</v>
      </c>
      <c r="BS1059">
        <v>284</v>
      </c>
      <c r="BT1059">
        <v>0</v>
      </c>
      <c r="BU1059" t="s">
        <v>67</v>
      </c>
      <c r="BV1059">
        <v>2</v>
      </c>
      <c r="BW1059">
        <v>0</v>
      </c>
      <c r="BX1059">
        <v>1</v>
      </c>
      <c r="BY1059">
        <v>511.33960000000002</v>
      </c>
      <c r="BZ1059">
        <v>0</v>
      </c>
      <c r="CB1059">
        <v>511.33960000000002</v>
      </c>
      <c r="CC1059" t="s">
        <v>68</v>
      </c>
      <c r="CD1059">
        <v>3.6922000000000001</v>
      </c>
      <c r="CE1059">
        <v>3.6922000000000001</v>
      </c>
      <c r="CF1059" t="b">
        <v>0</v>
      </c>
      <c r="CG1059">
        <v>1</v>
      </c>
      <c r="CH1059">
        <v>284</v>
      </c>
      <c r="CL1059">
        <v>0</v>
      </c>
      <c r="CM1059">
        <v>7185342.9272810398</v>
      </c>
      <c r="CQ1059">
        <v>0</v>
      </c>
      <c r="CR1059" t="s">
        <v>59</v>
      </c>
    </row>
    <row r="1060" spans="1:96" hidden="1" x14ac:dyDescent="0.55000000000000004">
      <c r="X1060">
        <v>1.3333333333333299</v>
      </c>
      <c r="Y1060">
        <v>0</v>
      </c>
      <c r="Z1060">
        <v>0</v>
      </c>
      <c r="AB1060">
        <v>0.75</v>
      </c>
      <c r="AC1060">
        <v>1971</v>
      </c>
      <c r="AD1060">
        <v>1</v>
      </c>
      <c r="AE1060">
        <v>84</v>
      </c>
      <c r="AI1060" t="s">
        <v>59</v>
      </c>
      <c r="AJ1060">
        <v>2</v>
      </c>
      <c r="AK1060">
        <v>2</v>
      </c>
      <c r="AL1060">
        <v>0</v>
      </c>
      <c r="AM1060">
        <v>0</v>
      </c>
      <c r="AN1060">
        <v>0</v>
      </c>
      <c r="AO1060">
        <v>0</v>
      </c>
      <c r="AP1060">
        <v>0</v>
      </c>
      <c r="AQ1060">
        <v>0</v>
      </c>
      <c r="AR1060">
        <v>0</v>
      </c>
      <c r="AS1060">
        <v>0</v>
      </c>
      <c r="AT1060">
        <v>0</v>
      </c>
      <c r="AU1060">
        <v>0</v>
      </c>
      <c r="AV1060">
        <v>0</v>
      </c>
      <c r="AW1060">
        <v>0</v>
      </c>
      <c r="AX1060">
        <v>0</v>
      </c>
      <c r="AY1060">
        <v>0</v>
      </c>
      <c r="AZ1060">
        <v>0</v>
      </c>
      <c r="BA1060">
        <v>0</v>
      </c>
      <c r="BB1060">
        <v>0</v>
      </c>
      <c r="BC1060">
        <v>0</v>
      </c>
      <c r="BD1060">
        <v>0</v>
      </c>
      <c r="BE1060">
        <v>0</v>
      </c>
      <c r="BG1060" t="s">
        <v>2685</v>
      </c>
      <c r="BH1060" t="s">
        <v>692</v>
      </c>
      <c r="BN1060" t="b">
        <v>0</v>
      </c>
      <c r="BS1060">
        <v>1971</v>
      </c>
      <c r="BT1060">
        <v>3</v>
      </c>
      <c r="BU1060" t="s">
        <v>67</v>
      </c>
      <c r="BV1060">
        <v>1</v>
      </c>
      <c r="BW1060">
        <v>0</v>
      </c>
      <c r="BX1060">
        <v>2</v>
      </c>
      <c r="BY1060">
        <v>174.09010000000001</v>
      </c>
      <c r="BZ1060">
        <v>0</v>
      </c>
      <c r="CB1060">
        <v>174.09010000000001</v>
      </c>
      <c r="CC1060">
        <v>0.88888888888888895</v>
      </c>
      <c r="CD1060">
        <v>7.1505000000000001</v>
      </c>
      <c r="CE1060">
        <v>7.1505000000000001</v>
      </c>
      <c r="CF1060" t="b">
        <v>0</v>
      </c>
      <c r="CG1060">
        <v>0</v>
      </c>
      <c r="CH1060">
        <v>1971</v>
      </c>
      <c r="CL1060">
        <v>0</v>
      </c>
      <c r="CM1060">
        <v>3427062.2104257098</v>
      </c>
      <c r="CQ1060">
        <v>1</v>
      </c>
      <c r="CR1060" t="s">
        <v>59</v>
      </c>
    </row>
    <row r="1061" spans="1:96" x14ac:dyDescent="0.55000000000000004">
      <c r="A1061">
        <v>161.1</v>
      </c>
      <c r="B1061" t="s">
        <v>185</v>
      </c>
      <c r="C1061" t="s">
        <v>143</v>
      </c>
      <c r="D1061" t="s">
        <v>186</v>
      </c>
      <c r="E1061" t="s">
        <v>187</v>
      </c>
      <c r="F1061" t="s">
        <v>128</v>
      </c>
      <c r="G1061" t="s">
        <v>146</v>
      </c>
      <c r="H1061" t="s">
        <v>123</v>
      </c>
      <c r="I1061" t="s">
        <v>147</v>
      </c>
      <c r="J1061">
        <v>3</v>
      </c>
      <c r="K1061">
        <v>1.0681200000000001E-4</v>
      </c>
      <c r="L1061">
        <v>0.73687799999999903</v>
      </c>
      <c r="M1061">
        <v>0.66303000000000001</v>
      </c>
      <c r="N1061" t="s">
        <v>188</v>
      </c>
      <c r="O1061">
        <v>24</v>
      </c>
      <c r="P1061" t="s">
        <v>128</v>
      </c>
      <c r="Q1061" t="s">
        <v>189</v>
      </c>
      <c r="R1061" t="s">
        <v>128</v>
      </c>
      <c r="S1061" t="s">
        <v>74</v>
      </c>
      <c r="T1061" t="s">
        <v>583</v>
      </c>
      <c r="U1061" t="s">
        <v>62</v>
      </c>
      <c r="V1061" t="s">
        <v>584</v>
      </c>
      <c r="W1061" t="s">
        <v>64</v>
      </c>
      <c r="X1061">
        <v>1.0909090909090899</v>
      </c>
      <c r="Y1061">
        <v>4.0404040404040404E-3</v>
      </c>
      <c r="Z1061">
        <v>0</v>
      </c>
      <c r="AB1061">
        <v>0.91666666666666596</v>
      </c>
      <c r="AC1061">
        <v>468</v>
      </c>
      <c r="AD1061">
        <v>0.97777777777777697</v>
      </c>
      <c r="AE1061">
        <v>38</v>
      </c>
      <c r="AF1061" t="s">
        <v>185</v>
      </c>
      <c r="AG1061" t="s">
        <v>143</v>
      </c>
      <c r="AH1061" t="s">
        <v>186</v>
      </c>
      <c r="AI1061" t="s">
        <v>59</v>
      </c>
      <c r="AJ1061">
        <v>10</v>
      </c>
      <c r="AK1061">
        <v>2</v>
      </c>
      <c r="AL1061">
        <v>3005662.1359260399</v>
      </c>
      <c r="AM1061" s="1">
        <v>14267495.6476433</v>
      </c>
      <c r="AN1061">
        <v>0</v>
      </c>
      <c r="AO1061" s="1">
        <v>14267495.6476433</v>
      </c>
      <c r="AP1061">
        <v>0</v>
      </c>
      <c r="AQ1061" s="1">
        <v>157625857.20957199</v>
      </c>
      <c r="AR1061">
        <v>0</v>
      </c>
      <c r="AS1061">
        <v>0</v>
      </c>
      <c r="AT1061">
        <v>0</v>
      </c>
      <c r="AU1061">
        <v>0</v>
      </c>
      <c r="AV1061">
        <v>0</v>
      </c>
      <c r="AW1061">
        <v>0</v>
      </c>
      <c r="AX1061">
        <v>0</v>
      </c>
      <c r="AY1061">
        <v>0</v>
      </c>
      <c r="AZ1061" s="1">
        <v>33102095.4496563</v>
      </c>
      <c r="BA1061">
        <v>9016986.4077781308</v>
      </c>
      <c r="BB1061">
        <v>0</v>
      </c>
      <c r="BC1061">
        <v>0</v>
      </c>
      <c r="BD1061">
        <v>0</v>
      </c>
      <c r="BE1061" s="1">
        <v>47681988.164806999</v>
      </c>
      <c r="BF1061" t="s">
        <v>187</v>
      </c>
      <c r="BG1061" t="s">
        <v>585</v>
      </c>
      <c r="BH1061" t="s">
        <v>191</v>
      </c>
      <c r="BJ1061" t="s">
        <v>128</v>
      </c>
      <c r="BK1061" t="s">
        <v>146</v>
      </c>
      <c r="BL1061" t="s">
        <v>123</v>
      </c>
      <c r="BM1061" t="s">
        <v>147</v>
      </c>
      <c r="BN1061" t="b">
        <v>0</v>
      </c>
      <c r="BO1061">
        <v>3</v>
      </c>
      <c r="BP1061">
        <v>1.0681200000000001E-4</v>
      </c>
      <c r="BQ1061">
        <v>0.73687799999999903</v>
      </c>
      <c r="BR1061">
        <v>0.66303000000000001</v>
      </c>
      <c r="BS1061">
        <v>468</v>
      </c>
      <c r="BT1061">
        <v>9.9</v>
      </c>
      <c r="BU1061" t="s">
        <v>67</v>
      </c>
      <c r="BV1061">
        <v>3</v>
      </c>
      <c r="BW1061">
        <v>0</v>
      </c>
      <c r="BX1061">
        <v>10</v>
      </c>
      <c r="BY1061">
        <v>161.09610000000001</v>
      </c>
      <c r="BZ1061">
        <v>0</v>
      </c>
      <c r="CA1061" t="s">
        <v>188</v>
      </c>
      <c r="CB1061">
        <v>161.09610000000001</v>
      </c>
      <c r="CC1061">
        <v>0.99090909090909096</v>
      </c>
      <c r="CD1061">
        <v>5.4955999999999996</v>
      </c>
      <c r="CE1061">
        <v>5.4955999999999996</v>
      </c>
      <c r="CF1061" t="b">
        <v>0</v>
      </c>
      <c r="CG1061">
        <v>0</v>
      </c>
      <c r="CH1061">
        <v>468</v>
      </c>
      <c r="CI1061">
        <v>24</v>
      </c>
      <c r="CJ1061" t="s">
        <v>128</v>
      </c>
      <c r="CK1061" t="s">
        <v>189</v>
      </c>
      <c r="CL1061">
        <v>4</v>
      </c>
      <c r="CM1061" s="1">
        <v>199744939.06700599</v>
      </c>
      <c r="CN1061" t="s">
        <v>128</v>
      </c>
      <c r="CQ1061">
        <v>0.9</v>
      </c>
      <c r="CR1061" t="s">
        <v>59</v>
      </c>
    </row>
    <row r="1062" spans="1:96" x14ac:dyDescent="0.55000000000000004">
      <c r="A1062" t="s">
        <v>242</v>
      </c>
      <c r="B1062" t="s">
        <v>2830</v>
      </c>
      <c r="C1062" t="s">
        <v>143</v>
      </c>
      <c r="D1062" t="s">
        <v>244</v>
      </c>
      <c r="E1062" t="s">
        <v>2831</v>
      </c>
      <c r="F1062" t="s">
        <v>128</v>
      </c>
      <c r="G1062" t="s">
        <v>161</v>
      </c>
      <c r="H1062" t="s">
        <v>123</v>
      </c>
      <c r="I1062" t="s">
        <v>147</v>
      </c>
      <c r="J1062">
        <v>3</v>
      </c>
      <c r="K1062">
        <v>3.0517599999999999E-4</v>
      </c>
      <c r="L1062">
        <v>0.83471299999999904</v>
      </c>
      <c r="M1062">
        <v>1.05505</v>
      </c>
      <c r="N1062" t="s">
        <v>248</v>
      </c>
      <c r="O1062">
        <v>40</v>
      </c>
      <c r="P1062" t="s">
        <v>128</v>
      </c>
      <c r="Q1062" t="s">
        <v>2832</v>
      </c>
      <c r="R1062" t="s">
        <v>128</v>
      </c>
      <c r="S1062" t="s">
        <v>79</v>
      </c>
      <c r="T1062" t="s">
        <v>80</v>
      </c>
      <c r="U1062" t="s">
        <v>62</v>
      </c>
      <c r="V1062" t="s">
        <v>81</v>
      </c>
      <c r="W1062" t="s">
        <v>64</v>
      </c>
      <c r="X1062">
        <v>1</v>
      </c>
      <c r="Y1062">
        <v>0</v>
      </c>
      <c r="Z1062">
        <v>0</v>
      </c>
      <c r="AB1062">
        <v>1</v>
      </c>
      <c r="AC1062">
        <v>1282</v>
      </c>
      <c r="AD1062">
        <v>0</v>
      </c>
      <c r="AE1062">
        <v>95</v>
      </c>
      <c r="AF1062" t="s">
        <v>2830</v>
      </c>
      <c r="AG1062" t="s">
        <v>143</v>
      </c>
      <c r="AH1062" t="s">
        <v>244</v>
      </c>
      <c r="AI1062" t="s">
        <v>59</v>
      </c>
      <c r="AJ1062">
        <v>1</v>
      </c>
      <c r="AK1062">
        <v>1</v>
      </c>
      <c r="AL1062">
        <v>0</v>
      </c>
      <c r="AM1062">
        <v>4723586.0677260701</v>
      </c>
      <c r="AN1062">
        <v>0</v>
      </c>
      <c r="AO1062">
        <v>4723586.0677260701</v>
      </c>
      <c r="AP1062">
        <v>0</v>
      </c>
      <c r="AQ1062">
        <v>0</v>
      </c>
      <c r="AR1062">
        <v>0</v>
      </c>
      <c r="AS1062">
        <v>0</v>
      </c>
      <c r="AT1062">
        <v>0</v>
      </c>
      <c r="AU1062">
        <v>0</v>
      </c>
      <c r="AV1062">
        <v>0</v>
      </c>
      <c r="AW1062">
        <v>0</v>
      </c>
      <c r="AX1062">
        <v>0</v>
      </c>
      <c r="AY1062">
        <v>0</v>
      </c>
      <c r="AZ1062" s="1">
        <v>66130204.948164999</v>
      </c>
      <c r="BA1062">
        <v>0</v>
      </c>
      <c r="BB1062">
        <v>0</v>
      </c>
      <c r="BC1062">
        <v>0</v>
      </c>
      <c r="BD1062">
        <v>0</v>
      </c>
      <c r="BE1062" s="1">
        <v>16532551.2370412</v>
      </c>
      <c r="BF1062" t="s">
        <v>2831</v>
      </c>
      <c r="BG1062" t="s">
        <v>2955</v>
      </c>
      <c r="BH1062" t="s">
        <v>2956</v>
      </c>
      <c r="BJ1062" t="s">
        <v>128</v>
      </c>
      <c r="BK1062" t="s">
        <v>161</v>
      </c>
      <c r="BL1062" t="s">
        <v>123</v>
      </c>
      <c r="BM1062" t="s">
        <v>147</v>
      </c>
      <c r="BN1062" t="b">
        <v>0</v>
      </c>
      <c r="BO1062">
        <v>3</v>
      </c>
      <c r="BP1062">
        <v>3.0517599999999999E-4</v>
      </c>
      <c r="BQ1062">
        <v>0.83471299999999904</v>
      </c>
      <c r="BR1062">
        <v>1.05505</v>
      </c>
      <c r="BS1062">
        <v>1282</v>
      </c>
      <c r="BT1062">
        <v>1</v>
      </c>
      <c r="BU1062" t="s">
        <v>67</v>
      </c>
      <c r="BV1062">
        <v>1</v>
      </c>
      <c r="BW1062">
        <v>0</v>
      </c>
      <c r="BX1062">
        <v>1</v>
      </c>
      <c r="BY1062">
        <v>289.2527</v>
      </c>
      <c r="BZ1062">
        <v>0</v>
      </c>
      <c r="CA1062" t="s">
        <v>248</v>
      </c>
      <c r="CB1062">
        <v>289.2527</v>
      </c>
      <c r="CC1062">
        <v>1</v>
      </c>
      <c r="CD1062">
        <v>5.5894000000000004</v>
      </c>
      <c r="CE1062">
        <v>5.5894000000000004</v>
      </c>
      <c r="CF1062" t="b">
        <v>0</v>
      </c>
      <c r="CG1062">
        <v>0</v>
      </c>
      <c r="CH1062">
        <v>1282</v>
      </c>
      <c r="CI1062">
        <v>40</v>
      </c>
      <c r="CJ1062" t="s">
        <v>128</v>
      </c>
      <c r="CK1062" t="s">
        <v>2832</v>
      </c>
      <c r="CL1062">
        <v>0</v>
      </c>
      <c r="CM1062" s="1">
        <v>66130204.948164999</v>
      </c>
      <c r="CN1062" t="s">
        <v>128</v>
      </c>
      <c r="CQ1062">
        <v>0</v>
      </c>
      <c r="CR1062" t="s">
        <v>59</v>
      </c>
    </row>
    <row r="1063" spans="1:96" hidden="1" x14ac:dyDescent="0.55000000000000004">
      <c r="S1063" t="s">
        <v>60</v>
      </c>
      <c r="T1063" t="s">
        <v>61</v>
      </c>
      <c r="U1063" t="s">
        <v>62</v>
      </c>
      <c r="V1063" t="s">
        <v>63</v>
      </c>
      <c r="W1063" t="s">
        <v>64</v>
      </c>
      <c r="X1063">
        <v>0</v>
      </c>
      <c r="Y1063">
        <v>0</v>
      </c>
      <c r="Z1063">
        <v>0</v>
      </c>
      <c r="AB1063">
        <v>0</v>
      </c>
      <c r="AC1063">
        <v>1897</v>
      </c>
      <c r="AD1063">
        <v>0</v>
      </c>
      <c r="AE1063">
        <v>-1</v>
      </c>
      <c r="AI1063" t="s">
        <v>59</v>
      </c>
      <c r="AJ1063">
        <v>2</v>
      </c>
      <c r="AK1063">
        <v>0</v>
      </c>
      <c r="AL1063">
        <v>0</v>
      </c>
      <c r="AM1063">
        <v>650816.20231794403</v>
      </c>
      <c r="AN1063">
        <v>0</v>
      </c>
      <c r="AO1063">
        <v>650816.20231794403</v>
      </c>
      <c r="AP1063">
        <v>0</v>
      </c>
      <c r="AQ1063">
        <v>0</v>
      </c>
      <c r="AR1063">
        <v>9111426.8324512206</v>
      </c>
      <c r="AS1063">
        <v>0</v>
      </c>
      <c r="AT1063">
        <v>0</v>
      </c>
      <c r="AU1063">
        <v>0</v>
      </c>
      <c r="AV1063">
        <v>0</v>
      </c>
      <c r="AW1063">
        <v>0</v>
      </c>
      <c r="AX1063">
        <v>0</v>
      </c>
      <c r="AY1063">
        <v>0</v>
      </c>
      <c r="AZ1063">
        <v>0</v>
      </c>
      <c r="BA1063">
        <v>0</v>
      </c>
      <c r="BB1063">
        <v>0</v>
      </c>
      <c r="BC1063">
        <v>0</v>
      </c>
      <c r="BD1063">
        <v>0</v>
      </c>
      <c r="BE1063">
        <v>0</v>
      </c>
      <c r="BG1063" t="s">
        <v>2700</v>
      </c>
      <c r="BH1063" t="s">
        <v>66</v>
      </c>
      <c r="BN1063" t="b">
        <v>1</v>
      </c>
      <c r="BS1063">
        <v>1897</v>
      </c>
      <c r="BT1063">
        <v>0</v>
      </c>
      <c r="BU1063" t="s">
        <v>67</v>
      </c>
      <c r="BV1063">
        <v>1</v>
      </c>
      <c r="BW1063">
        <v>0</v>
      </c>
      <c r="BX1063">
        <v>1</v>
      </c>
      <c r="BY1063">
        <v>323.01650000000001</v>
      </c>
      <c r="BZ1063">
        <v>0</v>
      </c>
      <c r="CB1063">
        <v>323.01650000000001</v>
      </c>
      <c r="CC1063" t="s">
        <v>68</v>
      </c>
      <c r="CD1063">
        <v>1.2870999999999999</v>
      </c>
      <c r="CE1063">
        <v>1.2870999999999999</v>
      </c>
      <c r="CF1063" t="b">
        <v>0</v>
      </c>
      <c r="CG1063">
        <v>1</v>
      </c>
      <c r="CH1063">
        <v>1897</v>
      </c>
      <c r="CL1063">
        <v>0</v>
      </c>
      <c r="CM1063">
        <v>9111426.8324512206</v>
      </c>
      <c r="CQ1063">
        <v>0</v>
      </c>
      <c r="CR1063" t="s">
        <v>59</v>
      </c>
    </row>
    <row r="1064" spans="1:96" hidden="1" x14ac:dyDescent="0.55000000000000004">
      <c r="S1064" t="s">
        <v>133</v>
      </c>
      <c r="T1064" t="s">
        <v>1652</v>
      </c>
      <c r="U1064" t="s">
        <v>62</v>
      </c>
      <c r="V1064" t="s">
        <v>1653</v>
      </c>
      <c r="W1064" t="s">
        <v>64</v>
      </c>
      <c r="X1064">
        <v>0</v>
      </c>
      <c r="Y1064">
        <v>0</v>
      </c>
      <c r="Z1064">
        <v>0</v>
      </c>
      <c r="AB1064">
        <v>0</v>
      </c>
      <c r="AC1064">
        <v>1446</v>
      </c>
      <c r="AD1064">
        <v>0</v>
      </c>
      <c r="AE1064">
        <v>-1</v>
      </c>
      <c r="AI1064" t="s">
        <v>59</v>
      </c>
      <c r="AJ1064">
        <v>2</v>
      </c>
      <c r="AK1064">
        <v>0</v>
      </c>
      <c r="AL1064">
        <v>0</v>
      </c>
      <c r="AM1064">
        <v>108058.59333527699</v>
      </c>
      <c r="AN1064">
        <v>756410.15334694297</v>
      </c>
      <c r="AO1064">
        <v>108058.59333527699</v>
      </c>
      <c r="AP1064">
        <v>0</v>
      </c>
      <c r="AQ1064">
        <v>0</v>
      </c>
      <c r="AR1064">
        <v>0</v>
      </c>
      <c r="AS1064">
        <v>0</v>
      </c>
      <c r="AT1064">
        <v>0</v>
      </c>
      <c r="AU1064">
        <v>0</v>
      </c>
      <c r="AV1064">
        <v>0</v>
      </c>
      <c r="AW1064">
        <v>0</v>
      </c>
      <c r="AX1064">
        <v>0</v>
      </c>
      <c r="AY1064">
        <v>0</v>
      </c>
      <c r="AZ1064">
        <v>0</v>
      </c>
      <c r="BA1064">
        <v>0</v>
      </c>
      <c r="BB1064">
        <v>1512820.3066938799</v>
      </c>
      <c r="BC1064">
        <v>0</v>
      </c>
      <c r="BD1064">
        <v>0</v>
      </c>
      <c r="BE1064">
        <v>0</v>
      </c>
      <c r="BG1064" t="s">
        <v>2701</v>
      </c>
      <c r="BH1064" t="s">
        <v>66</v>
      </c>
      <c r="BN1064" t="b">
        <v>1</v>
      </c>
      <c r="BS1064">
        <v>1446</v>
      </c>
      <c r="BT1064">
        <v>0</v>
      </c>
      <c r="BU1064" t="s">
        <v>67</v>
      </c>
      <c r="BV1064">
        <v>1</v>
      </c>
      <c r="BW1064">
        <v>0</v>
      </c>
      <c r="BX1064">
        <v>1</v>
      </c>
      <c r="BY1064">
        <v>269.22640000000001</v>
      </c>
      <c r="BZ1064">
        <v>0</v>
      </c>
      <c r="CB1064">
        <v>269.22640000000001</v>
      </c>
      <c r="CC1064" t="s">
        <v>68</v>
      </c>
      <c r="CD1064">
        <v>3.4878</v>
      </c>
      <c r="CE1064">
        <v>3.4878</v>
      </c>
      <c r="CF1064" t="b">
        <v>0</v>
      </c>
      <c r="CG1064">
        <v>1</v>
      </c>
      <c r="CH1064">
        <v>1446</v>
      </c>
      <c r="CL1064">
        <v>0</v>
      </c>
      <c r="CM1064">
        <v>1512820.3066938799</v>
      </c>
      <c r="CQ1064">
        <v>0</v>
      </c>
      <c r="CR1064" t="s">
        <v>59</v>
      </c>
    </row>
    <row r="1065" spans="1:96" hidden="1" x14ac:dyDescent="0.55000000000000004">
      <c r="S1065" t="s">
        <v>208</v>
      </c>
      <c r="T1065" t="s">
        <v>1141</v>
      </c>
      <c r="U1065" t="s">
        <v>62</v>
      </c>
      <c r="V1065" t="s">
        <v>576</v>
      </c>
      <c r="W1065" t="s">
        <v>64</v>
      </c>
      <c r="X1065">
        <v>2.4545454545454501</v>
      </c>
      <c r="Y1065">
        <v>0</v>
      </c>
      <c r="Z1065">
        <v>0</v>
      </c>
      <c r="AB1065">
        <v>0.407407407407407</v>
      </c>
      <c r="AC1065">
        <v>906</v>
      </c>
      <c r="AD1065">
        <v>1</v>
      </c>
      <c r="AE1065">
        <v>14</v>
      </c>
      <c r="AI1065" t="s">
        <v>59</v>
      </c>
      <c r="AJ1065">
        <v>3</v>
      </c>
      <c r="AK1065">
        <v>4</v>
      </c>
      <c r="AL1065">
        <v>0</v>
      </c>
      <c r="AM1065">
        <v>276777.76520890201</v>
      </c>
      <c r="AN1065">
        <v>0</v>
      </c>
      <c r="AO1065">
        <v>276777.76520890201</v>
      </c>
      <c r="AP1065">
        <v>312151.62886293698</v>
      </c>
      <c r="AQ1065">
        <v>0</v>
      </c>
      <c r="AR1065">
        <v>0</v>
      </c>
      <c r="AS1065">
        <v>2626282.1974728801</v>
      </c>
      <c r="AT1065">
        <v>0</v>
      </c>
      <c r="AU1065">
        <v>0</v>
      </c>
      <c r="AV1065">
        <v>0</v>
      </c>
      <c r="AW1065">
        <v>1248606.51545175</v>
      </c>
      <c r="AX1065">
        <v>0</v>
      </c>
      <c r="AY1065">
        <v>0</v>
      </c>
      <c r="AZ1065">
        <v>0</v>
      </c>
      <c r="BA1065">
        <v>0</v>
      </c>
      <c r="BB1065">
        <v>0</v>
      </c>
      <c r="BC1065">
        <v>0</v>
      </c>
      <c r="BD1065">
        <v>0</v>
      </c>
      <c r="BE1065">
        <v>656570.54936822003</v>
      </c>
      <c r="BG1065" t="s">
        <v>2702</v>
      </c>
      <c r="BH1065" t="s">
        <v>491</v>
      </c>
      <c r="BN1065" t="b">
        <v>0</v>
      </c>
      <c r="BS1065">
        <v>906</v>
      </c>
      <c r="BT1065">
        <v>8.3333333333333304</v>
      </c>
      <c r="BU1065" t="s">
        <v>67</v>
      </c>
      <c r="BV1065">
        <v>2</v>
      </c>
      <c r="BW1065">
        <v>0</v>
      </c>
      <c r="BX1065">
        <v>3</v>
      </c>
      <c r="BY1065">
        <v>189.12739999999999</v>
      </c>
      <c r="BZ1065">
        <v>0</v>
      </c>
      <c r="CB1065">
        <v>189.12739999999999</v>
      </c>
      <c r="CC1065">
        <v>0.85454545454545405</v>
      </c>
      <c r="CD1065">
        <v>4.8059000000000003</v>
      </c>
      <c r="CE1065">
        <v>4.8059000000000003</v>
      </c>
      <c r="CF1065" t="b">
        <v>0</v>
      </c>
      <c r="CG1065">
        <v>0</v>
      </c>
      <c r="CH1065">
        <v>906</v>
      </c>
      <c r="CL1065">
        <v>0</v>
      </c>
      <c r="CM1065">
        <v>3874888.7129246299</v>
      </c>
      <c r="CQ1065">
        <v>0.64102564102564097</v>
      </c>
      <c r="CR1065" t="s">
        <v>59</v>
      </c>
    </row>
    <row r="1066" spans="1:96" x14ac:dyDescent="0.55000000000000004">
      <c r="A1066" t="s">
        <v>116</v>
      </c>
      <c r="B1066" t="s">
        <v>1475</v>
      </c>
      <c r="C1066" t="s">
        <v>143</v>
      </c>
      <c r="D1066" t="s">
        <v>267</v>
      </c>
      <c r="E1066" t="s">
        <v>2461</v>
      </c>
      <c r="F1066" t="s">
        <v>1477</v>
      </c>
      <c r="G1066" t="s">
        <v>122</v>
      </c>
      <c r="H1066" t="s">
        <v>123</v>
      </c>
      <c r="I1066" t="s">
        <v>147</v>
      </c>
      <c r="J1066">
        <v>1</v>
      </c>
      <c r="K1066">
        <v>3.0517599999999999E-4</v>
      </c>
      <c r="L1066">
        <v>0.79630800000000002</v>
      </c>
      <c r="M1066">
        <v>0.59214500000000003</v>
      </c>
      <c r="N1066" t="s">
        <v>270</v>
      </c>
      <c r="O1066">
        <v>79</v>
      </c>
      <c r="P1066" t="s">
        <v>1478</v>
      </c>
      <c r="Q1066" t="s">
        <v>2462</v>
      </c>
      <c r="R1066" t="s">
        <v>128</v>
      </c>
      <c r="S1066" t="s">
        <v>79</v>
      </c>
      <c r="T1066" t="s">
        <v>200</v>
      </c>
      <c r="U1066" t="s">
        <v>62</v>
      </c>
      <c r="V1066" t="s">
        <v>201</v>
      </c>
      <c r="W1066" t="s">
        <v>64</v>
      </c>
      <c r="X1066">
        <v>2</v>
      </c>
      <c r="Y1066">
        <v>0.512820512820512</v>
      </c>
      <c r="Z1066">
        <v>0</v>
      </c>
      <c r="AB1066">
        <v>0.5</v>
      </c>
      <c r="AC1066">
        <v>1588</v>
      </c>
      <c r="AD1066">
        <v>0.46666666666666601</v>
      </c>
      <c r="AE1066">
        <v>1</v>
      </c>
      <c r="AF1066" t="s">
        <v>1475</v>
      </c>
      <c r="AG1066" t="s">
        <v>143</v>
      </c>
      <c r="AH1066" t="s">
        <v>267</v>
      </c>
      <c r="AI1066" t="s">
        <v>59</v>
      </c>
      <c r="AJ1066">
        <v>6</v>
      </c>
      <c r="AK1066">
        <v>4</v>
      </c>
      <c r="AL1066">
        <v>0</v>
      </c>
      <c r="AM1066">
        <v>3918635.3038653</v>
      </c>
      <c r="AN1066">
        <v>0</v>
      </c>
      <c r="AO1066">
        <v>3918635.3038653</v>
      </c>
      <c r="AP1066">
        <v>0</v>
      </c>
      <c r="AQ1066" s="1">
        <v>54860894.2541143</v>
      </c>
      <c r="AR1066">
        <v>0</v>
      </c>
      <c r="AS1066">
        <v>0</v>
      </c>
      <c r="AT1066">
        <v>0</v>
      </c>
      <c r="AU1066">
        <v>0</v>
      </c>
      <c r="AV1066">
        <v>0</v>
      </c>
      <c r="AW1066">
        <v>0</v>
      </c>
      <c r="AX1066">
        <v>0</v>
      </c>
      <c r="AY1066">
        <v>0</v>
      </c>
      <c r="AZ1066">
        <v>0</v>
      </c>
      <c r="BA1066">
        <v>0</v>
      </c>
      <c r="BB1066">
        <v>0</v>
      </c>
      <c r="BC1066">
        <v>0</v>
      </c>
      <c r="BD1066">
        <v>0</v>
      </c>
      <c r="BE1066" s="1">
        <v>13715223.5635285</v>
      </c>
      <c r="BF1066" t="s">
        <v>2461</v>
      </c>
      <c r="BG1066" t="s">
        <v>3042</v>
      </c>
      <c r="BH1066" t="s">
        <v>372</v>
      </c>
      <c r="BJ1066" t="s">
        <v>1477</v>
      </c>
      <c r="BK1066" t="s">
        <v>122</v>
      </c>
      <c r="BL1066" t="s">
        <v>123</v>
      </c>
      <c r="BM1066" t="s">
        <v>147</v>
      </c>
      <c r="BN1066" t="b">
        <v>0</v>
      </c>
      <c r="BO1066">
        <v>1</v>
      </c>
      <c r="BP1066">
        <v>3.0517599999999999E-4</v>
      </c>
      <c r="BQ1066">
        <v>0.79630800000000002</v>
      </c>
      <c r="BR1066">
        <v>0.59214500000000003</v>
      </c>
      <c r="BS1066">
        <v>1588</v>
      </c>
      <c r="BT1066">
        <v>3.8333333333333299</v>
      </c>
      <c r="BU1066" t="s">
        <v>67</v>
      </c>
      <c r="BV1066">
        <v>1</v>
      </c>
      <c r="BW1066">
        <v>0</v>
      </c>
      <c r="BX1066">
        <v>6</v>
      </c>
      <c r="BY1066">
        <v>515.37329999999997</v>
      </c>
      <c r="BZ1066">
        <v>0</v>
      </c>
      <c r="CA1066" t="s">
        <v>270</v>
      </c>
      <c r="CB1066">
        <v>515.37329999999997</v>
      </c>
      <c r="CC1066">
        <v>0.83333333333333304</v>
      </c>
      <c r="CD1066">
        <v>5.2107999999999999</v>
      </c>
      <c r="CE1066">
        <v>5.2107999999999999</v>
      </c>
      <c r="CF1066" t="b">
        <v>0</v>
      </c>
      <c r="CG1066">
        <v>0</v>
      </c>
      <c r="CH1066">
        <v>1588</v>
      </c>
      <c r="CI1066">
        <v>79</v>
      </c>
      <c r="CJ1066" t="s">
        <v>1478</v>
      </c>
      <c r="CK1066" t="s">
        <v>2462</v>
      </c>
      <c r="CL1066">
        <v>80</v>
      </c>
      <c r="CM1066" s="1">
        <v>54860894.2541143</v>
      </c>
      <c r="CN1066" t="s">
        <v>128</v>
      </c>
      <c r="CQ1066">
        <v>0.42592592592592499</v>
      </c>
      <c r="CR1066" t="s">
        <v>59</v>
      </c>
    </row>
    <row r="1067" spans="1:96" hidden="1" x14ac:dyDescent="0.55000000000000004">
      <c r="S1067" t="s">
        <v>83</v>
      </c>
      <c r="T1067" t="s">
        <v>225</v>
      </c>
      <c r="U1067" t="s">
        <v>62</v>
      </c>
      <c r="V1067" t="s">
        <v>85</v>
      </c>
      <c r="W1067" t="s">
        <v>64</v>
      </c>
      <c r="X1067">
        <v>1</v>
      </c>
      <c r="Y1067">
        <v>0</v>
      </c>
      <c r="Z1067">
        <v>0</v>
      </c>
      <c r="AB1067">
        <v>1</v>
      </c>
      <c r="AC1067">
        <v>1676</v>
      </c>
      <c r="AD1067">
        <v>0</v>
      </c>
      <c r="AE1067">
        <v>216</v>
      </c>
      <c r="AI1067" t="s">
        <v>59</v>
      </c>
      <c r="AJ1067">
        <v>1</v>
      </c>
      <c r="AK1067">
        <v>1</v>
      </c>
      <c r="AL1067">
        <v>0</v>
      </c>
      <c r="AM1067">
        <v>2249942.4043193799</v>
      </c>
      <c r="AN1067">
        <v>0</v>
      </c>
      <c r="AO1067">
        <v>2249942.4043193799</v>
      </c>
      <c r="AP1067">
        <v>7874798.41511783</v>
      </c>
      <c r="AQ1067">
        <v>0</v>
      </c>
      <c r="AR1067">
        <v>0</v>
      </c>
      <c r="AS1067">
        <v>0</v>
      </c>
      <c r="AT1067">
        <v>0</v>
      </c>
      <c r="AU1067">
        <v>0</v>
      </c>
      <c r="AV1067">
        <v>0</v>
      </c>
      <c r="AW1067">
        <v>0</v>
      </c>
      <c r="AX1067" s="1">
        <v>31499193.660471302</v>
      </c>
      <c r="AY1067">
        <v>0</v>
      </c>
      <c r="AZ1067">
        <v>0</v>
      </c>
      <c r="BA1067">
        <v>0</v>
      </c>
      <c r="BB1067">
        <v>0</v>
      </c>
      <c r="BC1067">
        <v>0</v>
      </c>
      <c r="BD1067">
        <v>0</v>
      </c>
      <c r="BE1067">
        <v>0</v>
      </c>
      <c r="BG1067" t="s">
        <v>2704</v>
      </c>
      <c r="BH1067" t="s">
        <v>1129</v>
      </c>
      <c r="BN1067" t="b">
        <v>0</v>
      </c>
      <c r="BS1067">
        <v>1676</v>
      </c>
      <c r="BT1067">
        <v>1</v>
      </c>
      <c r="BU1067" t="s">
        <v>67</v>
      </c>
      <c r="BV1067">
        <v>1</v>
      </c>
      <c r="BW1067">
        <v>0</v>
      </c>
      <c r="BX1067">
        <v>1</v>
      </c>
      <c r="BY1067">
        <v>335.22160000000002</v>
      </c>
      <c r="BZ1067">
        <v>0</v>
      </c>
      <c r="CB1067">
        <v>335.22160000000002</v>
      </c>
      <c r="CC1067">
        <v>1</v>
      </c>
      <c r="CD1067">
        <v>4.3982999999999999</v>
      </c>
      <c r="CE1067">
        <v>4.3982999999999999</v>
      </c>
      <c r="CF1067" t="b">
        <v>0</v>
      </c>
      <c r="CG1067">
        <v>0</v>
      </c>
      <c r="CH1067">
        <v>1676</v>
      </c>
      <c r="CL1067">
        <v>0</v>
      </c>
      <c r="CM1067" s="1">
        <v>31499193.660471302</v>
      </c>
      <c r="CQ1067">
        <v>0</v>
      </c>
      <c r="CR1067" t="s">
        <v>59</v>
      </c>
    </row>
    <row r="1068" spans="1:96" hidden="1" x14ac:dyDescent="0.55000000000000004">
      <c r="S1068" t="s">
        <v>79</v>
      </c>
      <c r="T1068" t="s">
        <v>472</v>
      </c>
      <c r="U1068" t="s">
        <v>62</v>
      </c>
      <c r="V1068" t="s">
        <v>473</v>
      </c>
      <c r="W1068" t="s">
        <v>64</v>
      </c>
      <c r="X1068">
        <v>1.1000000000000001</v>
      </c>
      <c r="Y1068">
        <v>0.15518518518518501</v>
      </c>
      <c r="Z1068">
        <v>0</v>
      </c>
      <c r="AB1068">
        <v>0.90909090909090895</v>
      </c>
      <c r="AC1068">
        <v>648</v>
      </c>
      <c r="AD1068">
        <v>0.61111111111111105</v>
      </c>
      <c r="AE1068">
        <v>121</v>
      </c>
      <c r="AI1068" t="s">
        <v>59</v>
      </c>
      <c r="AJ1068">
        <v>9</v>
      </c>
      <c r="AK1068">
        <v>2</v>
      </c>
      <c r="AL1068">
        <v>0</v>
      </c>
      <c r="AM1068">
        <v>4301880.9722792702</v>
      </c>
      <c r="AN1068">
        <v>0</v>
      </c>
      <c r="AO1068">
        <v>4301880.9722792702</v>
      </c>
      <c r="AP1068">
        <v>0</v>
      </c>
      <c r="AQ1068">
        <v>0</v>
      </c>
      <c r="AR1068">
        <v>0</v>
      </c>
      <c r="AS1068" s="1">
        <v>57177428.962200999</v>
      </c>
      <c r="AT1068">
        <v>0</v>
      </c>
      <c r="AU1068">
        <v>0</v>
      </c>
      <c r="AV1068">
        <v>0</v>
      </c>
      <c r="AW1068">
        <v>0</v>
      </c>
      <c r="AX1068">
        <v>0</v>
      </c>
      <c r="AY1068">
        <v>0</v>
      </c>
      <c r="AZ1068">
        <v>3048904.6497087199</v>
      </c>
      <c r="BA1068">
        <v>0</v>
      </c>
      <c r="BB1068">
        <v>0</v>
      </c>
      <c r="BC1068">
        <v>0</v>
      </c>
      <c r="BD1068">
        <v>0</v>
      </c>
      <c r="BE1068" s="1">
        <v>15056583.4029774</v>
      </c>
      <c r="BG1068" t="s">
        <v>2705</v>
      </c>
      <c r="BH1068" t="s">
        <v>615</v>
      </c>
      <c r="BN1068" t="b">
        <v>0</v>
      </c>
      <c r="BS1068">
        <v>648</v>
      </c>
      <c r="BT1068">
        <v>6</v>
      </c>
      <c r="BU1068" t="s">
        <v>67</v>
      </c>
      <c r="BV1068">
        <v>2</v>
      </c>
      <c r="BW1068">
        <v>0</v>
      </c>
      <c r="BX1068">
        <v>9</v>
      </c>
      <c r="BY1068">
        <v>399.25330000000002</v>
      </c>
      <c r="BZ1068">
        <v>0</v>
      </c>
      <c r="CB1068">
        <v>399.25330000000002</v>
      </c>
      <c r="CC1068">
        <v>0.98888888888888804</v>
      </c>
      <c r="CD1068">
        <v>5.117</v>
      </c>
      <c r="CE1068">
        <v>5.117</v>
      </c>
      <c r="CF1068" t="b">
        <v>0</v>
      </c>
      <c r="CG1068">
        <v>0</v>
      </c>
      <c r="CH1068">
        <v>648</v>
      </c>
      <c r="CL1068">
        <v>38</v>
      </c>
      <c r="CM1068" s="1">
        <v>60226333.611909702</v>
      </c>
      <c r="CQ1068">
        <v>0.6</v>
      </c>
      <c r="CR1068" t="s">
        <v>59</v>
      </c>
    </row>
    <row r="1069" spans="1:96" x14ac:dyDescent="0.55000000000000004">
      <c r="A1069">
        <v>263.2</v>
      </c>
      <c r="B1069" t="s">
        <v>663</v>
      </c>
      <c r="C1069" t="s">
        <v>143</v>
      </c>
      <c r="D1069" t="s">
        <v>664</v>
      </c>
      <c r="E1069" t="s">
        <v>665</v>
      </c>
      <c r="F1069" t="s">
        <v>128</v>
      </c>
      <c r="G1069" t="s">
        <v>146</v>
      </c>
      <c r="H1069" t="s">
        <v>123</v>
      </c>
      <c r="I1069" t="s">
        <v>147</v>
      </c>
      <c r="J1069">
        <v>3</v>
      </c>
      <c r="K1069">
        <v>7.0190399999999896E-4</v>
      </c>
      <c r="L1069">
        <v>0.81983300000000003</v>
      </c>
      <c r="M1069">
        <v>2.6668099999999999</v>
      </c>
      <c r="N1069" t="s">
        <v>666</v>
      </c>
      <c r="O1069">
        <v>55</v>
      </c>
      <c r="P1069" t="s">
        <v>128</v>
      </c>
      <c r="Q1069" t="s">
        <v>667</v>
      </c>
      <c r="R1069" t="s">
        <v>128</v>
      </c>
      <c r="S1069" t="s">
        <v>79</v>
      </c>
      <c r="T1069" t="s">
        <v>593</v>
      </c>
      <c r="U1069" t="s">
        <v>62</v>
      </c>
      <c r="V1069" t="s">
        <v>594</v>
      </c>
      <c r="W1069" t="s">
        <v>64</v>
      </c>
      <c r="X1069">
        <v>1</v>
      </c>
      <c r="Y1069">
        <v>0</v>
      </c>
      <c r="Z1069">
        <v>0</v>
      </c>
      <c r="AB1069">
        <v>1</v>
      </c>
      <c r="AC1069">
        <v>1286</v>
      </c>
      <c r="AD1069">
        <v>0</v>
      </c>
      <c r="AE1069">
        <v>195</v>
      </c>
      <c r="AF1069" t="s">
        <v>663</v>
      </c>
      <c r="AG1069" t="s">
        <v>143</v>
      </c>
      <c r="AH1069" t="s">
        <v>664</v>
      </c>
      <c r="AI1069" t="s">
        <v>59</v>
      </c>
      <c r="AJ1069">
        <v>1</v>
      </c>
      <c r="AK1069">
        <v>1</v>
      </c>
      <c r="AL1069">
        <v>0</v>
      </c>
      <c r="AM1069">
        <v>3741851.1389667899</v>
      </c>
      <c r="AN1069">
        <v>0</v>
      </c>
      <c r="AO1069">
        <v>3741851.1389667899</v>
      </c>
      <c r="AP1069">
        <v>0</v>
      </c>
      <c r="AQ1069">
        <v>2937390.8493369599</v>
      </c>
      <c r="AR1069">
        <v>0</v>
      </c>
      <c r="AS1069">
        <v>0</v>
      </c>
      <c r="AT1069">
        <v>0</v>
      </c>
      <c r="AU1069">
        <v>0</v>
      </c>
      <c r="AV1069">
        <v>0</v>
      </c>
      <c r="AW1069">
        <v>0</v>
      </c>
      <c r="AX1069">
        <v>0</v>
      </c>
      <c r="AY1069">
        <v>0</v>
      </c>
      <c r="AZ1069" s="1">
        <v>49448525.096198097</v>
      </c>
      <c r="BA1069">
        <v>0</v>
      </c>
      <c r="BB1069">
        <v>0</v>
      </c>
      <c r="BC1069">
        <v>0</v>
      </c>
      <c r="BD1069">
        <v>0</v>
      </c>
      <c r="BE1069" s="1">
        <v>13096478.986383701</v>
      </c>
      <c r="BF1069" t="s">
        <v>665</v>
      </c>
      <c r="BG1069" t="s">
        <v>668</v>
      </c>
      <c r="BH1069" t="s">
        <v>669</v>
      </c>
      <c r="BJ1069" t="s">
        <v>128</v>
      </c>
      <c r="BK1069" t="s">
        <v>146</v>
      </c>
      <c r="BL1069" t="s">
        <v>123</v>
      </c>
      <c r="BM1069" t="s">
        <v>147</v>
      </c>
      <c r="BN1069" t="b">
        <v>0</v>
      </c>
      <c r="BO1069">
        <v>3</v>
      </c>
      <c r="BP1069">
        <v>7.0190399999999896E-4</v>
      </c>
      <c r="BQ1069">
        <v>0.81983300000000003</v>
      </c>
      <c r="BR1069">
        <v>2.6668099999999999</v>
      </c>
      <c r="BS1069">
        <v>1286</v>
      </c>
      <c r="BT1069">
        <v>1</v>
      </c>
      <c r="BU1069" t="s">
        <v>67</v>
      </c>
      <c r="BV1069">
        <v>2</v>
      </c>
      <c r="BW1069">
        <v>0</v>
      </c>
      <c r="BX1069">
        <v>1</v>
      </c>
      <c r="BY1069">
        <v>263.20069999999998</v>
      </c>
      <c r="BZ1069">
        <v>0</v>
      </c>
      <c r="CA1069" t="s">
        <v>666</v>
      </c>
      <c r="CB1069">
        <v>263.20069999999998</v>
      </c>
      <c r="CC1069">
        <v>1</v>
      </c>
      <c r="CD1069">
        <v>4.5754999999999999</v>
      </c>
      <c r="CE1069">
        <v>4.5754999999999999</v>
      </c>
      <c r="CF1069" t="b">
        <v>0</v>
      </c>
      <c r="CG1069">
        <v>0</v>
      </c>
      <c r="CH1069">
        <v>1286</v>
      </c>
      <c r="CI1069">
        <v>55</v>
      </c>
      <c r="CJ1069" t="s">
        <v>128</v>
      </c>
      <c r="CK1069" t="s">
        <v>667</v>
      </c>
      <c r="CL1069">
        <v>0</v>
      </c>
      <c r="CM1069" s="1">
        <v>52385915.945535101</v>
      </c>
      <c r="CN1069" t="s">
        <v>128</v>
      </c>
      <c r="CQ1069">
        <v>0</v>
      </c>
      <c r="CR1069" t="s">
        <v>59</v>
      </c>
    </row>
    <row r="1070" spans="1:96" hidden="1" x14ac:dyDescent="0.55000000000000004">
      <c r="S1070" t="s">
        <v>69</v>
      </c>
      <c r="T1070" t="s">
        <v>88</v>
      </c>
      <c r="U1070" t="s">
        <v>62</v>
      </c>
      <c r="V1070" t="s">
        <v>89</v>
      </c>
      <c r="W1070" t="s">
        <v>64</v>
      </c>
      <c r="X1070">
        <v>0</v>
      </c>
      <c r="Y1070">
        <v>0</v>
      </c>
      <c r="Z1070">
        <v>0</v>
      </c>
      <c r="AB1070">
        <v>0</v>
      </c>
      <c r="AC1070">
        <v>1186</v>
      </c>
      <c r="AD1070">
        <v>0</v>
      </c>
      <c r="AE1070">
        <v>-1</v>
      </c>
      <c r="AI1070" t="s">
        <v>59</v>
      </c>
      <c r="AJ1070">
        <v>2</v>
      </c>
      <c r="AK1070">
        <v>0</v>
      </c>
      <c r="AL1070">
        <v>701644.45712590904</v>
      </c>
      <c r="AM1070">
        <v>150352.383669837</v>
      </c>
      <c r="AN1070">
        <v>0</v>
      </c>
      <c r="AO1070">
        <v>150352.383669837</v>
      </c>
      <c r="AP1070">
        <v>0</v>
      </c>
      <c r="AQ1070">
        <v>0</v>
      </c>
      <c r="AR1070">
        <v>0</v>
      </c>
      <c r="AS1070">
        <v>0</v>
      </c>
      <c r="AT1070">
        <v>0</v>
      </c>
      <c r="AU1070">
        <v>2104933.37137772</v>
      </c>
      <c r="AV1070">
        <v>0</v>
      </c>
      <c r="AW1070">
        <v>0</v>
      </c>
      <c r="AX1070">
        <v>0</v>
      </c>
      <c r="AY1070">
        <v>0</v>
      </c>
      <c r="AZ1070">
        <v>0</v>
      </c>
      <c r="BA1070">
        <v>0</v>
      </c>
      <c r="BB1070">
        <v>0</v>
      </c>
      <c r="BC1070">
        <v>0</v>
      </c>
      <c r="BD1070">
        <v>0</v>
      </c>
      <c r="BE1070">
        <v>0</v>
      </c>
      <c r="BG1070" t="s">
        <v>2714</v>
      </c>
      <c r="BH1070" t="s">
        <v>66</v>
      </c>
      <c r="BN1070" t="b">
        <v>1</v>
      </c>
      <c r="BS1070">
        <v>1186</v>
      </c>
      <c r="BT1070">
        <v>0</v>
      </c>
      <c r="BU1070" t="s">
        <v>67</v>
      </c>
      <c r="BV1070">
        <v>1</v>
      </c>
      <c r="BW1070">
        <v>0</v>
      </c>
      <c r="BX1070">
        <v>1</v>
      </c>
      <c r="BY1070">
        <v>358.0899</v>
      </c>
      <c r="BZ1070">
        <v>0</v>
      </c>
      <c r="CB1070">
        <v>358.0899</v>
      </c>
      <c r="CC1070" t="s">
        <v>68</v>
      </c>
      <c r="CD1070">
        <v>0.80449999999999999</v>
      </c>
      <c r="CE1070">
        <v>0.80449999999999999</v>
      </c>
      <c r="CF1070" t="b">
        <v>0</v>
      </c>
      <c r="CG1070">
        <v>1</v>
      </c>
      <c r="CH1070">
        <v>1186</v>
      </c>
      <c r="CL1070">
        <v>0</v>
      </c>
      <c r="CM1070">
        <v>2104933.37137772</v>
      </c>
      <c r="CQ1070">
        <v>0</v>
      </c>
      <c r="CR1070" t="s">
        <v>59</v>
      </c>
    </row>
    <row r="1071" spans="1:96" hidden="1" x14ac:dyDescent="0.55000000000000004">
      <c r="S1071" t="s">
        <v>79</v>
      </c>
      <c r="T1071" t="s">
        <v>219</v>
      </c>
      <c r="U1071" t="s">
        <v>62</v>
      </c>
      <c r="V1071" t="s">
        <v>220</v>
      </c>
      <c r="W1071" t="s">
        <v>64</v>
      </c>
      <c r="X1071">
        <v>0</v>
      </c>
      <c r="Y1071">
        <v>0</v>
      </c>
      <c r="Z1071">
        <v>0</v>
      </c>
      <c r="AB1071">
        <v>0</v>
      </c>
      <c r="AC1071">
        <v>804</v>
      </c>
      <c r="AD1071">
        <v>0</v>
      </c>
      <c r="AE1071">
        <v>-1</v>
      </c>
      <c r="AI1071" t="s">
        <v>59</v>
      </c>
      <c r="AJ1071">
        <v>2</v>
      </c>
      <c r="AK1071">
        <v>0</v>
      </c>
      <c r="AL1071">
        <v>0</v>
      </c>
      <c r="AM1071">
        <v>476935.12055630499</v>
      </c>
      <c r="AN1071">
        <v>0</v>
      </c>
      <c r="AO1071">
        <v>476935.12055630499</v>
      </c>
      <c r="AP1071">
        <v>0</v>
      </c>
      <c r="AQ1071">
        <v>0</v>
      </c>
      <c r="AR1071">
        <v>0</v>
      </c>
      <c r="AS1071">
        <v>6677091.6877882704</v>
      </c>
      <c r="AT1071">
        <v>0</v>
      </c>
      <c r="AU1071">
        <v>0</v>
      </c>
      <c r="AV1071">
        <v>0</v>
      </c>
      <c r="AW1071">
        <v>0</v>
      </c>
      <c r="AX1071">
        <v>0</v>
      </c>
      <c r="AY1071">
        <v>0</v>
      </c>
      <c r="AZ1071">
        <v>0</v>
      </c>
      <c r="BA1071">
        <v>0</v>
      </c>
      <c r="BB1071">
        <v>0</v>
      </c>
      <c r="BC1071">
        <v>0</v>
      </c>
      <c r="BD1071">
        <v>0</v>
      </c>
      <c r="BE1071">
        <v>1669272.9219470599</v>
      </c>
      <c r="BG1071" t="s">
        <v>2715</v>
      </c>
      <c r="BH1071" t="s">
        <v>66</v>
      </c>
      <c r="BN1071" t="b">
        <v>1</v>
      </c>
      <c r="BS1071">
        <v>804</v>
      </c>
      <c r="BT1071">
        <v>0</v>
      </c>
      <c r="BU1071" t="s">
        <v>67</v>
      </c>
      <c r="BV1071">
        <v>1</v>
      </c>
      <c r="BW1071">
        <v>0</v>
      </c>
      <c r="BX1071">
        <v>1</v>
      </c>
      <c r="BY1071">
        <v>450.358</v>
      </c>
      <c r="BZ1071">
        <v>0</v>
      </c>
      <c r="CB1071">
        <v>450.358</v>
      </c>
      <c r="CC1071" t="s">
        <v>68</v>
      </c>
      <c r="CD1071">
        <v>4.2542</v>
      </c>
      <c r="CE1071">
        <v>4.2542</v>
      </c>
      <c r="CF1071" t="b">
        <v>0</v>
      </c>
      <c r="CG1071">
        <v>1</v>
      </c>
      <c r="CH1071">
        <v>804</v>
      </c>
      <c r="CL1071">
        <v>0</v>
      </c>
      <c r="CM1071">
        <v>6677091.6877882704</v>
      </c>
      <c r="CQ1071">
        <v>0</v>
      </c>
      <c r="CR1071" t="s">
        <v>59</v>
      </c>
    </row>
    <row r="1072" spans="1:96" hidden="1" x14ac:dyDescent="0.55000000000000004">
      <c r="S1072" t="s">
        <v>208</v>
      </c>
      <c r="T1072" t="s">
        <v>2716</v>
      </c>
      <c r="U1072" t="s">
        <v>62</v>
      </c>
      <c r="V1072" t="s">
        <v>1462</v>
      </c>
      <c r="W1072" t="s">
        <v>64</v>
      </c>
      <c r="X1072">
        <v>2.5</v>
      </c>
      <c r="Y1072">
        <v>0</v>
      </c>
      <c r="Z1072">
        <v>0</v>
      </c>
      <c r="AB1072">
        <v>0.4</v>
      </c>
      <c r="AC1072">
        <v>642</v>
      </c>
      <c r="AD1072">
        <v>0</v>
      </c>
      <c r="AE1072">
        <v>10</v>
      </c>
      <c r="AI1072" t="s">
        <v>59</v>
      </c>
      <c r="AJ1072">
        <v>1</v>
      </c>
      <c r="AK1072">
        <v>4</v>
      </c>
      <c r="AL1072">
        <v>0</v>
      </c>
      <c r="AM1072">
        <v>6530465.0214908402</v>
      </c>
      <c r="AN1072">
        <v>0</v>
      </c>
      <c r="AO1072">
        <v>6530465.0214908402</v>
      </c>
      <c r="AP1072">
        <v>1442375.44799539</v>
      </c>
      <c r="AQ1072">
        <v>0</v>
      </c>
      <c r="AR1072">
        <v>0</v>
      </c>
      <c r="AS1072" s="1">
        <v>79550243.870363504</v>
      </c>
      <c r="AT1072">
        <v>0</v>
      </c>
      <c r="AU1072">
        <v>0</v>
      </c>
      <c r="AV1072">
        <v>0</v>
      </c>
      <c r="AW1072">
        <v>2169632.5939927599</v>
      </c>
      <c r="AX1072">
        <v>3599869.19798879</v>
      </c>
      <c r="AY1072">
        <v>0</v>
      </c>
      <c r="AZ1072">
        <v>0</v>
      </c>
      <c r="BA1072">
        <v>0</v>
      </c>
      <c r="BB1072">
        <v>0</v>
      </c>
      <c r="BC1072">
        <v>6106764.6385266799</v>
      </c>
      <c r="BD1072">
        <v>0</v>
      </c>
      <c r="BE1072" s="1">
        <v>21414252.127222501</v>
      </c>
      <c r="BG1072" t="s">
        <v>2717</v>
      </c>
      <c r="BH1072" t="s">
        <v>478</v>
      </c>
      <c r="BN1072" t="b">
        <v>0</v>
      </c>
      <c r="BS1072">
        <v>642</v>
      </c>
      <c r="BT1072">
        <v>4</v>
      </c>
      <c r="BU1072" t="s">
        <v>67</v>
      </c>
      <c r="BV1072">
        <v>4</v>
      </c>
      <c r="BW1072">
        <v>0</v>
      </c>
      <c r="BX1072">
        <v>1</v>
      </c>
      <c r="BY1072">
        <v>301.21600000000001</v>
      </c>
      <c r="BZ1072">
        <v>0</v>
      </c>
      <c r="CB1072">
        <v>301.21600000000001</v>
      </c>
      <c r="CC1072">
        <v>0.625</v>
      </c>
      <c r="CD1072">
        <v>4.6619999999999999</v>
      </c>
      <c r="CE1072">
        <v>4.6619999999999999</v>
      </c>
      <c r="CF1072" t="b">
        <v>0</v>
      </c>
      <c r="CG1072">
        <v>0</v>
      </c>
      <c r="CH1072">
        <v>642</v>
      </c>
      <c r="CL1072">
        <v>0</v>
      </c>
      <c r="CM1072" s="1">
        <v>91426510.3008717</v>
      </c>
      <c r="CQ1072">
        <v>0</v>
      </c>
      <c r="CR1072" t="s">
        <v>59</v>
      </c>
    </row>
    <row r="1073" spans="1:96" hidden="1" x14ac:dyDescent="0.55000000000000004">
      <c r="S1073" t="s">
        <v>79</v>
      </c>
      <c r="T1073" t="s">
        <v>80</v>
      </c>
      <c r="U1073" t="s">
        <v>62</v>
      </c>
      <c r="V1073" t="s">
        <v>81</v>
      </c>
      <c r="W1073" t="s">
        <v>64</v>
      </c>
      <c r="X1073">
        <v>1</v>
      </c>
      <c r="Y1073">
        <v>0</v>
      </c>
      <c r="Z1073">
        <v>0</v>
      </c>
      <c r="AB1073">
        <v>1</v>
      </c>
      <c r="AC1073">
        <v>1325</v>
      </c>
      <c r="AD1073">
        <v>0</v>
      </c>
      <c r="AE1073">
        <v>277</v>
      </c>
      <c r="AI1073" t="s">
        <v>59</v>
      </c>
      <c r="AJ1073">
        <v>1</v>
      </c>
      <c r="AK1073">
        <v>1</v>
      </c>
      <c r="AL1073">
        <v>0</v>
      </c>
      <c r="AM1073">
        <v>363530.85172500298</v>
      </c>
      <c r="AN1073">
        <v>0</v>
      </c>
      <c r="AO1073">
        <v>363530.85172500298</v>
      </c>
      <c r="AP1073">
        <v>0</v>
      </c>
      <c r="AQ1073">
        <v>0</v>
      </c>
      <c r="AR1073">
        <v>0</v>
      </c>
      <c r="AS1073">
        <v>0</v>
      </c>
      <c r="AT1073">
        <v>0</v>
      </c>
      <c r="AU1073">
        <v>0</v>
      </c>
      <c r="AV1073">
        <v>0</v>
      </c>
      <c r="AW1073">
        <v>0</v>
      </c>
      <c r="AX1073">
        <v>0</v>
      </c>
      <c r="AY1073">
        <v>0</v>
      </c>
      <c r="AZ1073">
        <v>5089431.9241500404</v>
      </c>
      <c r="BA1073">
        <v>0</v>
      </c>
      <c r="BB1073">
        <v>0</v>
      </c>
      <c r="BC1073">
        <v>0</v>
      </c>
      <c r="BD1073">
        <v>0</v>
      </c>
      <c r="BE1073">
        <v>1272357.9810375101</v>
      </c>
      <c r="BG1073" t="s">
        <v>2718</v>
      </c>
      <c r="BH1073" t="s">
        <v>2400</v>
      </c>
      <c r="BN1073" t="b">
        <v>0</v>
      </c>
      <c r="BS1073">
        <v>1325</v>
      </c>
      <c r="BT1073">
        <v>1</v>
      </c>
      <c r="BU1073" t="s">
        <v>67</v>
      </c>
      <c r="BV1073">
        <v>1</v>
      </c>
      <c r="BW1073">
        <v>0</v>
      </c>
      <c r="BX1073">
        <v>1</v>
      </c>
      <c r="BY1073">
        <v>258.2346</v>
      </c>
      <c r="BZ1073">
        <v>0</v>
      </c>
      <c r="CB1073">
        <v>258.2346</v>
      </c>
      <c r="CC1073">
        <v>1</v>
      </c>
      <c r="CD1073">
        <v>3.8776000000000002</v>
      </c>
      <c r="CE1073">
        <v>3.8776000000000002</v>
      </c>
      <c r="CF1073" t="b">
        <v>0</v>
      </c>
      <c r="CG1073">
        <v>0</v>
      </c>
      <c r="CH1073">
        <v>1325</v>
      </c>
      <c r="CL1073">
        <v>0</v>
      </c>
      <c r="CM1073">
        <v>5089431.9241500404</v>
      </c>
      <c r="CQ1073">
        <v>0</v>
      </c>
      <c r="CR1073" t="s">
        <v>59</v>
      </c>
    </row>
    <row r="1074" spans="1:96" hidden="1" x14ac:dyDescent="0.55000000000000004">
      <c r="S1074" t="s">
        <v>60</v>
      </c>
      <c r="T1074" t="s">
        <v>61</v>
      </c>
      <c r="U1074" t="s">
        <v>62</v>
      </c>
      <c r="V1074" t="s">
        <v>63</v>
      </c>
      <c r="W1074" t="s">
        <v>64</v>
      </c>
      <c r="X1074">
        <v>1.6</v>
      </c>
      <c r="Y1074">
        <v>0</v>
      </c>
      <c r="Z1074">
        <v>0</v>
      </c>
      <c r="AB1074">
        <v>0.625</v>
      </c>
      <c r="AC1074">
        <v>1947</v>
      </c>
      <c r="AD1074">
        <v>1</v>
      </c>
      <c r="AE1074">
        <v>115</v>
      </c>
      <c r="AI1074" t="s">
        <v>59</v>
      </c>
      <c r="AJ1074">
        <v>2</v>
      </c>
      <c r="AK1074">
        <v>2</v>
      </c>
      <c r="AL1074">
        <v>0</v>
      </c>
      <c r="AM1074">
        <v>194259.44511117399</v>
      </c>
      <c r="AN1074">
        <v>0</v>
      </c>
      <c r="AO1074">
        <v>194259.44511117399</v>
      </c>
      <c r="AP1074">
        <v>0</v>
      </c>
      <c r="AQ1074">
        <v>0</v>
      </c>
      <c r="AR1074">
        <v>2719632.2315564398</v>
      </c>
      <c r="AS1074">
        <v>0</v>
      </c>
      <c r="AT1074">
        <v>0</v>
      </c>
      <c r="AU1074">
        <v>0</v>
      </c>
      <c r="AV1074">
        <v>0</v>
      </c>
      <c r="AW1074">
        <v>0</v>
      </c>
      <c r="AX1074">
        <v>0</v>
      </c>
      <c r="AY1074">
        <v>0</v>
      </c>
      <c r="AZ1074">
        <v>0</v>
      </c>
      <c r="BA1074">
        <v>0</v>
      </c>
      <c r="BB1074">
        <v>0</v>
      </c>
      <c r="BC1074">
        <v>0</v>
      </c>
      <c r="BD1074">
        <v>0</v>
      </c>
      <c r="BE1074">
        <v>0</v>
      </c>
      <c r="BG1074" t="s">
        <v>2719</v>
      </c>
      <c r="BH1074" t="s">
        <v>291</v>
      </c>
      <c r="BN1074" t="b">
        <v>0</v>
      </c>
      <c r="BS1074">
        <v>1947</v>
      </c>
      <c r="BT1074">
        <v>4.5</v>
      </c>
      <c r="BU1074" t="s">
        <v>67</v>
      </c>
      <c r="BV1074">
        <v>1</v>
      </c>
      <c r="BW1074">
        <v>0</v>
      </c>
      <c r="BX1074">
        <v>2</v>
      </c>
      <c r="BY1074">
        <v>147.04400000000001</v>
      </c>
      <c r="BZ1074">
        <v>0</v>
      </c>
      <c r="CB1074">
        <v>147.04400000000001</v>
      </c>
      <c r="CC1074">
        <v>0.88</v>
      </c>
      <c r="CD1074">
        <v>0.55669999999999997</v>
      </c>
      <c r="CE1074">
        <v>0.55669999999999997</v>
      </c>
      <c r="CF1074" t="b">
        <v>0</v>
      </c>
      <c r="CG1074">
        <v>0</v>
      </c>
      <c r="CH1074">
        <v>1947</v>
      </c>
      <c r="CL1074">
        <v>0</v>
      </c>
      <c r="CM1074">
        <v>2719632.2315564398</v>
      </c>
      <c r="CQ1074">
        <v>0.9</v>
      </c>
      <c r="CR1074" t="s">
        <v>59</v>
      </c>
    </row>
    <row r="1075" spans="1:96" hidden="1" x14ac:dyDescent="0.55000000000000004">
      <c r="S1075" t="s">
        <v>74</v>
      </c>
      <c r="T1075" t="s">
        <v>2720</v>
      </c>
      <c r="U1075" t="s">
        <v>62</v>
      </c>
      <c r="V1075" t="s">
        <v>2721</v>
      </c>
      <c r="W1075" t="s">
        <v>64</v>
      </c>
      <c r="X1075">
        <v>5.28125</v>
      </c>
      <c r="Y1075">
        <v>0.300614035087719</v>
      </c>
      <c r="Z1075">
        <v>0</v>
      </c>
      <c r="AB1075">
        <v>0.189349112426035</v>
      </c>
      <c r="AC1075">
        <v>431</v>
      </c>
      <c r="AD1075">
        <v>0.33333333333333298</v>
      </c>
      <c r="AE1075">
        <v>4</v>
      </c>
      <c r="AI1075" t="s">
        <v>59</v>
      </c>
      <c r="AJ1075">
        <v>7</v>
      </c>
      <c r="AK1075">
        <v>9</v>
      </c>
      <c r="AL1075" s="1">
        <v>10000964.1654322</v>
      </c>
      <c r="AM1075">
        <v>3354840.8150585499</v>
      </c>
      <c r="AN1075">
        <v>0</v>
      </c>
      <c r="AO1075">
        <v>3354840.8150585499</v>
      </c>
      <c r="AP1075">
        <v>0</v>
      </c>
      <c r="AQ1075">
        <v>0</v>
      </c>
      <c r="AR1075">
        <v>0</v>
      </c>
      <c r="AS1075">
        <v>0</v>
      </c>
      <c r="AT1075">
        <v>0</v>
      </c>
      <c r="AU1075">
        <v>0</v>
      </c>
      <c r="AV1075">
        <v>0</v>
      </c>
      <c r="AW1075">
        <v>0</v>
      </c>
      <c r="AX1075">
        <v>0</v>
      </c>
      <c r="AY1075">
        <v>0</v>
      </c>
      <c r="AZ1075" s="1">
        <v>16964878.914523002</v>
      </c>
      <c r="BA1075" s="1">
        <v>30002892.4962967</v>
      </c>
      <c r="BB1075">
        <v>0</v>
      </c>
      <c r="BC1075">
        <v>0</v>
      </c>
      <c r="BD1075">
        <v>0</v>
      </c>
      <c r="BE1075">
        <v>4241219.7286307504</v>
      </c>
      <c r="BG1075" t="s">
        <v>2722</v>
      </c>
      <c r="BH1075" t="s">
        <v>196</v>
      </c>
      <c r="BN1075" t="b">
        <v>0</v>
      </c>
      <c r="BS1075">
        <v>431</v>
      </c>
      <c r="BT1075">
        <v>3.71428571428571</v>
      </c>
      <c r="BU1075" t="s">
        <v>67</v>
      </c>
      <c r="BV1075">
        <v>2</v>
      </c>
      <c r="BW1075">
        <v>0</v>
      </c>
      <c r="BX1075">
        <v>7</v>
      </c>
      <c r="BY1075">
        <v>371.2946</v>
      </c>
      <c r="BZ1075">
        <v>0</v>
      </c>
      <c r="CB1075">
        <v>371.2946</v>
      </c>
      <c r="CC1075">
        <v>0.57187500000000002</v>
      </c>
      <c r="CD1075">
        <v>4.8247</v>
      </c>
      <c r="CE1075">
        <v>4.8247</v>
      </c>
      <c r="CF1075" t="b">
        <v>0</v>
      </c>
      <c r="CG1075">
        <v>0</v>
      </c>
      <c r="CH1075">
        <v>431</v>
      </c>
      <c r="CL1075">
        <v>17504</v>
      </c>
      <c r="CM1075" s="1">
        <v>46967771.410819702</v>
      </c>
      <c r="CQ1075">
        <v>0.39682539682539603</v>
      </c>
      <c r="CR1075" t="s">
        <v>59</v>
      </c>
    </row>
    <row r="1076" spans="1:96" x14ac:dyDescent="0.55000000000000004">
      <c r="A1076" t="s">
        <v>242</v>
      </c>
      <c r="B1076" t="s">
        <v>2048</v>
      </c>
      <c r="C1076" t="s">
        <v>294</v>
      </c>
      <c r="D1076" t="s">
        <v>2049</v>
      </c>
      <c r="E1076" t="s">
        <v>2050</v>
      </c>
      <c r="F1076" t="s">
        <v>2051</v>
      </c>
      <c r="G1076" t="s">
        <v>122</v>
      </c>
      <c r="H1076" t="s">
        <v>179</v>
      </c>
      <c r="I1076" t="s">
        <v>147</v>
      </c>
      <c r="J1076">
        <v>3</v>
      </c>
      <c r="K1076">
        <v>3.0517599999999999E-4</v>
      </c>
      <c r="L1076">
        <v>0.71370299999999998</v>
      </c>
      <c r="M1076">
        <v>0.82640999999999998</v>
      </c>
      <c r="N1076" t="s">
        <v>298</v>
      </c>
      <c r="O1076">
        <v>80</v>
      </c>
      <c r="P1076" t="s">
        <v>2052</v>
      </c>
      <c r="Q1076" t="s">
        <v>2053</v>
      </c>
      <c r="R1076" t="s">
        <v>128</v>
      </c>
      <c r="S1076" t="s">
        <v>79</v>
      </c>
      <c r="T1076" t="s">
        <v>700</v>
      </c>
      <c r="U1076" t="s">
        <v>62</v>
      </c>
      <c r="V1076" t="s">
        <v>701</v>
      </c>
      <c r="W1076" t="s">
        <v>64</v>
      </c>
      <c r="X1076">
        <v>4.7604166666666599</v>
      </c>
      <c r="Y1076">
        <v>0.14342105263157801</v>
      </c>
      <c r="Z1076">
        <v>0</v>
      </c>
      <c r="AB1076">
        <v>0.21006564551422299</v>
      </c>
      <c r="AC1076">
        <v>1196</v>
      </c>
      <c r="AD1076">
        <v>0.66666666666666596</v>
      </c>
      <c r="AE1076">
        <v>4</v>
      </c>
      <c r="AF1076" t="s">
        <v>2048</v>
      </c>
      <c r="AG1076" t="s">
        <v>294</v>
      </c>
      <c r="AH1076" t="s">
        <v>2049</v>
      </c>
      <c r="AI1076" t="s">
        <v>59</v>
      </c>
      <c r="AJ1076">
        <v>3</v>
      </c>
      <c r="AK1076">
        <v>8</v>
      </c>
      <c r="AL1076">
        <v>0</v>
      </c>
      <c r="AM1076">
        <v>2477875.0679218201</v>
      </c>
      <c r="AN1076">
        <v>0</v>
      </c>
      <c r="AO1076">
        <v>2477875.0679218201</v>
      </c>
      <c r="AP1076">
        <v>0</v>
      </c>
      <c r="AQ1076">
        <v>0</v>
      </c>
      <c r="AR1076">
        <v>0</v>
      </c>
      <c r="AS1076">
        <v>0</v>
      </c>
      <c r="AT1076">
        <v>0</v>
      </c>
      <c r="AU1076">
        <v>0</v>
      </c>
      <c r="AV1076">
        <v>0</v>
      </c>
      <c r="AW1076">
        <v>0</v>
      </c>
      <c r="AX1076">
        <v>0</v>
      </c>
      <c r="AY1076">
        <v>0</v>
      </c>
      <c r="AZ1076">
        <v>0</v>
      </c>
      <c r="BA1076">
        <v>0</v>
      </c>
      <c r="BB1076">
        <v>0</v>
      </c>
      <c r="BC1076" s="1">
        <v>34690250.950905502</v>
      </c>
      <c r="BD1076">
        <v>0</v>
      </c>
      <c r="BE1076">
        <v>8672562.7377263904</v>
      </c>
      <c r="BF1076" t="s">
        <v>2050</v>
      </c>
      <c r="BG1076" t="s">
        <v>3326</v>
      </c>
      <c r="BH1076" t="s">
        <v>196</v>
      </c>
      <c r="BJ1076" t="s">
        <v>2051</v>
      </c>
      <c r="BK1076" t="s">
        <v>122</v>
      </c>
      <c r="BL1076" t="s">
        <v>179</v>
      </c>
      <c r="BM1076" t="s">
        <v>147</v>
      </c>
      <c r="BN1076" t="b">
        <v>0</v>
      </c>
      <c r="BO1076">
        <v>3</v>
      </c>
      <c r="BP1076">
        <v>3.0517599999999999E-4</v>
      </c>
      <c r="BQ1076">
        <v>0.71370299999999998</v>
      </c>
      <c r="BR1076">
        <v>0.82640999999999998</v>
      </c>
      <c r="BS1076">
        <v>1196</v>
      </c>
      <c r="BT1076">
        <v>5</v>
      </c>
      <c r="BU1076" t="s">
        <v>67</v>
      </c>
      <c r="BV1076">
        <v>1</v>
      </c>
      <c r="BW1076">
        <v>0</v>
      </c>
      <c r="BX1076">
        <v>3</v>
      </c>
      <c r="BY1076">
        <v>369.27910000000003</v>
      </c>
      <c r="BZ1076">
        <v>0</v>
      </c>
      <c r="CA1076" t="s">
        <v>298</v>
      </c>
      <c r="CB1076">
        <v>369.27910000000003</v>
      </c>
      <c r="CC1076">
        <v>0.62395833333333295</v>
      </c>
      <c r="CD1076">
        <v>4.8891999999999998</v>
      </c>
      <c r="CE1076">
        <v>4.8891999999999998</v>
      </c>
      <c r="CF1076" t="b">
        <v>0</v>
      </c>
      <c r="CG1076">
        <v>0</v>
      </c>
      <c r="CH1076">
        <v>1196</v>
      </c>
      <c r="CI1076">
        <v>80</v>
      </c>
      <c r="CJ1076" t="s">
        <v>2052</v>
      </c>
      <c r="CK1076" t="s">
        <v>2053</v>
      </c>
      <c r="CL1076">
        <v>8924</v>
      </c>
      <c r="CM1076" s="1">
        <v>34690250.950905502</v>
      </c>
      <c r="CN1076" t="s">
        <v>128</v>
      </c>
      <c r="CQ1076">
        <v>0.55555555555555503</v>
      </c>
      <c r="CR1076" t="s">
        <v>59</v>
      </c>
    </row>
    <row r="1077" spans="1:96" x14ac:dyDescent="0.55000000000000004">
      <c r="A1077" t="s">
        <v>334</v>
      </c>
      <c r="B1077" t="s">
        <v>2880</v>
      </c>
      <c r="C1077" t="s">
        <v>118</v>
      </c>
      <c r="D1077" t="s">
        <v>2881</v>
      </c>
      <c r="E1077" t="s">
        <v>2882</v>
      </c>
      <c r="F1077" t="s">
        <v>2883</v>
      </c>
      <c r="G1077" t="s">
        <v>506</v>
      </c>
      <c r="H1077" t="s">
        <v>128</v>
      </c>
      <c r="I1077" t="s">
        <v>124</v>
      </c>
      <c r="J1077">
        <v>3</v>
      </c>
      <c r="K1077" s="1">
        <v>9.1552700000000002E-5</v>
      </c>
      <c r="L1077">
        <v>0.85313399999999995</v>
      </c>
      <c r="M1077">
        <v>0.26529599999999998</v>
      </c>
      <c r="N1077" t="s">
        <v>125</v>
      </c>
      <c r="O1077">
        <v>7</v>
      </c>
      <c r="P1077" t="s">
        <v>128</v>
      </c>
      <c r="Q1077" t="s">
        <v>2884</v>
      </c>
      <c r="R1077" t="s">
        <v>128</v>
      </c>
      <c r="S1077" t="s">
        <v>74</v>
      </c>
      <c r="T1077" t="s">
        <v>2885</v>
      </c>
      <c r="U1077" t="s">
        <v>62</v>
      </c>
      <c r="V1077" t="s">
        <v>2886</v>
      </c>
      <c r="W1077" t="s">
        <v>64</v>
      </c>
      <c r="X1077">
        <v>5.9166666666666599</v>
      </c>
      <c r="Y1077">
        <v>2.2222222222222199E-2</v>
      </c>
      <c r="Z1077">
        <v>0</v>
      </c>
      <c r="AB1077">
        <v>0.169014084507042</v>
      </c>
      <c r="AC1077">
        <v>1288</v>
      </c>
      <c r="AD1077">
        <v>0.86666666666666603</v>
      </c>
      <c r="AE1077">
        <v>22</v>
      </c>
      <c r="AF1077" t="s">
        <v>2880</v>
      </c>
      <c r="AG1077" t="s">
        <v>118</v>
      </c>
      <c r="AH1077" t="s">
        <v>2881</v>
      </c>
      <c r="AI1077" t="s">
        <v>59</v>
      </c>
      <c r="AJ1077">
        <v>6</v>
      </c>
      <c r="AK1077">
        <v>10</v>
      </c>
      <c r="AL1077">
        <v>598846.78342381504</v>
      </c>
      <c r="AM1077">
        <v>2445894.9270704598</v>
      </c>
      <c r="AN1077">
        <v>0</v>
      </c>
      <c r="AO1077">
        <v>2445894.9270704598</v>
      </c>
      <c r="AP1077">
        <v>0</v>
      </c>
      <c r="AQ1077">
        <v>0</v>
      </c>
      <c r="AR1077">
        <v>0</v>
      </c>
      <c r="AS1077">
        <v>0</v>
      </c>
      <c r="AT1077">
        <v>0</v>
      </c>
      <c r="AU1077">
        <v>0</v>
      </c>
      <c r="AV1077">
        <v>1796540.3502714401</v>
      </c>
      <c r="AW1077">
        <v>0</v>
      </c>
      <c r="AX1077">
        <v>0</v>
      </c>
      <c r="AY1077">
        <v>0</v>
      </c>
      <c r="AZ1077" s="1">
        <v>32445988.628715001</v>
      </c>
      <c r="BA1077">
        <v>0</v>
      </c>
      <c r="BB1077">
        <v>0</v>
      </c>
      <c r="BC1077">
        <v>0</v>
      </c>
      <c r="BD1077">
        <v>0</v>
      </c>
      <c r="BE1077">
        <v>8111497.1571787596</v>
      </c>
      <c r="BF1077" t="s">
        <v>2882</v>
      </c>
      <c r="BG1077" t="s">
        <v>2887</v>
      </c>
      <c r="BH1077" t="s">
        <v>141</v>
      </c>
      <c r="BJ1077" t="s">
        <v>2883</v>
      </c>
      <c r="BK1077" t="s">
        <v>506</v>
      </c>
      <c r="BL1077" t="s">
        <v>128</v>
      </c>
      <c r="BM1077" t="s">
        <v>124</v>
      </c>
      <c r="BN1077" t="b">
        <v>0</v>
      </c>
      <c r="BO1077">
        <v>3</v>
      </c>
      <c r="BP1077" s="1">
        <v>9.1552700000000002E-5</v>
      </c>
      <c r="BQ1077">
        <v>0.85313399999999995</v>
      </c>
      <c r="BR1077">
        <v>0.26529599999999998</v>
      </c>
      <c r="BS1077">
        <v>1288</v>
      </c>
      <c r="BT1077">
        <v>7</v>
      </c>
      <c r="BU1077" t="s">
        <v>67</v>
      </c>
      <c r="BV1077">
        <v>2</v>
      </c>
      <c r="BW1077">
        <v>0</v>
      </c>
      <c r="BX1077">
        <v>6</v>
      </c>
      <c r="BY1077">
        <v>345.09690000000001</v>
      </c>
      <c r="BZ1077">
        <v>0</v>
      </c>
      <c r="CA1077" t="s">
        <v>125</v>
      </c>
      <c r="CB1077">
        <v>345.09690000000001</v>
      </c>
      <c r="CC1077">
        <v>0.38541666666666602</v>
      </c>
      <c r="CD1077">
        <v>3.3942000000000001</v>
      </c>
      <c r="CE1077">
        <v>3.3942000000000001</v>
      </c>
      <c r="CF1077" t="b">
        <v>0</v>
      </c>
      <c r="CG1077">
        <v>0</v>
      </c>
      <c r="CH1077">
        <v>1288</v>
      </c>
      <c r="CI1077">
        <v>7</v>
      </c>
      <c r="CJ1077" t="s">
        <v>128</v>
      </c>
      <c r="CK1077" t="s">
        <v>2884</v>
      </c>
      <c r="CL1077">
        <v>132</v>
      </c>
      <c r="CM1077" s="1">
        <v>34242528.978986397</v>
      </c>
      <c r="CN1077" t="s">
        <v>128</v>
      </c>
      <c r="CQ1077">
        <v>0.7</v>
      </c>
      <c r="CR1077" t="s">
        <v>59</v>
      </c>
    </row>
    <row r="1078" spans="1:96" hidden="1" x14ac:dyDescent="0.55000000000000004">
      <c r="S1078" t="s">
        <v>83</v>
      </c>
      <c r="T1078" t="s">
        <v>197</v>
      </c>
      <c r="U1078" t="s">
        <v>62</v>
      </c>
      <c r="V1078" t="s">
        <v>198</v>
      </c>
      <c r="W1078" t="s">
        <v>64</v>
      </c>
      <c r="X1078">
        <v>0</v>
      </c>
      <c r="Y1078">
        <v>0</v>
      </c>
      <c r="Z1078">
        <v>0</v>
      </c>
      <c r="AB1078">
        <v>0</v>
      </c>
      <c r="AC1078">
        <v>248</v>
      </c>
      <c r="AD1078">
        <v>0</v>
      </c>
      <c r="AE1078">
        <v>-1</v>
      </c>
      <c r="AI1078" t="s">
        <v>59</v>
      </c>
      <c r="AJ1078">
        <v>2</v>
      </c>
      <c r="AK1078">
        <v>0</v>
      </c>
      <c r="AL1078">
        <v>0</v>
      </c>
      <c r="AM1078">
        <v>836691.06822119094</v>
      </c>
      <c r="AN1078">
        <v>0</v>
      </c>
      <c r="AO1078">
        <v>836691.06822119094</v>
      </c>
      <c r="AP1078">
        <v>2928418.7387741599</v>
      </c>
      <c r="AQ1078">
        <v>0</v>
      </c>
      <c r="AR1078">
        <v>0</v>
      </c>
      <c r="AS1078">
        <v>0</v>
      </c>
      <c r="AT1078">
        <v>0</v>
      </c>
      <c r="AU1078">
        <v>0</v>
      </c>
      <c r="AV1078">
        <v>0</v>
      </c>
      <c r="AW1078">
        <v>3007837.3674869998</v>
      </c>
      <c r="AX1078">
        <v>4068869.5094947298</v>
      </c>
      <c r="AY1078">
        <v>4636968.0781149296</v>
      </c>
      <c r="AZ1078">
        <v>0</v>
      </c>
      <c r="BA1078">
        <v>0</v>
      </c>
      <c r="BB1078">
        <v>0</v>
      </c>
      <c r="BC1078">
        <v>0</v>
      </c>
      <c r="BD1078">
        <v>0</v>
      </c>
      <c r="BE1078">
        <v>0</v>
      </c>
      <c r="BG1078" t="s">
        <v>2733</v>
      </c>
      <c r="BH1078" t="s">
        <v>66</v>
      </c>
      <c r="BN1078" t="b">
        <v>1</v>
      </c>
      <c r="BS1078">
        <v>248</v>
      </c>
      <c r="BT1078">
        <v>0</v>
      </c>
      <c r="BU1078" t="s">
        <v>67</v>
      </c>
      <c r="BV1078">
        <v>3</v>
      </c>
      <c r="BW1078">
        <v>0</v>
      </c>
      <c r="BX1078">
        <v>1</v>
      </c>
      <c r="BY1078">
        <v>407.33080000000001</v>
      </c>
      <c r="BZ1078">
        <v>0</v>
      </c>
      <c r="CB1078">
        <v>407.33080000000001</v>
      </c>
      <c r="CC1078" t="s">
        <v>68</v>
      </c>
      <c r="CD1078">
        <v>3.8005</v>
      </c>
      <c r="CE1078">
        <v>3.8005</v>
      </c>
      <c r="CF1078" t="b">
        <v>0</v>
      </c>
      <c r="CG1078">
        <v>1</v>
      </c>
      <c r="CH1078">
        <v>248</v>
      </c>
      <c r="CL1078">
        <v>0</v>
      </c>
      <c r="CM1078" s="1">
        <v>11713674.955096601</v>
      </c>
      <c r="CQ1078">
        <v>0</v>
      </c>
      <c r="CR1078" t="s">
        <v>59</v>
      </c>
    </row>
    <row r="1079" spans="1:96" hidden="1" x14ac:dyDescent="0.55000000000000004">
      <c r="S1079" t="s">
        <v>79</v>
      </c>
      <c r="T1079" t="s">
        <v>219</v>
      </c>
      <c r="U1079" t="s">
        <v>62</v>
      </c>
      <c r="V1079" t="s">
        <v>220</v>
      </c>
      <c r="W1079" t="s">
        <v>64</v>
      </c>
      <c r="X1079">
        <v>0</v>
      </c>
      <c r="Y1079">
        <v>0</v>
      </c>
      <c r="Z1079">
        <v>0</v>
      </c>
      <c r="AB1079">
        <v>0</v>
      </c>
      <c r="AC1079">
        <v>1080</v>
      </c>
      <c r="AD1079">
        <v>0</v>
      </c>
      <c r="AE1079">
        <v>-1</v>
      </c>
      <c r="AI1079" t="s">
        <v>59</v>
      </c>
      <c r="AJ1079">
        <v>2</v>
      </c>
      <c r="AK1079">
        <v>0</v>
      </c>
      <c r="AL1079">
        <v>0</v>
      </c>
      <c r="AM1079">
        <v>61525.999994142403</v>
      </c>
      <c r="AN1079">
        <v>0</v>
      </c>
      <c r="AO1079">
        <v>61525.999994142403</v>
      </c>
      <c r="AP1079">
        <v>0</v>
      </c>
      <c r="AQ1079">
        <v>0</v>
      </c>
      <c r="AR1079">
        <v>0</v>
      </c>
      <c r="AS1079">
        <v>861363.99991799402</v>
      </c>
      <c r="AT1079">
        <v>0</v>
      </c>
      <c r="AU1079">
        <v>0</v>
      </c>
      <c r="AV1079">
        <v>0</v>
      </c>
      <c r="AW1079">
        <v>0</v>
      </c>
      <c r="AX1079">
        <v>0</v>
      </c>
      <c r="AY1079">
        <v>0</v>
      </c>
      <c r="AZ1079">
        <v>0</v>
      </c>
      <c r="BA1079">
        <v>0</v>
      </c>
      <c r="BB1079">
        <v>0</v>
      </c>
      <c r="BC1079">
        <v>0</v>
      </c>
      <c r="BD1079">
        <v>0</v>
      </c>
      <c r="BE1079">
        <v>215340.99997949801</v>
      </c>
      <c r="BG1079" t="s">
        <v>2734</v>
      </c>
      <c r="BH1079" t="s">
        <v>66</v>
      </c>
      <c r="BN1079" t="b">
        <v>1</v>
      </c>
      <c r="BS1079">
        <v>1080</v>
      </c>
      <c r="BT1079">
        <v>0</v>
      </c>
      <c r="BU1079" t="s">
        <v>67</v>
      </c>
      <c r="BV1079">
        <v>1</v>
      </c>
      <c r="BW1079">
        <v>0</v>
      </c>
      <c r="BX1079">
        <v>1</v>
      </c>
      <c r="BY1079">
        <v>391.28429999999997</v>
      </c>
      <c r="BZ1079">
        <v>0</v>
      </c>
      <c r="CB1079">
        <v>391.28429999999997</v>
      </c>
      <c r="CC1079" t="s">
        <v>68</v>
      </c>
      <c r="CD1079">
        <v>5.2648999999999999</v>
      </c>
      <c r="CE1079">
        <v>5.2648999999999999</v>
      </c>
      <c r="CF1079" t="b">
        <v>0</v>
      </c>
      <c r="CG1079">
        <v>1</v>
      </c>
      <c r="CH1079">
        <v>1080</v>
      </c>
      <c r="CL1079">
        <v>0</v>
      </c>
      <c r="CM1079">
        <v>861363.99991799402</v>
      </c>
      <c r="CQ1079">
        <v>0</v>
      </c>
      <c r="CR1079" t="s">
        <v>59</v>
      </c>
    </row>
    <row r="1080" spans="1:96" hidden="1" x14ac:dyDescent="0.55000000000000004">
      <c r="S1080" t="s">
        <v>79</v>
      </c>
      <c r="T1080" t="s">
        <v>98</v>
      </c>
      <c r="U1080" t="s">
        <v>62</v>
      </c>
      <c r="V1080" t="s">
        <v>99</v>
      </c>
      <c r="W1080" t="s">
        <v>64</v>
      </c>
      <c r="X1080">
        <v>4.6458333333333304</v>
      </c>
      <c r="Y1080">
        <v>1.48453742723526E-2</v>
      </c>
      <c r="Z1080">
        <v>0</v>
      </c>
      <c r="AB1080">
        <v>0.21524663677129999</v>
      </c>
      <c r="AC1080">
        <v>681</v>
      </c>
      <c r="AD1080">
        <v>0.61904761904761896</v>
      </c>
      <c r="AE1080">
        <v>4</v>
      </c>
      <c r="AI1080" t="s">
        <v>59</v>
      </c>
      <c r="AJ1080">
        <v>7</v>
      </c>
      <c r="AK1080">
        <v>13</v>
      </c>
      <c r="AL1080">
        <v>0</v>
      </c>
      <c r="AM1080">
        <v>3355648.3318228801</v>
      </c>
      <c r="AN1080">
        <v>0</v>
      </c>
      <c r="AO1080">
        <v>3355648.3318228801</v>
      </c>
      <c r="AP1080">
        <v>0</v>
      </c>
      <c r="AQ1080">
        <v>0</v>
      </c>
      <c r="AR1080">
        <v>0</v>
      </c>
      <c r="AS1080" s="1">
        <v>20245888.415134002</v>
      </c>
      <c r="AT1080">
        <v>0</v>
      </c>
      <c r="AU1080">
        <v>0</v>
      </c>
      <c r="AV1080">
        <v>0</v>
      </c>
      <c r="AW1080">
        <v>0</v>
      </c>
      <c r="AX1080">
        <v>0</v>
      </c>
      <c r="AY1080">
        <v>0</v>
      </c>
      <c r="AZ1080">
        <v>0</v>
      </c>
      <c r="BA1080">
        <v>0</v>
      </c>
      <c r="BB1080">
        <v>0</v>
      </c>
      <c r="BC1080" s="1">
        <v>26733188.230386298</v>
      </c>
      <c r="BD1080">
        <v>0</v>
      </c>
      <c r="BE1080" s="1">
        <v>11744769.161380099</v>
      </c>
      <c r="BG1080" t="s">
        <v>2735</v>
      </c>
      <c r="BH1080" t="s">
        <v>196</v>
      </c>
      <c r="BN1080" t="b">
        <v>0</v>
      </c>
      <c r="BS1080">
        <v>681</v>
      </c>
      <c r="BT1080">
        <v>8.1428571428571406</v>
      </c>
      <c r="BU1080" t="s">
        <v>67</v>
      </c>
      <c r="BV1080">
        <v>2</v>
      </c>
      <c r="BW1080">
        <v>0</v>
      </c>
      <c r="BX1080">
        <v>7</v>
      </c>
      <c r="BY1080">
        <v>395.25799999999998</v>
      </c>
      <c r="BZ1080">
        <v>0</v>
      </c>
      <c r="CB1080">
        <v>395.25799999999998</v>
      </c>
      <c r="CC1080">
        <v>0.63541666666666596</v>
      </c>
      <c r="CD1080">
        <v>4.6898999999999997</v>
      </c>
      <c r="CE1080">
        <v>4.6898999999999997</v>
      </c>
      <c r="CF1080" t="b">
        <v>0</v>
      </c>
      <c r="CG1080">
        <v>0</v>
      </c>
      <c r="CH1080">
        <v>681</v>
      </c>
      <c r="CL1080">
        <v>1156</v>
      </c>
      <c r="CM1080" s="1">
        <v>46979076.645520397</v>
      </c>
      <c r="CQ1080">
        <v>0.37012987012986998</v>
      </c>
      <c r="CR1080" t="s">
        <v>59</v>
      </c>
    </row>
    <row r="1081" spans="1:96" hidden="1" x14ac:dyDescent="0.55000000000000004">
      <c r="S1081" t="s">
        <v>208</v>
      </c>
      <c r="T1081" t="s">
        <v>2736</v>
      </c>
      <c r="U1081" t="s">
        <v>62</v>
      </c>
      <c r="V1081" t="s">
        <v>1431</v>
      </c>
      <c r="W1081" t="s">
        <v>64</v>
      </c>
      <c r="X1081">
        <v>5.2222222222222197</v>
      </c>
      <c r="Y1081">
        <v>0</v>
      </c>
      <c r="Z1081">
        <v>0</v>
      </c>
      <c r="AB1081">
        <v>0.19148936170212699</v>
      </c>
      <c r="AC1081">
        <v>147</v>
      </c>
      <c r="AD1081">
        <v>0</v>
      </c>
      <c r="AE1081">
        <v>22</v>
      </c>
      <c r="AI1081" t="s">
        <v>59</v>
      </c>
      <c r="AJ1081">
        <v>1</v>
      </c>
      <c r="AK1081">
        <v>10</v>
      </c>
      <c r="AL1081">
        <v>0</v>
      </c>
      <c r="AM1081" s="1">
        <v>10564065.65632</v>
      </c>
      <c r="AN1081">
        <v>0</v>
      </c>
      <c r="AO1081" s="1">
        <v>10564065.65632</v>
      </c>
      <c r="AP1081">
        <v>6266413.9396330602</v>
      </c>
      <c r="AQ1081">
        <v>0</v>
      </c>
      <c r="AR1081">
        <v>0</v>
      </c>
      <c r="AS1081" s="1">
        <v>25986290.292851001</v>
      </c>
      <c r="AT1081">
        <v>0</v>
      </c>
      <c r="AU1081">
        <v>0</v>
      </c>
      <c r="AV1081">
        <v>0</v>
      </c>
      <c r="AW1081" s="1">
        <v>13555629.7385759</v>
      </c>
      <c r="AX1081">
        <v>4712254.8706662701</v>
      </c>
      <c r="AY1081">
        <v>6797771.1492900103</v>
      </c>
      <c r="AZ1081" s="1">
        <v>85793120.130235195</v>
      </c>
      <c r="BA1081">
        <v>0</v>
      </c>
      <c r="BB1081">
        <v>0</v>
      </c>
      <c r="BC1081" s="1">
        <v>11051853.006861599</v>
      </c>
      <c r="BD1081">
        <v>0</v>
      </c>
      <c r="BE1081" s="1">
        <v>30707815.8574869</v>
      </c>
      <c r="BG1081" t="s">
        <v>2737</v>
      </c>
      <c r="BH1081" t="s">
        <v>141</v>
      </c>
      <c r="BN1081" t="b">
        <v>0</v>
      </c>
      <c r="BS1081">
        <v>147</v>
      </c>
      <c r="BT1081">
        <v>5</v>
      </c>
      <c r="BU1081" t="s">
        <v>67</v>
      </c>
      <c r="BV1081">
        <v>6</v>
      </c>
      <c r="BW1081">
        <v>0</v>
      </c>
      <c r="BX1081">
        <v>1</v>
      </c>
      <c r="BY1081">
        <v>549.12400000000002</v>
      </c>
      <c r="BZ1081">
        <v>0</v>
      </c>
      <c r="CB1081">
        <v>549.12400000000002</v>
      </c>
      <c r="CC1081">
        <v>0.47222222222222199</v>
      </c>
      <c r="CD1081">
        <v>2.3313999999999999</v>
      </c>
      <c r="CE1081">
        <v>2.3313999999999999</v>
      </c>
      <c r="CF1081" t="b">
        <v>0</v>
      </c>
      <c r="CG1081">
        <v>0</v>
      </c>
      <c r="CH1081">
        <v>147</v>
      </c>
      <c r="CL1081">
        <v>0</v>
      </c>
      <c r="CM1081" s="1">
        <v>147896919.18847999</v>
      </c>
      <c r="CQ1081">
        <v>0</v>
      </c>
      <c r="CR1081" t="s">
        <v>59</v>
      </c>
    </row>
    <row r="1082" spans="1:96" hidden="1" x14ac:dyDescent="0.55000000000000004">
      <c r="S1082" t="s">
        <v>79</v>
      </c>
      <c r="T1082" t="s">
        <v>219</v>
      </c>
      <c r="U1082" t="s">
        <v>62</v>
      </c>
      <c r="V1082" t="s">
        <v>220</v>
      </c>
      <c r="W1082" t="s">
        <v>64</v>
      </c>
      <c r="X1082">
        <v>1.5</v>
      </c>
      <c r="Y1082">
        <v>0</v>
      </c>
      <c r="Z1082">
        <v>0</v>
      </c>
      <c r="AB1082">
        <v>0.66666666666666596</v>
      </c>
      <c r="AC1082">
        <v>799</v>
      </c>
      <c r="AD1082">
        <v>1</v>
      </c>
      <c r="AE1082">
        <v>235</v>
      </c>
      <c r="AI1082" t="s">
        <v>59</v>
      </c>
      <c r="AJ1082">
        <v>2</v>
      </c>
      <c r="AK1082">
        <v>2</v>
      </c>
      <c r="AL1082">
        <v>0</v>
      </c>
      <c r="AM1082">
        <v>336504.51040703402</v>
      </c>
      <c r="AN1082">
        <v>0</v>
      </c>
      <c r="AO1082">
        <v>336504.51040703402</v>
      </c>
      <c r="AP1082">
        <v>0</v>
      </c>
      <c r="AQ1082">
        <v>0</v>
      </c>
      <c r="AR1082">
        <v>0</v>
      </c>
      <c r="AS1082">
        <v>4711063.1456984803</v>
      </c>
      <c r="AT1082">
        <v>0</v>
      </c>
      <c r="AU1082">
        <v>0</v>
      </c>
      <c r="AV1082">
        <v>0</v>
      </c>
      <c r="AW1082">
        <v>0</v>
      </c>
      <c r="AX1082">
        <v>0</v>
      </c>
      <c r="AY1082">
        <v>0</v>
      </c>
      <c r="AZ1082">
        <v>0</v>
      </c>
      <c r="BA1082">
        <v>0</v>
      </c>
      <c r="BB1082">
        <v>0</v>
      </c>
      <c r="BC1082">
        <v>0</v>
      </c>
      <c r="BD1082">
        <v>0</v>
      </c>
      <c r="BE1082">
        <v>1177765.7864246201</v>
      </c>
      <c r="BG1082" t="s">
        <v>2738</v>
      </c>
      <c r="BH1082" t="s">
        <v>1571</v>
      </c>
      <c r="BN1082" t="b">
        <v>0</v>
      </c>
      <c r="BS1082">
        <v>799</v>
      </c>
      <c r="BT1082">
        <v>3</v>
      </c>
      <c r="BU1082" t="s">
        <v>67</v>
      </c>
      <c r="BV1082">
        <v>1</v>
      </c>
      <c r="BW1082">
        <v>0</v>
      </c>
      <c r="BX1082">
        <v>2</v>
      </c>
      <c r="BY1082">
        <v>401.30509999999998</v>
      </c>
      <c r="BZ1082">
        <v>0</v>
      </c>
      <c r="CB1082">
        <v>401.30509999999998</v>
      </c>
      <c r="CC1082">
        <v>0.875</v>
      </c>
      <c r="CD1082">
        <v>4.9419000000000004</v>
      </c>
      <c r="CE1082">
        <v>4.9419000000000004</v>
      </c>
      <c r="CF1082" t="b">
        <v>0</v>
      </c>
      <c r="CG1082">
        <v>0</v>
      </c>
      <c r="CH1082">
        <v>799</v>
      </c>
      <c r="CL1082">
        <v>0</v>
      </c>
      <c r="CM1082">
        <v>4711063.1456984803</v>
      </c>
      <c r="CQ1082">
        <v>0.75</v>
      </c>
      <c r="CR1082" t="s">
        <v>59</v>
      </c>
    </row>
    <row r="1083" spans="1:96" x14ac:dyDescent="0.55000000000000004">
      <c r="A1083" t="s">
        <v>1188</v>
      </c>
      <c r="B1083" t="s">
        <v>2301</v>
      </c>
      <c r="C1083" t="s">
        <v>143</v>
      </c>
      <c r="D1083" t="s">
        <v>244</v>
      </c>
      <c r="E1083" t="s">
        <v>2302</v>
      </c>
      <c r="F1083" t="s">
        <v>128</v>
      </c>
      <c r="G1083" t="s">
        <v>161</v>
      </c>
      <c r="H1083" t="s">
        <v>123</v>
      </c>
      <c r="I1083" t="s">
        <v>147</v>
      </c>
      <c r="J1083">
        <v>3</v>
      </c>
      <c r="K1083" s="1">
        <v>9.1552700000000002E-5</v>
      </c>
      <c r="L1083">
        <v>0.85888899999999901</v>
      </c>
      <c r="M1083">
        <v>0.561164</v>
      </c>
      <c r="N1083" t="s">
        <v>248</v>
      </c>
      <c r="O1083">
        <v>28</v>
      </c>
      <c r="P1083" t="s">
        <v>128</v>
      </c>
      <c r="Q1083" t="s">
        <v>2303</v>
      </c>
      <c r="R1083" t="s">
        <v>128</v>
      </c>
      <c r="S1083" t="s">
        <v>79</v>
      </c>
      <c r="T1083" t="s">
        <v>80</v>
      </c>
      <c r="U1083" t="s">
        <v>62</v>
      </c>
      <c r="V1083" t="s">
        <v>81</v>
      </c>
      <c r="W1083" t="s">
        <v>64</v>
      </c>
      <c r="X1083">
        <v>0</v>
      </c>
      <c r="Y1083">
        <v>0</v>
      </c>
      <c r="Z1083">
        <v>0</v>
      </c>
      <c r="AB1083">
        <v>0</v>
      </c>
      <c r="AC1083">
        <v>1297</v>
      </c>
      <c r="AD1083">
        <v>0</v>
      </c>
      <c r="AE1083">
        <v>-1</v>
      </c>
      <c r="AF1083" t="s">
        <v>2301</v>
      </c>
      <c r="AG1083" t="s">
        <v>143</v>
      </c>
      <c r="AH1083" t="s">
        <v>244</v>
      </c>
      <c r="AI1083" t="s">
        <v>59</v>
      </c>
      <c r="AJ1083">
        <v>2</v>
      </c>
      <c r="AK1083">
        <v>0</v>
      </c>
      <c r="AL1083">
        <v>0</v>
      </c>
      <c r="AM1083">
        <v>2087560.09534342</v>
      </c>
      <c r="AN1083">
        <v>0</v>
      </c>
      <c r="AO1083">
        <v>2087560.09534342</v>
      </c>
      <c r="AP1083">
        <v>0</v>
      </c>
      <c r="AQ1083">
        <v>0</v>
      </c>
      <c r="AR1083">
        <v>0</v>
      </c>
      <c r="AS1083">
        <v>0</v>
      </c>
      <c r="AT1083">
        <v>0</v>
      </c>
      <c r="AU1083">
        <v>0</v>
      </c>
      <c r="AV1083">
        <v>0</v>
      </c>
      <c r="AW1083">
        <v>0</v>
      </c>
      <c r="AX1083">
        <v>0</v>
      </c>
      <c r="AY1083">
        <v>0</v>
      </c>
      <c r="AZ1083" s="1">
        <v>29225841.334807999</v>
      </c>
      <c r="BA1083">
        <v>0</v>
      </c>
      <c r="BB1083">
        <v>0</v>
      </c>
      <c r="BC1083">
        <v>0</v>
      </c>
      <c r="BD1083">
        <v>0</v>
      </c>
      <c r="BE1083">
        <v>7306460.3337019999</v>
      </c>
      <c r="BF1083" t="s">
        <v>2302</v>
      </c>
      <c r="BG1083" t="s">
        <v>3577</v>
      </c>
      <c r="BH1083" t="s">
        <v>66</v>
      </c>
      <c r="BJ1083" t="s">
        <v>128</v>
      </c>
      <c r="BK1083" t="s">
        <v>161</v>
      </c>
      <c r="BL1083" t="s">
        <v>123</v>
      </c>
      <c r="BM1083" t="s">
        <v>147</v>
      </c>
      <c r="BN1083" t="b">
        <v>1</v>
      </c>
      <c r="BO1083">
        <v>3</v>
      </c>
      <c r="BP1083" s="1">
        <v>9.1552700000000002E-5</v>
      </c>
      <c r="BQ1083">
        <v>0.85888899999999901</v>
      </c>
      <c r="BR1083">
        <v>0.561164</v>
      </c>
      <c r="BS1083">
        <v>1297</v>
      </c>
      <c r="BT1083">
        <v>0</v>
      </c>
      <c r="BU1083" t="s">
        <v>67</v>
      </c>
      <c r="BV1083">
        <v>1</v>
      </c>
      <c r="BW1083">
        <v>0</v>
      </c>
      <c r="BX1083">
        <v>1</v>
      </c>
      <c r="BY1083">
        <v>163.14789999999999</v>
      </c>
      <c r="BZ1083">
        <v>0</v>
      </c>
      <c r="CA1083" t="s">
        <v>248</v>
      </c>
      <c r="CB1083">
        <v>163.14789999999999</v>
      </c>
      <c r="CC1083" t="s">
        <v>68</v>
      </c>
      <c r="CD1083">
        <v>5.6176000000000004</v>
      </c>
      <c r="CE1083">
        <v>5.6176000000000004</v>
      </c>
      <c r="CF1083" t="b">
        <v>0</v>
      </c>
      <c r="CG1083">
        <v>1</v>
      </c>
      <c r="CH1083">
        <v>1297</v>
      </c>
      <c r="CI1083">
        <v>28</v>
      </c>
      <c r="CJ1083" t="s">
        <v>128</v>
      </c>
      <c r="CK1083" t="s">
        <v>2303</v>
      </c>
      <c r="CL1083">
        <v>0</v>
      </c>
      <c r="CM1083" s="1">
        <v>29225841.334807999</v>
      </c>
      <c r="CN1083" t="s">
        <v>128</v>
      </c>
      <c r="CQ1083">
        <v>0</v>
      </c>
      <c r="CR1083" t="s">
        <v>59</v>
      </c>
    </row>
    <row r="1084" spans="1:96" hidden="1" x14ac:dyDescent="0.55000000000000004">
      <c r="S1084" t="s">
        <v>876</v>
      </c>
      <c r="T1084" t="s">
        <v>2740</v>
      </c>
      <c r="U1084" t="s">
        <v>62</v>
      </c>
      <c r="V1084" t="s">
        <v>2741</v>
      </c>
      <c r="W1084" t="s">
        <v>64</v>
      </c>
      <c r="X1084">
        <v>2.4285714285714199</v>
      </c>
      <c r="Y1084">
        <v>0</v>
      </c>
      <c r="Z1084">
        <v>0</v>
      </c>
      <c r="AB1084">
        <v>0.41176470588235298</v>
      </c>
      <c r="AC1084">
        <v>1153</v>
      </c>
      <c r="AD1084">
        <v>1</v>
      </c>
      <c r="AE1084">
        <v>67</v>
      </c>
      <c r="AI1084" t="s">
        <v>59</v>
      </c>
      <c r="AJ1084">
        <v>2</v>
      </c>
      <c r="AK1084">
        <v>4</v>
      </c>
      <c r="AL1084">
        <v>4108296.24846945</v>
      </c>
      <c r="AM1084">
        <v>1738382.3633930199</v>
      </c>
      <c r="AN1084">
        <v>0</v>
      </c>
      <c r="AO1084">
        <v>1738382.3633930199</v>
      </c>
      <c r="AP1084">
        <v>2500906.1837402401</v>
      </c>
      <c r="AQ1084">
        <v>0</v>
      </c>
      <c r="AR1084">
        <v>2008839.6071329601</v>
      </c>
      <c r="AS1084">
        <v>0</v>
      </c>
      <c r="AT1084" s="1">
        <v>10003624.734960901</v>
      </c>
      <c r="AU1084">
        <v>7882437.9950473299</v>
      </c>
      <c r="AV1084">
        <v>4442450.75036103</v>
      </c>
      <c r="AW1084">
        <v>0</v>
      </c>
      <c r="AX1084">
        <v>0</v>
      </c>
      <c r="AY1084">
        <v>0</v>
      </c>
      <c r="AZ1084">
        <v>0</v>
      </c>
      <c r="BA1084">
        <v>0</v>
      </c>
      <c r="BB1084">
        <v>0</v>
      </c>
      <c r="BC1084">
        <v>0</v>
      </c>
      <c r="BD1084">
        <v>0</v>
      </c>
      <c r="BE1084">
        <v>0</v>
      </c>
      <c r="BG1084" t="s">
        <v>2742</v>
      </c>
      <c r="BH1084" t="s">
        <v>342</v>
      </c>
      <c r="BN1084" t="b">
        <v>0</v>
      </c>
      <c r="BS1084">
        <v>1153</v>
      </c>
      <c r="BT1084">
        <v>4.5</v>
      </c>
      <c r="BU1084" t="s">
        <v>67</v>
      </c>
      <c r="BV1084">
        <v>4</v>
      </c>
      <c r="BW1084">
        <v>0</v>
      </c>
      <c r="BX1084">
        <v>2</v>
      </c>
      <c r="BY1084">
        <v>286.09199999999998</v>
      </c>
      <c r="BZ1084">
        <v>0</v>
      </c>
      <c r="CB1084">
        <v>286.09199999999998</v>
      </c>
      <c r="CC1084">
        <v>0.71428571428571397</v>
      </c>
      <c r="CD1084">
        <v>0.45689999999999997</v>
      </c>
      <c r="CE1084">
        <v>0.45689999999999997</v>
      </c>
      <c r="CF1084" t="b">
        <v>0</v>
      </c>
      <c r="CG1084">
        <v>0</v>
      </c>
      <c r="CH1084">
        <v>1153</v>
      </c>
      <c r="CL1084">
        <v>0</v>
      </c>
      <c r="CM1084" s="1">
        <v>24337353.087502301</v>
      </c>
      <c r="CQ1084">
        <v>0.64285714285714202</v>
      </c>
      <c r="CR1084" t="s">
        <v>59</v>
      </c>
    </row>
    <row r="1085" spans="1:96" hidden="1" x14ac:dyDescent="0.55000000000000004">
      <c r="S1085" t="s">
        <v>60</v>
      </c>
      <c r="T1085" t="s">
        <v>61</v>
      </c>
      <c r="U1085" t="s">
        <v>62</v>
      </c>
      <c r="V1085" t="s">
        <v>63</v>
      </c>
      <c r="W1085" t="s">
        <v>64</v>
      </c>
      <c r="X1085">
        <v>1</v>
      </c>
      <c r="Y1085">
        <v>0</v>
      </c>
      <c r="Z1085">
        <v>0</v>
      </c>
      <c r="AB1085">
        <v>1</v>
      </c>
      <c r="AC1085">
        <v>1925</v>
      </c>
      <c r="AD1085">
        <v>1</v>
      </c>
      <c r="AE1085">
        <v>153</v>
      </c>
      <c r="AI1085" t="s">
        <v>59</v>
      </c>
      <c r="AJ1085">
        <v>2</v>
      </c>
      <c r="AK1085">
        <v>1</v>
      </c>
      <c r="AL1085">
        <v>0</v>
      </c>
      <c r="AM1085">
        <v>650376.21949875995</v>
      </c>
      <c r="AN1085">
        <v>0</v>
      </c>
      <c r="AO1085">
        <v>650376.21949875995</v>
      </c>
      <c r="AP1085">
        <v>0</v>
      </c>
      <c r="AQ1085">
        <v>0</v>
      </c>
      <c r="AR1085">
        <v>9105267.0729826391</v>
      </c>
      <c r="AS1085">
        <v>0</v>
      </c>
      <c r="AT1085">
        <v>0</v>
      </c>
      <c r="AU1085">
        <v>0</v>
      </c>
      <c r="AV1085">
        <v>0</v>
      </c>
      <c r="AW1085">
        <v>0</v>
      </c>
      <c r="AX1085">
        <v>0</v>
      </c>
      <c r="AY1085">
        <v>0</v>
      </c>
      <c r="AZ1085">
        <v>0</v>
      </c>
      <c r="BA1085">
        <v>0</v>
      </c>
      <c r="BB1085">
        <v>0</v>
      </c>
      <c r="BC1085">
        <v>0</v>
      </c>
      <c r="BD1085">
        <v>0</v>
      </c>
      <c r="BE1085">
        <v>0</v>
      </c>
      <c r="BG1085" t="s">
        <v>2743</v>
      </c>
      <c r="BH1085" t="s">
        <v>449</v>
      </c>
      <c r="BN1085" t="b">
        <v>0</v>
      </c>
      <c r="BS1085">
        <v>1925</v>
      </c>
      <c r="BT1085">
        <v>2</v>
      </c>
      <c r="BU1085" t="s">
        <v>67</v>
      </c>
      <c r="BV1085">
        <v>1</v>
      </c>
      <c r="BW1085">
        <v>0</v>
      </c>
      <c r="BX1085">
        <v>2</v>
      </c>
      <c r="BY1085">
        <v>197.08080000000001</v>
      </c>
      <c r="BZ1085">
        <v>0</v>
      </c>
      <c r="CB1085">
        <v>197.08080000000001</v>
      </c>
      <c r="CC1085">
        <v>1</v>
      </c>
      <c r="CD1085">
        <v>0.57669999999999999</v>
      </c>
      <c r="CE1085">
        <v>0.57669999999999999</v>
      </c>
      <c r="CF1085" t="b">
        <v>0</v>
      </c>
      <c r="CG1085">
        <v>0</v>
      </c>
      <c r="CH1085">
        <v>1925</v>
      </c>
      <c r="CL1085">
        <v>0</v>
      </c>
      <c r="CM1085">
        <v>9105267.0729826391</v>
      </c>
      <c r="CQ1085">
        <v>1</v>
      </c>
      <c r="CR1085" t="s">
        <v>59</v>
      </c>
    </row>
    <row r="1086" spans="1:96" hidden="1" x14ac:dyDescent="0.55000000000000004">
      <c r="S1086" t="s">
        <v>102</v>
      </c>
      <c r="T1086" t="s">
        <v>129</v>
      </c>
      <c r="U1086" t="s">
        <v>62</v>
      </c>
      <c r="V1086" t="s">
        <v>130</v>
      </c>
      <c r="W1086" t="s">
        <v>64</v>
      </c>
      <c r="X1086">
        <v>1</v>
      </c>
      <c r="Y1086">
        <v>0</v>
      </c>
      <c r="Z1086">
        <v>0</v>
      </c>
      <c r="AB1086">
        <v>1</v>
      </c>
      <c r="AC1086">
        <v>52</v>
      </c>
      <c r="AD1086">
        <v>0</v>
      </c>
      <c r="AE1086">
        <v>74</v>
      </c>
      <c r="AI1086" t="s">
        <v>59</v>
      </c>
      <c r="AJ1086">
        <v>1</v>
      </c>
      <c r="AK1086">
        <v>1</v>
      </c>
      <c r="AL1086" s="1">
        <v>13032499.2633921</v>
      </c>
      <c r="AM1086" s="1">
        <v>25213333.2866407</v>
      </c>
      <c r="AN1086" s="1">
        <v>27907319.064813301</v>
      </c>
      <c r="AO1086" s="1">
        <v>25213333.2866407</v>
      </c>
      <c r="AP1086" s="1">
        <v>33117474.366232399</v>
      </c>
      <c r="AQ1086" s="1">
        <v>32235735.402506899</v>
      </c>
      <c r="AR1086" s="1">
        <v>15364260.2808329</v>
      </c>
      <c r="AS1086" s="1">
        <v>22976105.357506599</v>
      </c>
      <c r="AT1086" s="1">
        <v>14216086.1832479</v>
      </c>
      <c r="AU1086" s="1">
        <v>13363589.111337701</v>
      </c>
      <c r="AV1086" s="1">
        <v>14708635.8926438</v>
      </c>
      <c r="AW1086" s="1">
        <v>51151466.219066396</v>
      </c>
      <c r="AX1086" s="1">
        <v>35319965.537814103</v>
      </c>
      <c r="AY1086" s="1">
        <v>31782379.524801001</v>
      </c>
      <c r="AZ1086" s="1">
        <v>32102254.945170499</v>
      </c>
      <c r="BA1086" s="1">
        <v>11025272.7861949</v>
      </c>
      <c r="BB1086" s="1">
        <v>42502815.818902299</v>
      </c>
      <c r="BC1086" s="1">
        <v>22926276.642221201</v>
      </c>
      <c r="BD1086" s="1">
        <v>13311822.310724201</v>
      </c>
      <c r="BE1086" s="1">
        <v>27560093.086851299</v>
      </c>
      <c r="BG1086" t="s">
        <v>2744</v>
      </c>
      <c r="BH1086" t="s">
        <v>2745</v>
      </c>
      <c r="BN1086" t="b">
        <v>0</v>
      </c>
      <c r="BS1086">
        <v>52</v>
      </c>
      <c r="BT1086">
        <v>1</v>
      </c>
      <c r="BU1086" t="s">
        <v>67</v>
      </c>
      <c r="BV1086">
        <v>14</v>
      </c>
      <c r="BW1086">
        <v>0</v>
      </c>
      <c r="BX1086">
        <v>1</v>
      </c>
      <c r="BY1086">
        <v>429.37299999999999</v>
      </c>
      <c r="BZ1086">
        <v>0</v>
      </c>
      <c r="CB1086">
        <v>429.37299999999999</v>
      </c>
      <c r="CC1086">
        <v>1</v>
      </c>
      <c r="CD1086">
        <v>7.6974999999999998</v>
      </c>
      <c r="CE1086">
        <v>7.6974999999999998</v>
      </c>
      <c r="CF1086" t="b">
        <v>0</v>
      </c>
      <c r="CG1086">
        <v>0</v>
      </c>
      <c r="CH1086">
        <v>52</v>
      </c>
      <c r="CL1086">
        <v>0</v>
      </c>
      <c r="CM1086" s="1">
        <v>352986666.01297098</v>
      </c>
      <c r="CQ1086">
        <v>0</v>
      </c>
      <c r="CR1086" t="s">
        <v>59</v>
      </c>
    </row>
    <row r="1087" spans="1:96" x14ac:dyDescent="0.55000000000000004">
      <c r="A1087" t="s">
        <v>334</v>
      </c>
      <c r="B1087" t="s">
        <v>1007</v>
      </c>
      <c r="C1087" t="s">
        <v>118</v>
      </c>
      <c r="D1087" t="s">
        <v>1008</v>
      </c>
      <c r="E1087" t="s">
        <v>1009</v>
      </c>
      <c r="F1087" t="s">
        <v>1010</v>
      </c>
      <c r="G1087" t="s">
        <v>339</v>
      </c>
      <c r="H1087" t="s">
        <v>128</v>
      </c>
      <c r="I1087" t="s">
        <v>124</v>
      </c>
      <c r="J1087">
        <v>3</v>
      </c>
      <c r="K1087">
        <v>3.0517599999999999E-4</v>
      </c>
      <c r="L1087">
        <v>0.76694700000000005</v>
      </c>
      <c r="M1087">
        <v>0.96854799999999996</v>
      </c>
      <c r="N1087" t="s">
        <v>125</v>
      </c>
      <c r="O1087">
        <v>6</v>
      </c>
      <c r="P1087" t="s">
        <v>128</v>
      </c>
      <c r="Q1087" t="s">
        <v>1011</v>
      </c>
      <c r="R1087" t="s">
        <v>128</v>
      </c>
      <c r="S1087" t="s">
        <v>79</v>
      </c>
      <c r="T1087" t="s">
        <v>80</v>
      </c>
      <c r="U1087" t="s">
        <v>62</v>
      </c>
      <c r="V1087" t="s">
        <v>81</v>
      </c>
      <c r="W1087" t="s">
        <v>64</v>
      </c>
      <c r="X1087">
        <v>4.30555555555555</v>
      </c>
      <c r="Y1087">
        <v>1.7460317460317398E-2</v>
      </c>
      <c r="Z1087">
        <v>0</v>
      </c>
      <c r="AB1087">
        <v>0.23225806451612899</v>
      </c>
      <c r="AC1087">
        <v>1291</v>
      </c>
      <c r="AD1087">
        <v>0.66666666666666596</v>
      </c>
      <c r="AE1087">
        <v>22</v>
      </c>
      <c r="AF1087" t="s">
        <v>1007</v>
      </c>
      <c r="AG1087" t="s">
        <v>118</v>
      </c>
      <c r="AH1087" t="s">
        <v>1008</v>
      </c>
      <c r="AI1087" t="s">
        <v>59</v>
      </c>
      <c r="AJ1087">
        <v>3</v>
      </c>
      <c r="AK1087">
        <v>6</v>
      </c>
      <c r="AL1087">
        <v>0</v>
      </c>
      <c r="AM1087">
        <v>2053139.0092652901</v>
      </c>
      <c r="AN1087">
        <v>0</v>
      </c>
      <c r="AO1087">
        <v>2053139.0092652901</v>
      </c>
      <c r="AP1087">
        <v>0</v>
      </c>
      <c r="AQ1087">
        <v>0</v>
      </c>
      <c r="AR1087">
        <v>0</v>
      </c>
      <c r="AS1087">
        <v>0</v>
      </c>
      <c r="AT1087">
        <v>0</v>
      </c>
      <c r="AU1087">
        <v>0</v>
      </c>
      <c r="AV1087">
        <v>0</v>
      </c>
      <c r="AW1087">
        <v>0</v>
      </c>
      <c r="AX1087">
        <v>0</v>
      </c>
      <c r="AY1087">
        <v>0</v>
      </c>
      <c r="AZ1087" s="1">
        <v>28743946.129714001</v>
      </c>
      <c r="BA1087">
        <v>0</v>
      </c>
      <c r="BB1087">
        <v>0</v>
      </c>
      <c r="BC1087">
        <v>0</v>
      </c>
      <c r="BD1087">
        <v>0</v>
      </c>
      <c r="BE1087">
        <v>7185986.5324285096</v>
      </c>
      <c r="BF1087" t="s">
        <v>1009</v>
      </c>
      <c r="BG1087" t="s">
        <v>2847</v>
      </c>
      <c r="BH1087" t="s">
        <v>141</v>
      </c>
      <c r="BJ1087" t="s">
        <v>1010</v>
      </c>
      <c r="BK1087" t="s">
        <v>339</v>
      </c>
      <c r="BL1087" t="s">
        <v>128</v>
      </c>
      <c r="BM1087" t="s">
        <v>124</v>
      </c>
      <c r="BN1087" t="b">
        <v>0</v>
      </c>
      <c r="BO1087">
        <v>3</v>
      </c>
      <c r="BP1087">
        <v>3.0517599999999999E-4</v>
      </c>
      <c r="BQ1087">
        <v>0.76694700000000005</v>
      </c>
      <c r="BR1087">
        <v>0.96854799999999996</v>
      </c>
      <c r="BS1087">
        <v>1291</v>
      </c>
      <c r="BT1087">
        <v>3</v>
      </c>
      <c r="BU1087" t="s">
        <v>67</v>
      </c>
      <c r="BV1087">
        <v>1</v>
      </c>
      <c r="BW1087">
        <v>0</v>
      </c>
      <c r="BX1087">
        <v>3</v>
      </c>
      <c r="BY1087">
        <v>315.08629999999999</v>
      </c>
      <c r="BZ1087">
        <v>0</v>
      </c>
      <c r="CA1087" t="s">
        <v>125</v>
      </c>
      <c r="CB1087">
        <v>315.08629999999999</v>
      </c>
      <c r="CC1087">
        <v>0.58680555555555503</v>
      </c>
      <c r="CD1087">
        <v>3.5251999999999999</v>
      </c>
      <c r="CE1087">
        <v>3.5251999999999999</v>
      </c>
      <c r="CF1087" t="b">
        <v>0</v>
      </c>
      <c r="CG1087">
        <v>0</v>
      </c>
      <c r="CH1087">
        <v>1291</v>
      </c>
      <c r="CI1087">
        <v>6</v>
      </c>
      <c r="CJ1087" t="s">
        <v>128</v>
      </c>
      <c r="CK1087" t="s">
        <v>1011</v>
      </c>
      <c r="CL1087">
        <v>54</v>
      </c>
      <c r="CM1087" s="1">
        <v>28743946.129714001</v>
      </c>
      <c r="CN1087" t="s">
        <v>128</v>
      </c>
      <c r="CQ1087">
        <v>0.6</v>
      </c>
      <c r="CR1087" t="s">
        <v>59</v>
      </c>
    </row>
    <row r="1088" spans="1:96" hidden="1" x14ac:dyDescent="0.55000000000000004">
      <c r="S1088" t="s">
        <v>79</v>
      </c>
      <c r="T1088" t="s">
        <v>80</v>
      </c>
      <c r="U1088" t="s">
        <v>62</v>
      </c>
      <c r="V1088" t="s">
        <v>81</v>
      </c>
      <c r="W1088" t="s">
        <v>64</v>
      </c>
      <c r="X1088">
        <v>0</v>
      </c>
      <c r="Y1088">
        <v>0</v>
      </c>
      <c r="Z1088">
        <v>0</v>
      </c>
      <c r="AB1088">
        <v>0</v>
      </c>
      <c r="AC1088">
        <v>1359</v>
      </c>
      <c r="AD1088">
        <v>0</v>
      </c>
      <c r="AE1088">
        <v>-1</v>
      </c>
      <c r="AI1088" t="s">
        <v>59</v>
      </c>
      <c r="AJ1088">
        <v>2</v>
      </c>
      <c r="AK1088">
        <v>0</v>
      </c>
      <c r="AL1088">
        <v>0</v>
      </c>
      <c r="AM1088">
        <v>676490.75147276698</v>
      </c>
      <c r="AN1088">
        <v>0</v>
      </c>
      <c r="AO1088">
        <v>676490.75147276698</v>
      </c>
      <c r="AP1088">
        <v>0</v>
      </c>
      <c r="AQ1088">
        <v>0</v>
      </c>
      <c r="AR1088">
        <v>0</v>
      </c>
      <c r="AS1088">
        <v>0</v>
      </c>
      <c r="AT1088">
        <v>0</v>
      </c>
      <c r="AU1088">
        <v>0</v>
      </c>
      <c r="AV1088">
        <v>0</v>
      </c>
      <c r="AW1088">
        <v>0</v>
      </c>
      <c r="AX1088">
        <v>0</v>
      </c>
      <c r="AY1088">
        <v>0</v>
      </c>
      <c r="AZ1088">
        <v>9470870.5206187405</v>
      </c>
      <c r="BA1088">
        <v>0</v>
      </c>
      <c r="BB1088">
        <v>0</v>
      </c>
      <c r="BC1088">
        <v>0</v>
      </c>
      <c r="BD1088">
        <v>0</v>
      </c>
      <c r="BE1088">
        <v>2367717.63015468</v>
      </c>
      <c r="BG1088" t="s">
        <v>2751</v>
      </c>
      <c r="BH1088" t="s">
        <v>66</v>
      </c>
      <c r="BN1088" t="b">
        <v>1</v>
      </c>
      <c r="BS1088">
        <v>1359</v>
      </c>
      <c r="BT1088">
        <v>0</v>
      </c>
      <c r="BU1088" t="s">
        <v>67</v>
      </c>
      <c r="BV1088">
        <v>1</v>
      </c>
      <c r="BW1088">
        <v>0</v>
      </c>
      <c r="BX1088">
        <v>1</v>
      </c>
      <c r="BY1088">
        <v>498.34230000000002</v>
      </c>
      <c r="BZ1088">
        <v>0</v>
      </c>
      <c r="CB1088">
        <v>498.34230000000002</v>
      </c>
      <c r="CC1088" t="s">
        <v>68</v>
      </c>
      <c r="CD1088">
        <v>3.4544999999999999</v>
      </c>
      <c r="CE1088">
        <v>3.4544999999999999</v>
      </c>
      <c r="CF1088" t="b">
        <v>0</v>
      </c>
      <c r="CG1088">
        <v>1</v>
      </c>
      <c r="CH1088">
        <v>1359</v>
      </c>
      <c r="CL1088">
        <v>0</v>
      </c>
      <c r="CM1088">
        <v>9470870.5206187405</v>
      </c>
      <c r="CQ1088">
        <v>0</v>
      </c>
      <c r="CR1088" t="s">
        <v>59</v>
      </c>
    </row>
    <row r="1089" spans="1:96" hidden="1" x14ac:dyDescent="0.55000000000000004">
      <c r="S1089" t="s">
        <v>79</v>
      </c>
      <c r="T1089" t="s">
        <v>200</v>
      </c>
      <c r="U1089" t="s">
        <v>62</v>
      </c>
      <c r="V1089" t="s">
        <v>201</v>
      </c>
      <c r="W1089" t="s">
        <v>64</v>
      </c>
      <c r="X1089">
        <v>0</v>
      </c>
      <c r="Y1089">
        <v>0</v>
      </c>
      <c r="Z1089">
        <v>0</v>
      </c>
      <c r="AB1089">
        <v>0</v>
      </c>
      <c r="AC1089">
        <v>1587</v>
      </c>
      <c r="AD1089">
        <v>0</v>
      </c>
      <c r="AE1089">
        <v>-1</v>
      </c>
      <c r="AI1089" t="s">
        <v>59</v>
      </c>
      <c r="AJ1089">
        <v>2</v>
      </c>
      <c r="AK1089">
        <v>0</v>
      </c>
      <c r="AL1089">
        <v>0</v>
      </c>
      <c r="AM1089">
        <v>5608663.2360714497</v>
      </c>
      <c r="AN1089">
        <v>0</v>
      </c>
      <c r="AO1089">
        <v>5608663.2360714497</v>
      </c>
      <c r="AP1089">
        <v>0</v>
      </c>
      <c r="AQ1089" s="1">
        <v>78521285.305000201</v>
      </c>
      <c r="AR1089">
        <v>0</v>
      </c>
      <c r="AS1089">
        <v>0</v>
      </c>
      <c r="AT1089">
        <v>0</v>
      </c>
      <c r="AU1089">
        <v>0</v>
      </c>
      <c r="AV1089">
        <v>0</v>
      </c>
      <c r="AW1089">
        <v>0</v>
      </c>
      <c r="AX1089">
        <v>0</v>
      </c>
      <c r="AY1089">
        <v>0</v>
      </c>
      <c r="AZ1089">
        <v>0</v>
      </c>
      <c r="BA1089">
        <v>0</v>
      </c>
      <c r="BB1089">
        <v>0</v>
      </c>
      <c r="BC1089">
        <v>0</v>
      </c>
      <c r="BD1089">
        <v>0</v>
      </c>
      <c r="BE1089" s="1">
        <v>19630321.326250002</v>
      </c>
      <c r="BG1089" t="s">
        <v>2752</v>
      </c>
      <c r="BH1089" t="s">
        <v>66</v>
      </c>
      <c r="BN1089" t="b">
        <v>1</v>
      </c>
      <c r="BS1089">
        <v>1587</v>
      </c>
      <c r="BT1089">
        <v>0</v>
      </c>
      <c r="BU1089" t="s">
        <v>67</v>
      </c>
      <c r="BV1089">
        <v>1</v>
      </c>
      <c r="BW1089">
        <v>0</v>
      </c>
      <c r="BX1089">
        <v>1</v>
      </c>
      <c r="BY1089">
        <v>573.37940000000003</v>
      </c>
      <c r="BZ1089">
        <v>0</v>
      </c>
      <c r="CB1089">
        <v>573.37940000000003</v>
      </c>
      <c r="CC1089" t="s">
        <v>68</v>
      </c>
      <c r="CD1089">
        <v>4.8110999999999997</v>
      </c>
      <c r="CE1089">
        <v>4.8110999999999997</v>
      </c>
      <c r="CF1089" t="b">
        <v>0</v>
      </c>
      <c r="CG1089">
        <v>1</v>
      </c>
      <c r="CH1089">
        <v>1587</v>
      </c>
      <c r="CL1089">
        <v>0</v>
      </c>
      <c r="CM1089" s="1">
        <v>78521285.305000201</v>
      </c>
      <c r="CQ1089">
        <v>0</v>
      </c>
      <c r="CR1089" t="s">
        <v>59</v>
      </c>
    </row>
    <row r="1090" spans="1:96" hidden="1" x14ac:dyDescent="0.55000000000000004">
      <c r="S1090" t="s">
        <v>79</v>
      </c>
      <c r="T1090" t="s">
        <v>1082</v>
      </c>
      <c r="U1090" t="s">
        <v>62</v>
      </c>
      <c r="V1090" t="s">
        <v>1083</v>
      </c>
      <c r="W1090" t="s">
        <v>64</v>
      </c>
      <c r="X1090">
        <v>0</v>
      </c>
      <c r="Y1090">
        <v>0</v>
      </c>
      <c r="Z1090">
        <v>0</v>
      </c>
      <c r="AB1090">
        <v>0</v>
      </c>
      <c r="AC1090">
        <v>760</v>
      </c>
      <c r="AD1090">
        <v>0</v>
      </c>
      <c r="AE1090">
        <v>-1</v>
      </c>
      <c r="AI1090" t="s">
        <v>59</v>
      </c>
      <c r="AJ1090">
        <v>2</v>
      </c>
      <c r="AK1090">
        <v>0</v>
      </c>
      <c r="AL1090">
        <v>0</v>
      </c>
      <c r="AM1090">
        <v>1539708.0572240001</v>
      </c>
      <c r="AN1090">
        <v>0</v>
      </c>
      <c r="AO1090">
        <v>1539708.0572240001</v>
      </c>
      <c r="AP1090">
        <v>0</v>
      </c>
      <c r="AQ1090">
        <v>6996702.7733549699</v>
      </c>
      <c r="AR1090">
        <v>0</v>
      </c>
      <c r="AS1090">
        <v>9008863.4227897599</v>
      </c>
      <c r="AT1090">
        <v>0</v>
      </c>
      <c r="AU1090">
        <v>0</v>
      </c>
      <c r="AV1090">
        <v>0</v>
      </c>
      <c r="AW1090">
        <v>0</v>
      </c>
      <c r="AX1090">
        <v>0</v>
      </c>
      <c r="AY1090">
        <v>0</v>
      </c>
      <c r="AZ1090">
        <v>5550346.6049913596</v>
      </c>
      <c r="BA1090">
        <v>0</v>
      </c>
      <c r="BB1090">
        <v>0</v>
      </c>
      <c r="BC1090">
        <v>0</v>
      </c>
      <c r="BD1090">
        <v>0</v>
      </c>
      <c r="BE1090">
        <v>5388978.20028402</v>
      </c>
      <c r="BG1090" t="s">
        <v>2753</v>
      </c>
      <c r="BH1090" t="s">
        <v>66</v>
      </c>
      <c r="BN1090" t="b">
        <v>1</v>
      </c>
      <c r="BS1090">
        <v>760</v>
      </c>
      <c r="BT1090">
        <v>0</v>
      </c>
      <c r="BU1090" t="s">
        <v>67</v>
      </c>
      <c r="BV1090">
        <v>3</v>
      </c>
      <c r="BW1090">
        <v>0</v>
      </c>
      <c r="BX1090">
        <v>1</v>
      </c>
      <c r="BY1090">
        <v>406.24360000000001</v>
      </c>
      <c r="BZ1090">
        <v>0</v>
      </c>
      <c r="CB1090">
        <v>406.24360000000001</v>
      </c>
      <c r="CC1090" t="s">
        <v>68</v>
      </c>
      <c r="CD1090">
        <v>1.5815999999999999</v>
      </c>
      <c r="CE1090">
        <v>1.5815999999999999</v>
      </c>
      <c r="CF1090" t="b">
        <v>0</v>
      </c>
      <c r="CG1090">
        <v>1</v>
      </c>
      <c r="CH1090">
        <v>760</v>
      </c>
      <c r="CL1090">
        <v>0</v>
      </c>
      <c r="CM1090" s="1">
        <v>21555912.801135998</v>
      </c>
      <c r="CQ1090">
        <v>0</v>
      </c>
      <c r="CR1090" t="s">
        <v>59</v>
      </c>
    </row>
    <row r="1091" spans="1:96" hidden="1" x14ac:dyDescent="0.55000000000000004">
      <c r="S1091" t="s">
        <v>79</v>
      </c>
      <c r="T1091" t="s">
        <v>200</v>
      </c>
      <c r="U1091" t="s">
        <v>62</v>
      </c>
      <c r="V1091" t="s">
        <v>201</v>
      </c>
      <c r="W1091" t="s">
        <v>64</v>
      </c>
      <c r="X1091">
        <v>3.7692307692307598</v>
      </c>
      <c r="Y1091">
        <v>0.15384615384615299</v>
      </c>
      <c r="Z1091">
        <v>0</v>
      </c>
      <c r="AB1091">
        <v>0.265306122448979</v>
      </c>
      <c r="AC1091">
        <v>1585</v>
      </c>
      <c r="AD1091">
        <v>0</v>
      </c>
      <c r="AE1091">
        <v>1</v>
      </c>
      <c r="AI1091" t="s">
        <v>59</v>
      </c>
      <c r="AJ1091">
        <v>2</v>
      </c>
      <c r="AK1091">
        <v>7</v>
      </c>
      <c r="AL1091">
        <v>0</v>
      </c>
      <c r="AM1091">
        <v>9467835.4799934104</v>
      </c>
      <c r="AN1091">
        <v>0</v>
      </c>
      <c r="AO1091">
        <v>9467835.4799934104</v>
      </c>
      <c r="AP1091">
        <v>0</v>
      </c>
      <c r="AQ1091" s="1">
        <v>132549696.719907</v>
      </c>
      <c r="AR1091">
        <v>0</v>
      </c>
      <c r="AS1091">
        <v>0</v>
      </c>
      <c r="AT1091">
        <v>0</v>
      </c>
      <c r="AU1091">
        <v>0</v>
      </c>
      <c r="AV1091">
        <v>0</v>
      </c>
      <c r="AW1091">
        <v>0</v>
      </c>
      <c r="AX1091">
        <v>0</v>
      </c>
      <c r="AY1091">
        <v>0</v>
      </c>
      <c r="AZ1091">
        <v>0</v>
      </c>
      <c r="BA1091">
        <v>0</v>
      </c>
      <c r="BB1091">
        <v>0</v>
      </c>
      <c r="BC1091">
        <v>0</v>
      </c>
      <c r="BD1091">
        <v>0</v>
      </c>
      <c r="BE1091" s="1">
        <v>33137424.179976899</v>
      </c>
      <c r="BG1091" t="s">
        <v>2754</v>
      </c>
      <c r="BH1091" t="s">
        <v>372</v>
      </c>
      <c r="BN1091" t="b">
        <v>0</v>
      </c>
      <c r="BS1091">
        <v>1585</v>
      </c>
      <c r="BT1091">
        <v>1.5</v>
      </c>
      <c r="BU1091" t="s">
        <v>67</v>
      </c>
      <c r="BV1091">
        <v>1</v>
      </c>
      <c r="BW1091">
        <v>0</v>
      </c>
      <c r="BX1091">
        <v>2</v>
      </c>
      <c r="BY1091">
        <v>495.34719999999999</v>
      </c>
      <c r="BZ1091">
        <v>0</v>
      </c>
      <c r="CB1091">
        <v>495.34719999999999</v>
      </c>
      <c r="CC1091">
        <v>0.53846153846153799</v>
      </c>
      <c r="CD1091">
        <v>4.8110999999999997</v>
      </c>
      <c r="CE1091">
        <v>4.8110999999999997</v>
      </c>
      <c r="CF1091" t="b">
        <v>0</v>
      </c>
      <c r="CG1091">
        <v>0</v>
      </c>
      <c r="CH1091">
        <v>1585</v>
      </c>
      <c r="CL1091">
        <v>24</v>
      </c>
      <c r="CM1091" s="1">
        <v>132549696.719907</v>
      </c>
      <c r="CQ1091">
        <v>0.5</v>
      </c>
      <c r="CR1091" t="s">
        <v>59</v>
      </c>
    </row>
    <row r="1092" spans="1:96" hidden="1" x14ac:dyDescent="0.55000000000000004">
      <c r="S1092" t="s">
        <v>69</v>
      </c>
      <c r="T1092" t="s">
        <v>88</v>
      </c>
      <c r="U1092" t="s">
        <v>62</v>
      </c>
      <c r="V1092" t="s">
        <v>89</v>
      </c>
      <c r="W1092" t="s">
        <v>64</v>
      </c>
      <c r="X1092">
        <v>1.5</v>
      </c>
      <c r="Y1092">
        <v>0</v>
      </c>
      <c r="Z1092">
        <v>0</v>
      </c>
      <c r="AB1092">
        <v>0.66666666666666596</v>
      </c>
      <c r="AC1092">
        <v>1092</v>
      </c>
      <c r="AD1092">
        <v>0</v>
      </c>
      <c r="AE1092">
        <v>151</v>
      </c>
      <c r="AI1092" t="s">
        <v>59</v>
      </c>
      <c r="AJ1092">
        <v>1</v>
      </c>
      <c r="AK1092">
        <v>2</v>
      </c>
      <c r="AL1092">
        <v>9112690.0724469703</v>
      </c>
      <c r="AM1092">
        <v>1952719.30123863</v>
      </c>
      <c r="AN1092">
        <v>0</v>
      </c>
      <c r="AO1092">
        <v>1952719.30123863</v>
      </c>
      <c r="AP1092">
        <v>0</v>
      </c>
      <c r="AQ1092">
        <v>0</v>
      </c>
      <c r="AR1092">
        <v>0</v>
      </c>
      <c r="AS1092">
        <v>0</v>
      </c>
      <c r="AT1092">
        <v>0</v>
      </c>
      <c r="AU1092" s="1">
        <v>27338070.217340901</v>
      </c>
      <c r="AV1092">
        <v>0</v>
      </c>
      <c r="AW1092">
        <v>0</v>
      </c>
      <c r="AX1092">
        <v>0</v>
      </c>
      <c r="AY1092">
        <v>0</v>
      </c>
      <c r="AZ1092">
        <v>0</v>
      </c>
      <c r="BA1092">
        <v>0</v>
      </c>
      <c r="BB1092">
        <v>0</v>
      </c>
      <c r="BC1092">
        <v>0</v>
      </c>
      <c r="BD1092">
        <v>0</v>
      </c>
      <c r="BE1092">
        <v>0</v>
      </c>
      <c r="BG1092" t="s">
        <v>2755</v>
      </c>
      <c r="BH1092" t="s">
        <v>956</v>
      </c>
      <c r="BN1092" t="b">
        <v>0</v>
      </c>
      <c r="BS1092">
        <v>1092</v>
      </c>
      <c r="BT1092">
        <v>2</v>
      </c>
      <c r="BU1092" t="s">
        <v>67</v>
      </c>
      <c r="BV1092">
        <v>1</v>
      </c>
      <c r="BW1092">
        <v>0</v>
      </c>
      <c r="BX1092">
        <v>1</v>
      </c>
      <c r="BY1092">
        <v>366.17599999999999</v>
      </c>
      <c r="BZ1092">
        <v>0</v>
      </c>
      <c r="CB1092">
        <v>366.17599999999999</v>
      </c>
      <c r="CC1092">
        <v>0.75</v>
      </c>
      <c r="CD1092">
        <v>2.1848000000000001</v>
      </c>
      <c r="CE1092">
        <v>2.1848000000000001</v>
      </c>
      <c r="CF1092" t="b">
        <v>0</v>
      </c>
      <c r="CG1092">
        <v>0</v>
      </c>
      <c r="CH1092">
        <v>1092</v>
      </c>
      <c r="CL1092">
        <v>0</v>
      </c>
      <c r="CM1092" s="1">
        <v>27338070.217340901</v>
      </c>
      <c r="CQ1092">
        <v>0</v>
      </c>
      <c r="CR1092" t="s">
        <v>59</v>
      </c>
    </row>
    <row r="1093" spans="1:96" hidden="1" x14ac:dyDescent="0.55000000000000004">
      <c r="S1093" t="s">
        <v>69</v>
      </c>
      <c r="T1093" t="s">
        <v>70</v>
      </c>
      <c r="U1093" t="s">
        <v>62</v>
      </c>
      <c r="V1093" t="s">
        <v>71</v>
      </c>
      <c r="W1093" t="s">
        <v>64</v>
      </c>
      <c r="X1093">
        <v>0</v>
      </c>
      <c r="Y1093">
        <v>0</v>
      </c>
      <c r="Z1093">
        <v>0</v>
      </c>
      <c r="AB1093">
        <v>0</v>
      </c>
      <c r="AC1093">
        <v>624</v>
      </c>
      <c r="AD1093">
        <v>0</v>
      </c>
      <c r="AE1093">
        <v>-1</v>
      </c>
      <c r="AI1093" t="s">
        <v>59</v>
      </c>
      <c r="AJ1093">
        <v>2</v>
      </c>
      <c r="AK1093">
        <v>0</v>
      </c>
      <c r="AL1093">
        <v>2760863.9986896599</v>
      </c>
      <c r="AM1093">
        <v>591613.71400492697</v>
      </c>
      <c r="AN1093">
        <v>0</v>
      </c>
      <c r="AO1093">
        <v>591613.71400492697</v>
      </c>
      <c r="AP1093">
        <v>0</v>
      </c>
      <c r="AQ1093">
        <v>0</v>
      </c>
      <c r="AR1093">
        <v>0</v>
      </c>
      <c r="AS1093">
        <v>0</v>
      </c>
      <c r="AT1093">
        <v>0</v>
      </c>
      <c r="AU1093">
        <v>0</v>
      </c>
      <c r="AV1093">
        <v>0</v>
      </c>
      <c r="AW1093">
        <v>0</v>
      </c>
      <c r="AX1093">
        <v>0</v>
      </c>
      <c r="AY1093">
        <v>0</v>
      </c>
      <c r="AZ1093">
        <v>0</v>
      </c>
      <c r="BA1093">
        <v>8282591.9960689796</v>
      </c>
      <c r="BB1093">
        <v>0</v>
      </c>
      <c r="BC1093">
        <v>0</v>
      </c>
      <c r="BD1093">
        <v>0</v>
      </c>
      <c r="BE1093">
        <v>0</v>
      </c>
      <c r="BG1093" t="s">
        <v>2756</v>
      </c>
      <c r="BH1093" t="s">
        <v>66</v>
      </c>
      <c r="BN1093" t="b">
        <v>1</v>
      </c>
      <c r="BS1093">
        <v>624</v>
      </c>
      <c r="BT1093">
        <v>0</v>
      </c>
      <c r="BU1093" t="s">
        <v>67</v>
      </c>
      <c r="BV1093">
        <v>1</v>
      </c>
      <c r="BW1093">
        <v>0</v>
      </c>
      <c r="BX1093">
        <v>1</v>
      </c>
      <c r="BY1093">
        <v>381.07940000000002</v>
      </c>
      <c r="BZ1093">
        <v>0</v>
      </c>
      <c r="CB1093">
        <v>381.07940000000002</v>
      </c>
      <c r="CC1093" t="s">
        <v>68</v>
      </c>
      <c r="CD1093">
        <v>0.97299999999999998</v>
      </c>
      <c r="CE1093">
        <v>0.97299999999999998</v>
      </c>
      <c r="CF1093" t="b">
        <v>0</v>
      </c>
      <c r="CG1093">
        <v>1</v>
      </c>
      <c r="CH1093">
        <v>624</v>
      </c>
      <c r="CL1093">
        <v>0</v>
      </c>
      <c r="CM1093">
        <v>8282591.9960689796</v>
      </c>
      <c r="CQ1093">
        <v>0</v>
      </c>
      <c r="CR1093" t="s">
        <v>59</v>
      </c>
    </row>
    <row r="1094" spans="1:96" hidden="1" x14ac:dyDescent="0.55000000000000004">
      <c r="S1094" t="s">
        <v>83</v>
      </c>
      <c r="T1094" t="s">
        <v>284</v>
      </c>
      <c r="U1094" t="s">
        <v>62</v>
      </c>
      <c r="V1094" t="s">
        <v>285</v>
      </c>
      <c r="W1094" t="s">
        <v>64</v>
      </c>
      <c r="X1094">
        <v>3.6981132075471699</v>
      </c>
      <c r="Y1094">
        <v>7.9435531458868103E-3</v>
      </c>
      <c r="Z1094">
        <v>0</v>
      </c>
      <c r="AB1094">
        <v>0.27040816326530598</v>
      </c>
      <c r="AC1094">
        <v>1836</v>
      </c>
      <c r="AD1094">
        <v>0.5</v>
      </c>
      <c r="AE1094">
        <v>24</v>
      </c>
      <c r="AI1094" t="s">
        <v>59</v>
      </c>
      <c r="AJ1094">
        <v>4</v>
      </c>
      <c r="AK1094">
        <v>7</v>
      </c>
      <c r="AL1094">
        <v>0</v>
      </c>
      <c r="AM1094">
        <v>568961.61936656001</v>
      </c>
      <c r="AN1094">
        <v>0</v>
      </c>
      <c r="AO1094">
        <v>568961.61936656001</v>
      </c>
      <c r="AP1094">
        <v>1991365.66778296</v>
      </c>
      <c r="AQ1094">
        <v>0</v>
      </c>
      <c r="AR1094">
        <v>0</v>
      </c>
      <c r="AS1094">
        <v>0</v>
      </c>
      <c r="AT1094">
        <v>7965462.67113184</v>
      </c>
      <c r="AU1094">
        <v>0</v>
      </c>
      <c r="AV1094">
        <v>0</v>
      </c>
      <c r="AW1094">
        <v>0</v>
      </c>
      <c r="AX1094">
        <v>0</v>
      </c>
      <c r="AY1094">
        <v>0</v>
      </c>
      <c r="AZ1094">
        <v>0</v>
      </c>
      <c r="BA1094">
        <v>0</v>
      </c>
      <c r="BB1094">
        <v>0</v>
      </c>
      <c r="BC1094">
        <v>0</v>
      </c>
      <c r="BD1094">
        <v>0</v>
      </c>
      <c r="BE1094">
        <v>0</v>
      </c>
      <c r="BG1094" t="s">
        <v>2757</v>
      </c>
      <c r="BH1094" t="s">
        <v>252</v>
      </c>
      <c r="BN1094" t="b">
        <v>0</v>
      </c>
      <c r="BS1094">
        <v>1836</v>
      </c>
      <c r="BT1094">
        <v>7.25</v>
      </c>
      <c r="BU1094" t="s">
        <v>67</v>
      </c>
      <c r="BV1094">
        <v>1</v>
      </c>
      <c r="BW1094">
        <v>0</v>
      </c>
      <c r="BX1094">
        <v>4</v>
      </c>
      <c r="BY1094">
        <v>400.16030000000001</v>
      </c>
      <c r="BZ1094">
        <v>0</v>
      </c>
      <c r="CB1094">
        <v>400.16030000000001</v>
      </c>
      <c r="CC1094">
        <v>0.75471698113207497</v>
      </c>
      <c r="CD1094">
        <v>1.3136000000000001</v>
      </c>
      <c r="CE1094">
        <v>1.3136000000000001</v>
      </c>
      <c r="CF1094" t="b">
        <v>0</v>
      </c>
      <c r="CG1094">
        <v>0</v>
      </c>
      <c r="CH1094">
        <v>1836</v>
      </c>
      <c r="CL1094">
        <v>74</v>
      </c>
      <c r="CM1094">
        <v>7965462.67113184</v>
      </c>
      <c r="CQ1094">
        <v>0.5</v>
      </c>
      <c r="CR1094" t="s">
        <v>59</v>
      </c>
    </row>
    <row r="1095" spans="1:96" hidden="1" x14ac:dyDescent="0.55000000000000004">
      <c r="S1095" t="s">
        <v>83</v>
      </c>
      <c r="T1095" t="s">
        <v>197</v>
      </c>
      <c r="U1095" t="s">
        <v>62</v>
      </c>
      <c r="V1095" t="s">
        <v>198</v>
      </c>
      <c r="W1095" t="s">
        <v>64</v>
      </c>
      <c r="X1095">
        <v>0</v>
      </c>
      <c r="Y1095">
        <v>0</v>
      </c>
      <c r="Z1095">
        <v>0</v>
      </c>
      <c r="AB1095">
        <v>0</v>
      </c>
      <c r="AC1095">
        <v>119</v>
      </c>
      <c r="AD1095">
        <v>0</v>
      </c>
      <c r="AE1095">
        <v>-1</v>
      </c>
      <c r="AI1095" t="s">
        <v>59</v>
      </c>
      <c r="AJ1095">
        <v>2</v>
      </c>
      <c r="AK1095">
        <v>0</v>
      </c>
      <c r="AL1095">
        <v>0</v>
      </c>
      <c r="AM1095">
        <v>2825946.09153884</v>
      </c>
      <c r="AN1095">
        <v>0</v>
      </c>
      <c r="AO1095">
        <v>2825946.09153884</v>
      </c>
      <c r="AP1095">
        <v>9890811.3203859497</v>
      </c>
      <c r="AQ1095">
        <v>0</v>
      </c>
      <c r="AR1095">
        <v>0</v>
      </c>
      <c r="AS1095">
        <v>0</v>
      </c>
      <c r="AT1095">
        <v>0</v>
      </c>
      <c r="AU1095">
        <v>0</v>
      </c>
      <c r="AV1095">
        <v>0</v>
      </c>
      <c r="AW1095" s="1">
        <v>15428471.2287207</v>
      </c>
      <c r="AX1095" s="1">
        <v>16253374.274064001</v>
      </c>
      <c r="AY1095">
        <v>7881399.7787590502</v>
      </c>
      <c r="AZ1095">
        <v>0</v>
      </c>
      <c r="BA1095">
        <v>0</v>
      </c>
      <c r="BB1095">
        <v>0</v>
      </c>
      <c r="BC1095">
        <v>0</v>
      </c>
      <c r="BD1095">
        <v>0</v>
      </c>
      <c r="BE1095">
        <v>0</v>
      </c>
      <c r="BG1095" t="s">
        <v>2758</v>
      </c>
      <c r="BH1095" t="s">
        <v>66</v>
      </c>
      <c r="BN1095" t="b">
        <v>1</v>
      </c>
      <c r="BS1095">
        <v>119</v>
      </c>
      <c r="BT1095">
        <v>0</v>
      </c>
      <c r="BU1095" t="s">
        <v>67</v>
      </c>
      <c r="BV1095">
        <v>3</v>
      </c>
      <c r="BW1095">
        <v>0</v>
      </c>
      <c r="BX1095">
        <v>1</v>
      </c>
      <c r="BY1095">
        <v>715.41539999999998</v>
      </c>
      <c r="BZ1095">
        <v>0</v>
      </c>
      <c r="CB1095">
        <v>715.41539999999998</v>
      </c>
      <c r="CC1095" t="s">
        <v>68</v>
      </c>
      <c r="CD1095">
        <v>4.9287000000000001</v>
      </c>
      <c r="CE1095">
        <v>4.9287000000000001</v>
      </c>
      <c r="CF1095" t="b">
        <v>0</v>
      </c>
      <c r="CG1095">
        <v>1</v>
      </c>
      <c r="CH1095">
        <v>119</v>
      </c>
      <c r="CL1095">
        <v>0</v>
      </c>
      <c r="CM1095" s="1">
        <v>39563245.281543799</v>
      </c>
      <c r="CQ1095">
        <v>0</v>
      </c>
      <c r="CR1095" t="s">
        <v>59</v>
      </c>
    </row>
    <row r="1096" spans="1:96" x14ac:dyDescent="0.55000000000000004">
      <c r="A1096" t="s">
        <v>116</v>
      </c>
      <c r="B1096" t="s">
        <v>1179</v>
      </c>
      <c r="C1096" t="s">
        <v>143</v>
      </c>
      <c r="D1096" t="s">
        <v>656</v>
      </c>
      <c r="E1096" t="s">
        <v>1180</v>
      </c>
      <c r="F1096" t="s">
        <v>1181</v>
      </c>
      <c r="G1096" t="s">
        <v>215</v>
      </c>
      <c r="H1096" t="s">
        <v>123</v>
      </c>
      <c r="I1096" t="s">
        <v>147</v>
      </c>
      <c r="J1096">
        <v>3</v>
      </c>
      <c r="K1096">
        <v>1.58691E-3</v>
      </c>
      <c r="L1096">
        <v>0.78479900000000002</v>
      </c>
      <c r="M1096">
        <v>5.3057499999999997</v>
      </c>
      <c r="N1096" t="s">
        <v>656</v>
      </c>
      <c r="O1096">
        <v>7</v>
      </c>
      <c r="P1096" t="s">
        <v>1182</v>
      </c>
      <c r="Q1096" t="s">
        <v>1183</v>
      </c>
      <c r="R1096" t="s">
        <v>128</v>
      </c>
      <c r="S1096" t="s">
        <v>364</v>
      </c>
      <c r="T1096" t="s">
        <v>1184</v>
      </c>
      <c r="U1096" t="s">
        <v>62</v>
      </c>
      <c r="V1096" t="s">
        <v>1185</v>
      </c>
      <c r="W1096" t="s">
        <v>64</v>
      </c>
      <c r="X1096">
        <v>4.6111111111111098</v>
      </c>
      <c r="Y1096">
        <v>0</v>
      </c>
      <c r="Z1096">
        <v>0</v>
      </c>
      <c r="AB1096">
        <v>0.21686746987951799</v>
      </c>
      <c r="AC1096">
        <v>1178</v>
      </c>
      <c r="AD1096">
        <v>1</v>
      </c>
      <c r="AE1096">
        <v>22</v>
      </c>
      <c r="AF1096" t="s">
        <v>1179</v>
      </c>
      <c r="AG1096" t="s">
        <v>143</v>
      </c>
      <c r="AH1096" t="s">
        <v>656</v>
      </c>
      <c r="AI1096" t="s">
        <v>59</v>
      </c>
      <c r="AJ1096">
        <v>2</v>
      </c>
      <c r="AK1096">
        <v>9</v>
      </c>
      <c r="AL1096">
        <v>385751.82770037401</v>
      </c>
      <c r="AM1096">
        <v>2158542.72616965</v>
      </c>
      <c r="AN1096">
        <v>1826783.86832808</v>
      </c>
      <c r="AO1096">
        <v>2158542.72616965</v>
      </c>
      <c r="AP1096">
        <v>0</v>
      </c>
      <c r="AQ1096">
        <v>0</v>
      </c>
      <c r="AR1096">
        <v>0</v>
      </c>
      <c r="AS1096">
        <v>0</v>
      </c>
      <c r="AT1096">
        <v>0</v>
      </c>
      <c r="AU1096">
        <v>1157255.48310112</v>
      </c>
      <c r="AV1096">
        <v>0</v>
      </c>
      <c r="AW1096">
        <v>0</v>
      </c>
      <c r="AX1096">
        <v>0</v>
      </c>
      <c r="AY1096">
        <v>0</v>
      </c>
      <c r="AZ1096">
        <v>0</v>
      </c>
      <c r="BA1096">
        <v>0</v>
      </c>
      <c r="BB1096">
        <v>3653567.7366561699</v>
      </c>
      <c r="BC1096" s="1">
        <v>25408774.946617801</v>
      </c>
      <c r="BD1096">
        <v>0</v>
      </c>
      <c r="BE1096">
        <v>6352193.7366544502</v>
      </c>
      <c r="BF1096" t="s">
        <v>1180</v>
      </c>
      <c r="BG1096" t="s">
        <v>1186</v>
      </c>
      <c r="BH1096" t="s">
        <v>141</v>
      </c>
      <c r="BJ1096" t="s">
        <v>1181</v>
      </c>
      <c r="BK1096" t="s">
        <v>215</v>
      </c>
      <c r="BL1096" t="s">
        <v>123</v>
      </c>
      <c r="BM1096" t="s">
        <v>147</v>
      </c>
      <c r="BN1096" t="b">
        <v>0</v>
      </c>
      <c r="BO1096">
        <v>3</v>
      </c>
      <c r="BP1096">
        <v>1.58691E-3</v>
      </c>
      <c r="BQ1096">
        <v>0.78479900000000002</v>
      </c>
      <c r="BR1096">
        <v>5.3057499999999997</v>
      </c>
      <c r="BS1096">
        <v>1178</v>
      </c>
      <c r="BT1096">
        <v>5</v>
      </c>
      <c r="BU1096" t="s">
        <v>67</v>
      </c>
      <c r="BV1096">
        <v>3</v>
      </c>
      <c r="BW1096">
        <v>0</v>
      </c>
      <c r="BX1096">
        <v>2</v>
      </c>
      <c r="BY1096">
        <v>299.09140000000002</v>
      </c>
      <c r="BZ1096">
        <v>0</v>
      </c>
      <c r="CA1096" t="s">
        <v>656</v>
      </c>
      <c r="CB1096">
        <v>299.09140000000002</v>
      </c>
      <c r="CC1096">
        <v>0.54861111111111105</v>
      </c>
      <c r="CD1096">
        <v>6.1173999999999999</v>
      </c>
      <c r="CE1096">
        <v>6.1173999999999999</v>
      </c>
      <c r="CF1096" t="b">
        <v>0</v>
      </c>
      <c r="CG1096">
        <v>0</v>
      </c>
      <c r="CH1096">
        <v>1178</v>
      </c>
      <c r="CI1096">
        <v>7</v>
      </c>
      <c r="CJ1096" t="s">
        <v>1182</v>
      </c>
      <c r="CK1096" t="s">
        <v>1183</v>
      </c>
      <c r="CL1096">
        <v>0</v>
      </c>
      <c r="CM1096" s="1">
        <v>30219598.166375101</v>
      </c>
      <c r="CN1096" t="s">
        <v>128</v>
      </c>
      <c r="CQ1096">
        <v>0.625</v>
      </c>
      <c r="CR1096" t="s">
        <v>59</v>
      </c>
    </row>
    <row r="1097" spans="1:96" hidden="1" x14ac:dyDescent="0.55000000000000004">
      <c r="S1097" t="s">
        <v>1420</v>
      </c>
      <c r="T1097" t="s">
        <v>2760</v>
      </c>
      <c r="U1097" t="s">
        <v>62</v>
      </c>
      <c r="V1097" t="s">
        <v>2761</v>
      </c>
      <c r="W1097" t="s">
        <v>64</v>
      </c>
      <c r="X1097">
        <v>0</v>
      </c>
      <c r="Y1097">
        <v>0</v>
      </c>
      <c r="Z1097">
        <v>0</v>
      </c>
      <c r="AB1097">
        <v>0</v>
      </c>
      <c r="AC1097">
        <v>1454</v>
      </c>
      <c r="AD1097">
        <v>0</v>
      </c>
      <c r="AE1097">
        <v>-1</v>
      </c>
      <c r="AI1097" t="s">
        <v>59</v>
      </c>
      <c r="AJ1097">
        <v>2</v>
      </c>
      <c r="AK1097">
        <v>0</v>
      </c>
      <c r="AL1097">
        <v>0</v>
      </c>
      <c r="AM1097">
        <v>774003.72889432102</v>
      </c>
      <c r="AN1097">
        <v>3699233.6825335198</v>
      </c>
      <c r="AO1097">
        <v>774003.72889432102</v>
      </c>
      <c r="AP1097">
        <v>859396.20986336097</v>
      </c>
      <c r="AQ1097">
        <v>0</v>
      </c>
      <c r="AR1097">
        <v>0</v>
      </c>
      <c r="AS1097">
        <v>0</v>
      </c>
      <c r="AT1097">
        <v>0</v>
      </c>
      <c r="AU1097">
        <v>0</v>
      </c>
      <c r="AV1097">
        <v>0</v>
      </c>
      <c r="AW1097">
        <v>3437584.8394534402</v>
      </c>
      <c r="AX1097">
        <v>0</v>
      </c>
      <c r="AY1097">
        <v>0</v>
      </c>
      <c r="AZ1097">
        <v>0</v>
      </c>
      <c r="BA1097">
        <v>0</v>
      </c>
      <c r="BB1097">
        <v>7398467.3650670499</v>
      </c>
      <c r="BC1097">
        <v>0</v>
      </c>
      <c r="BD1097">
        <v>0</v>
      </c>
      <c r="BE1097">
        <v>0</v>
      </c>
      <c r="BG1097" t="s">
        <v>2762</v>
      </c>
      <c r="BH1097" t="s">
        <v>66</v>
      </c>
      <c r="BN1097" t="b">
        <v>1</v>
      </c>
      <c r="BS1097">
        <v>1454</v>
      </c>
      <c r="BT1097">
        <v>0</v>
      </c>
      <c r="BU1097" t="s">
        <v>67</v>
      </c>
      <c r="BV1097">
        <v>2</v>
      </c>
      <c r="BW1097">
        <v>0</v>
      </c>
      <c r="BX1097">
        <v>1</v>
      </c>
      <c r="BY1097">
        <v>219.0266</v>
      </c>
      <c r="BZ1097">
        <v>0</v>
      </c>
      <c r="CB1097">
        <v>219.0266</v>
      </c>
      <c r="CC1097" t="s">
        <v>68</v>
      </c>
      <c r="CD1097">
        <v>0.85970000000000002</v>
      </c>
      <c r="CE1097">
        <v>0.85970000000000002</v>
      </c>
      <c r="CF1097" t="b">
        <v>0</v>
      </c>
      <c r="CG1097">
        <v>1</v>
      </c>
      <c r="CH1097">
        <v>1454</v>
      </c>
      <c r="CL1097">
        <v>0</v>
      </c>
      <c r="CM1097" s="1">
        <v>10836052.204520499</v>
      </c>
      <c r="CQ1097">
        <v>0</v>
      </c>
      <c r="CR1097" t="s">
        <v>59</v>
      </c>
    </row>
    <row r="1098" spans="1:96" hidden="1" x14ac:dyDescent="0.55000000000000004">
      <c r="S1098" t="s">
        <v>238</v>
      </c>
      <c r="T1098" t="s">
        <v>384</v>
      </c>
      <c r="U1098" t="s">
        <v>62</v>
      </c>
      <c r="V1098" t="s">
        <v>385</v>
      </c>
      <c r="W1098" t="s">
        <v>64</v>
      </c>
      <c r="X1098">
        <v>1</v>
      </c>
      <c r="Y1098">
        <v>0</v>
      </c>
      <c r="Z1098">
        <v>0</v>
      </c>
      <c r="AB1098">
        <v>1</v>
      </c>
      <c r="AC1098">
        <v>1825</v>
      </c>
      <c r="AD1098">
        <v>1</v>
      </c>
      <c r="AE1098">
        <v>110</v>
      </c>
      <c r="AI1098" t="s">
        <v>59</v>
      </c>
      <c r="AJ1098">
        <v>2</v>
      </c>
      <c r="AK1098">
        <v>1</v>
      </c>
      <c r="AL1098">
        <v>0</v>
      </c>
      <c r="AM1098">
        <v>3130184.1977745499</v>
      </c>
      <c r="AN1098">
        <v>0</v>
      </c>
      <c r="AO1098">
        <v>3130184.1977745499</v>
      </c>
      <c r="AP1098">
        <v>4117022.6454612701</v>
      </c>
      <c r="AQ1098">
        <v>0</v>
      </c>
      <c r="AR1098" s="1">
        <v>27354488.186998699</v>
      </c>
      <c r="AS1098">
        <v>0</v>
      </c>
      <c r="AT1098" s="1">
        <v>16468090.581845</v>
      </c>
      <c r="AU1098">
        <v>0</v>
      </c>
      <c r="AV1098">
        <v>0</v>
      </c>
      <c r="AW1098">
        <v>0</v>
      </c>
      <c r="AX1098">
        <v>0</v>
      </c>
      <c r="AY1098">
        <v>0</v>
      </c>
      <c r="AZ1098">
        <v>0</v>
      </c>
      <c r="BA1098">
        <v>0</v>
      </c>
      <c r="BB1098">
        <v>0</v>
      </c>
      <c r="BC1098">
        <v>0</v>
      </c>
      <c r="BD1098">
        <v>0</v>
      </c>
      <c r="BE1098">
        <v>0</v>
      </c>
      <c r="BG1098" t="s">
        <v>2763</v>
      </c>
      <c r="BH1098" t="s">
        <v>1410</v>
      </c>
      <c r="BN1098" t="b">
        <v>0</v>
      </c>
      <c r="BS1098">
        <v>1825</v>
      </c>
      <c r="BT1098">
        <v>2</v>
      </c>
      <c r="BU1098" t="s">
        <v>67</v>
      </c>
      <c r="BV1098">
        <v>2</v>
      </c>
      <c r="BW1098">
        <v>0</v>
      </c>
      <c r="BX1098">
        <v>2</v>
      </c>
      <c r="BY1098">
        <v>361.16489999999999</v>
      </c>
      <c r="BZ1098">
        <v>0</v>
      </c>
      <c r="CB1098">
        <v>361.16489999999999</v>
      </c>
      <c r="CC1098">
        <v>1</v>
      </c>
      <c r="CD1098">
        <v>3.8496000000000001</v>
      </c>
      <c r="CE1098">
        <v>3.8496000000000001</v>
      </c>
      <c r="CF1098" t="b">
        <v>0</v>
      </c>
      <c r="CG1098">
        <v>0</v>
      </c>
      <c r="CH1098">
        <v>1825</v>
      </c>
      <c r="CL1098">
        <v>0</v>
      </c>
      <c r="CM1098" s="1">
        <v>43822578.768843703</v>
      </c>
      <c r="CQ1098">
        <v>1</v>
      </c>
      <c r="CR1098" t="s">
        <v>59</v>
      </c>
    </row>
    <row r="1099" spans="1:96" hidden="1" x14ac:dyDescent="0.55000000000000004">
      <c r="S1099" t="s">
        <v>79</v>
      </c>
      <c r="T1099" t="s">
        <v>80</v>
      </c>
      <c r="U1099" t="s">
        <v>62</v>
      </c>
      <c r="V1099" t="s">
        <v>81</v>
      </c>
      <c r="W1099" t="s">
        <v>64</v>
      </c>
      <c r="X1099">
        <v>0</v>
      </c>
      <c r="Y1099">
        <v>0</v>
      </c>
      <c r="Z1099">
        <v>0</v>
      </c>
      <c r="AB1099">
        <v>0</v>
      </c>
      <c r="AC1099">
        <v>1435</v>
      </c>
      <c r="AD1099">
        <v>0</v>
      </c>
      <c r="AE1099">
        <v>-1</v>
      </c>
      <c r="AI1099" t="s">
        <v>59</v>
      </c>
      <c r="AJ1099">
        <v>2</v>
      </c>
      <c r="AK1099">
        <v>0</v>
      </c>
      <c r="AL1099">
        <v>0</v>
      </c>
      <c r="AM1099">
        <v>86216.220599785695</v>
      </c>
      <c r="AN1099">
        <v>0</v>
      </c>
      <c r="AO1099">
        <v>86216.220599785695</v>
      </c>
      <c r="AP1099">
        <v>0</v>
      </c>
      <c r="AQ1099">
        <v>0</v>
      </c>
      <c r="AR1099">
        <v>0</v>
      </c>
      <c r="AS1099">
        <v>0</v>
      </c>
      <c r="AT1099">
        <v>0</v>
      </c>
      <c r="AU1099">
        <v>0</v>
      </c>
      <c r="AV1099">
        <v>0</v>
      </c>
      <c r="AW1099">
        <v>0</v>
      </c>
      <c r="AX1099">
        <v>0</v>
      </c>
      <c r="AY1099">
        <v>0</v>
      </c>
      <c r="AZ1099">
        <v>1207027.088397</v>
      </c>
      <c r="BA1099">
        <v>0</v>
      </c>
      <c r="BB1099">
        <v>0</v>
      </c>
      <c r="BC1099">
        <v>0</v>
      </c>
      <c r="BD1099">
        <v>0</v>
      </c>
      <c r="BE1099">
        <v>301756.77209925</v>
      </c>
      <c r="BG1099" t="s">
        <v>2764</v>
      </c>
      <c r="BH1099" t="s">
        <v>66</v>
      </c>
      <c r="BN1099" t="b">
        <v>1</v>
      </c>
      <c r="BS1099">
        <v>1435</v>
      </c>
      <c r="BT1099">
        <v>0</v>
      </c>
      <c r="BU1099" t="s">
        <v>67</v>
      </c>
      <c r="BV1099">
        <v>1</v>
      </c>
      <c r="BW1099">
        <v>0</v>
      </c>
      <c r="BX1099">
        <v>1</v>
      </c>
      <c r="BY1099">
        <v>405.10930000000002</v>
      </c>
      <c r="BZ1099">
        <v>0</v>
      </c>
      <c r="CB1099">
        <v>203.0547</v>
      </c>
      <c r="CC1099" t="s">
        <v>68</v>
      </c>
      <c r="CD1099">
        <v>0.90300000000000002</v>
      </c>
      <c r="CE1099">
        <v>0.90300000000000002</v>
      </c>
      <c r="CF1099" t="b">
        <v>0</v>
      </c>
      <c r="CG1099">
        <v>1</v>
      </c>
      <c r="CH1099">
        <v>1435</v>
      </c>
      <c r="CL1099">
        <v>0</v>
      </c>
      <c r="CM1099">
        <v>1207027.088397</v>
      </c>
      <c r="CQ1099">
        <v>0</v>
      </c>
      <c r="CR1099" t="s">
        <v>59</v>
      </c>
    </row>
    <row r="1100" spans="1:96" hidden="1" x14ac:dyDescent="0.55000000000000004">
      <c r="S1100" t="s">
        <v>79</v>
      </c>
      <c r="T1100" t="s">
        <v>219</v>
      </c>
      <c r="U1100" t="s">
        <v>62</v>
      </c>
      <c r="V1100" t="s">
        <v>220</v>
      </c>
      <c r="W1100" t="s">
        <v>64</v>
      </c>
      <c r="X1100">
        <v>0</v>
      </c>
      <c r="Y1100">
        <v>0</v>
      </c>
      <c r="Z1100">
        <v>0</v>
      </c>
      <c r="AB1100">
        <v>0</v>
      </c>
      <c r="AC1100">
        <v>761</v>
      </c>
      <c r="AD1100">
        <v>0</v>
      </c>
      <c r="AE1100">
        <v>-1</v>
      </c>
      <c r="AI1100" t="s">
        <v>59</v>
      </c>
      <c r="AJ1100">
        <v>2</v>
      </c>
      <c r="AK1100">
        <v>0</v>
      </c>
      <c r="AL1100">
        <v>0</v>
      </c>
      <c r="AM1100">
        <v>598274.04131512495</v>
      </c>
      <c r="AN1100">
        <v>0</v>
      </c>
      <c r="AO1100">
        <v>598274.04131512495</v>
      </c>
      <c r="AP1100">
        <v>0</v>
      </c>
      <c r="AQ1100">
        <v>0</v>
      </c>
      <c r="AR1100">
        <v>0</v>
      </c>
      <c r="AS1100">
        <v>8375836.5784117598</v>
      </c>
      <c r="AT1100">
        <v>0</v>
      </c>
      <c r="AU1100">
        <v>0</v>
      </c>
      <c r="AV1100">
        <v>0</v>
      </c>
      <c r="AW1100">
        <v>0</v>
      </c>
      <c r="AX1100">
        <v>0</v>
      </c>
      <c r="AY1100">
        <v>0</v>
      </c>
      <c r="AZ1100">
        <v>0</v>
      </c>
      <c r="BA1100">
        <v>0</v>
      </c>
      <c r="BB1100">
        <v>0</v>
      </c>
      <c r="BC1100">
        <v>0</v>
      </c>
      <c r="BD1100">
        <v>0</v>
      </c>
      <c r="BE1100">
        <v>2093959.14460294</v>
      </c>
      <c r="BG1100" t="s">
        <v>2765</v>
      </c>
      <c r="BH1100" t="s">
        <v>66</v>
      </c>
      <c r="BN1100" t="b">
        <v>1</v>
      </c>
      <c r="BS1100">
        <v>761</v>
      </c>
      <c r="BT1100">
        <v>0</v>
      </c>
      <c r="BU1100" t="s">
        <v>67</v>
      </c>
      <c r="BV1100">
        <v>1</v>
      </c>
      <c r="BW1100">
        <v>0</v>
      </c>
      <c r="BX1100">
        <v>1</v>
      </c>
      <c r="BY1100">
        <v>383.1678</v>
      </c>
      <c r="BZ1100">
        <v>0</v>
      </c>
      <c r="CB1100">
        <v>383.1678</v>
      </c>
      <c r="CC1100" t="s">
        <v>68</v>
      </c>
      <c r="CD1100">
        <v>1.5781000000000001</v>
      </c>
      <c r="CE1100">
        <v>1.5781000000000001</v>
      </c>
      <c r="CF1100" t="b">
        <v>0</v>
      </c>
      <c r="CG1100">
        <v>1</v>
      </c>
      <c r="CH1100">
        <v>761</v>
      </c>
      <c r="CL1100">
        <v>0</v>
      </c>
      <c r="CM1100">
        <v>8375836.5784117598</v>
      </c>
      <c r="CQ1100">
        <v>0</v>
      </c>
      <c r="CR1100" t="s">
        <v>59</v>
      </c>
    </row>
    <row r="1101" spans="1:96" hidden="1" x14ac:dyDescent="0.55000000000000004">
      <c r="S1101" t="s">
        <v>79</v>
      </c>
      <c r="T1101" t="s">
        <v>700</v>
      </c>
      <c r="U1101" t="s">
        <v>62</v>
      </c>
      <c r="V1101" t="s">
        <v>701</v>
      </c>
      <c r="W1101" t="s">
        <v>64</v>
      </c>
      <c r="X1101">
        <v>0</v>
      </c>
      <c r="Y1101">
        <v>0</v>
      </c>
      <c r="Z1101">
        <v>0</v>
      </c>
      <c r="AB1101">
        <v>0</v>
      </c>
      <c r="AC1101">
        <v>1261</v>
      </c>
      <c r="AD1101">
        <v>0</v>
      </c>
      <c r="AE1101">
        <v>-1</v>
      </c>
      <c r="AI1101" t="s">
        <v>59</v>
      </c>
      <c r="AJ1101">
        <v>2</v>
      </c>
      <c r="AK1101">
        <v>0</v>
      </c>
      <c r="AL1101">
        <v>0</v>
      </c>
      <c r="AM1101">
        <v>246854.921378959</v>
      </c>
      <c r="AN1101">
        <v>0</v>
      </c>
      <c r="AO1101">
        <v>246854.921378959</v>
      </c>
      <c r="AP1101">
        <v>0</v>
      </c>
      <c r="AQ1101">
        <v>0</v>
      </c>
      <c r="AR1101">
        <v>0</v>
      </c>
      <c r="AS1101">
        <v>0</v>
      </c>
      <c r="AT1101">
        <v>0</v>
      </c>
      <c r="AU1101">
        <v>0</v>
      </c>
      <c r="AV1101">
        <v>0</v>
      </c>
      <c r="AW1101">
        <v>0</v>
      </c>
      <c r="AX1101">
        <v>0</v>
      </c>
      <c r="AY1101">
        <v>0</v>
      </c>
      <c r="AZ1101">
        <v>0</v>
      </c>
      <c r="BA1101">
        <v>0</v>
      </c>
      <c r="BB1101">
        <v>0</v>
      </c>
      <c r="BC1101">
        <v>3455968.8993054298</v>
      </c>
      <c r="BD1101">
        <v>0</v>
      </c>
      <c r="BE1101">
        <v>863992.22482635698</v>
      </c>
      <c r="BG1101" t="s">
        <v>2766</v>
      </c>
      <c r="BH1101" t="s">
        <v>66</v>
      </c>
      <c r="BN1101" t="b">
        <v>1</v>
      </c>
      <c r="BS1101">
        <v>1261</v>
      </c>
      <c r="BT1101">
        <v>0</v>
      </c>
      <c r="BU1101" t="s">
        <v>67</v>
      </c>
      <c r="BV1101">
        <v>1</v>
      </c>
      <c r="BW1101">
        <v>0</v>
      </c>
      <c r="BX1101">
        <v>1</v>
      </c>
      <c r="BY1101">
        <v>303.084</v>
      </c>
      <c r="BZ1101">
        <v>0</v>
      </c>
      <c r="CB1101">
        <v>303.084</v>
      </c>
      <c r="CC1101" t="s">
        <v>68</v>
      </c>
      <c r="CD1101">
        <v>0.58189999999999997</v>
      </c>
      <c r="CE1101">
        <v>0.58189999999999997</v>
      </c>
      <c r="CF1101" t="b">
        <v>0</v>
      </c>
      <c r="CG1101">
        <v>1</v>
      </c>
      <c r="CH1101">
        <v>1261</v>
      </c>
      <c r="CL1101">
        <v>0</v>
      </c>
      <c r="CM1101">
        <v>3455968.8993054298</v>
      </c>
      <c r="CQ1101">
        <v>0</v>
      </c>
      <c r="CR1101" t="s">
        <v>59</v>
      </c>
    </row>
    <row r="1102" spans="1:96" hidden="1" x14ac:dyDescent="0.55000000000000004">
      <c r="S1102" t="s">
        <v>79</v>
      </c>
      <c r="T1102" t="s">
        <v>1082</v>
      </c>
      <c r="U1102" t="s">
        <v>62</v>
      </c>
      <c r="V1102" t="s">
        <v>1083</v>
      </c>
      <c r="W1102" t="s">
        <v>64</v>
      </c>
      <c r="X1102">
        <v>4.5625</v>
      </c>
      <c r="Y1102">
        <v>3.6155494072362897E-2</v>
      </c>
      <c r="Z1102">
        <v>0</v>
      </c>
      <c r="AB1102">
        <v>0.21917808219178</v>
      </c>
      <c r="AC1102">
        <v>637</v>
      </c>
      <c r="AD1102">
        <v>0.33333333333333298</v>
      </c>
      <c r="AE1102">
        <v>4</v>
      </c>
      <c r="AI1102" t="s">
        <v>59</v>
      </c>
      <c r="AJ1102">
        <v>6</v>
      </c>
      <c r="AK1102">
        <v>13</v>
      </c>
      <c r="AL1102">
        <v>0</v>
      </c>
      <c r="AM1102" s="1">
        <v>18208276.910694901</v>
      </c>
      <c r="AN1102">
        <v>0</v>
      </c>
      <c r="AO1102" s="1">
        <v>18208276.910694901</v>
      </c>
      <c r="AP1102">
        <v>0</v>
      </c>
      <c r="AQ1102" s="1">
        <v>37413008.495349102</v>
      </c>
      <c r="AR1102">
        <v>0</v>
      </c>
      <c r="AS1102" s="1">
        <v>178410922.21565399</v>
      </c>
      <c r="AT1102">
        <v>0</v>
      </c>
      <c r="AU1102">
        <v>0</v>
      </c>
      <c r="AV1102">
        <v>0</v>
      </c>
      <c r="AW1102">
        <v>0</v>
      </c>
      <c r="AX1102">
        <v>0</v>
      </c>
      <c r="AY1102">
        <v>0</v>
      </c>
      <c r="AZ1102" s="1">
        <v>39091946.038726099</v>
      </c>
      <c r="BA1102">
        <v>0</v>
      </c>
      <c r="BB1102">
        <v>0</v>
      </c>
      <c r="BC1102">
        <v>0</v>
      </c>
      <c r="BD1102">
        <v>0</v>
      </c>
      <c r="BE1102" s="1">
        <v>63728969.187432401</v>
      </c>
      <c r="BG1102" t="s">
        <v>2767</v>
      </c>
      <c r="BH1102" t="s">
        <v>196</v>
      </c>
      <c r="BN1102" t="b">
        <v>0</v>
      </c>
      <c r="BS1102">
        <v>637</v>
      </c>
      <c r="BT1102">
        <v>6.5</v>
      </c>
      <c r="BU1102" t="s">
        <v>67</v>
      </c>
      <c r="BV1102">
        <v>3</v>
      </c>
      <c r="BW1102">
        <v>0</v>
      </c>
      <c r="BX1102">
        <v>6</v>
      </c>
      <c r="BY1102">
        <v>397.27370000000002</v>
      </c>
      <c r="BZ1102">
        <v>0</v>
      </c>
      <c r="CB1102">
        <v>397.27370000000002</v>
      </c>
      <c r="CC1102">
        <v>0.64375000000000004</v>
      </c>
      <c r="CD1102">
        <v>4.7629999999999999</v>
      </c>
      <c r="CE1102">
        <v>4.7629999999999999</v>
      </c>
      <c r="CF1102" t="b">
        <v>0</v>
      </c>
      <c r="CG1102">
        <v>0</v>
      </c>
      <c r="CH1102">
        <v>637</v>
      </c>
      <c r="CL1102">
        <v>1062</v>
      </c>
      <c r="CM1102" s="1">
        <v>254915876.74972901</v>
      </c>
      <c r="CQ1102">
        <v>0.26388888888888801</v>
      </c>
      <c r="CR1102" t="s">
        <v>59</v>
      </c>
    </row>
    <row r="1103" spans="1:96" x14ac:dyDescent="0.55000000000000004">
      <c r="A1103" t="s">
        <v>116</v>
      </c>
      <c r="B1103" t="s">
        <v>403</v>
      </c>
      <c r="C1103" t="s">
        <v>143</v>
      </c>
      <c r="D1103" t="s">
        <v>309</v>
      </c>
      <c r="E1103" t="s">
        <v>404</v>
      </c>
      <c r="F1103" t="s">
        <v>128</v>
      </c>
      <c r="G1103" t="s">
        <v>122</v>
      </c>
      <c r="H1103" t="s">
        <v>123</v>
      </c>
      <c r="I1103" t="s">
        <v>147</v>
      </c>
      <c r="J1103">
        <v>1</v>
      </c>
      <c r="K1103">
        <v>4.8828099999999899E-4</v>
      </c>
      <c r="L1103">
        <v>0.75506300000000004</v>
      </c>
      <c r="M1103">
        <v>1.06759</v>
      </c>
      <c r="N1103" t="s">
        <v>41</v>
      </c>
      <c r="O1103">
        <v>53</v>
      </c>
      <c r="P1103" t="s">
        <v>405</v>
      </c>
      <c r="Q1103" t="s">
        <v>406</v>
      </c>
      <c r="R1103" t="s">
        <v>128</v>
      </c>
      <c r="S1103" t="s">
        <v>79</v>
      </c>
      <c r="T1103" t="s">
        <v>200</v>
      </c>
      <c r="U1103" t="s">
        <v>62</v>
      </c>
      <c r="V1103" t="s">
        <v>201</v>
      </c>
      <c r="W1103" t="s">
        <v>64</v>
      </c>
      <c r="X1103">
        <v>2.6923076923076898</v>
      </c>
      <c r="Y1103">
        <v>0.28205128205128199</v>
      </c>
      <c r="Z1103">
        <v>0</v>
      </c>
      <c r="AB1103">
        <v>0.371428571428571</v>
      </c>
      <c r="AC1103">
        <v>1593</v>
      </c>
      <c r="AD1103">
        <v>0</v>
      </c>
      <c r="AE1103">
        <v>1</v>
      </c>
      <c r="AF1103" t="s">
        <v>403</v>
      </c>
      <c r="AG1103" t="s">
        <v>143</v>
      </c>
      <c r="AH1103" t="s">
        <v>309</v>
      </c>
      <c r="AI1103" t="s">
        <v>59</v>
      </c>
      <c r="AJ1103">
        <v>2</v>
      </c>
      <c r="AK1103">
        <v>6</v>
      </c>
      <c r="AL1103">
        <v>0</v>
      </c>
      <c r="AM1103">
        <v>1649785.7290614699</v>
      </c>
      <c r="AN1103">
        <v>0</v>
      </c>
      <c r="AO1103">
        <v>1649785.7290614699</v>
      </c>
      <c r="AP1103">
        <v>0</v>
      </c>
      <c r="AQ1103" s="1">
        <v>23097000.206860699</v>
      </c>
      <c r="AR1103">
        <v>0</v>
      </c>
      <c r="AS1103">
        <v>0</v>
      </c>
      <c r="AT1103">
        <v>0</v>
      </c>
      <c r="AU1103">
        <v>0</v>
      </c>
      <c r="AV1103">
        <v>0</v>
      </c>
      <c r="AW1103">
        <v>0</v>
      </c>
      <c r="AX1103">
        <v>0</v>
      </c>
      <c r="AY1103">
        <v>0</v>
      </c>
      <c r="AZ1103">
        <v>0</v>
      </c>
      <c r="BA1103">
        <v>0</v>
      </c>
      <c r="BB1103">
        <v>0</v>
      </c>
      <c r="BC1103">
        <v>0</v>
      </c>
      <c r="BD1103">
        <v>0</v>
      </c>
      <c r="BE1103">
        <v>5774250.05171517</v>
      </c>
      <c r="BF1103" t="s">
        <v>404</v>
      </c>
      <c r="BG1103" t="s">
        <v>407</v>
      </c>
      <c r="BH1103" t="s">
        <v>372</v>
      </c>
      <c r="BJ1103" t="s">
        <v>128</v>
      </c>
      <c r="BK1103" t="s">
        <v>122</v>
      </c>
      <c r="BL1103" t="s">
        <v>123</v>
      </c>
      <c r="BM1103" t="s">
        <v>147</v>
      </c>
      <c r="BN1103" t="b">
        <v>0</v>
      </c>
      <c r="BO1103">
        <v>1</v>
      </c>
      <c r="BP1103">
        <v>4.8828099999999899E-4</v>
      </c>
      <c r="BQ1103">
        <v>0.75506300000000004</v>
      </c>
      <c r="BR1103">
        <v>1.06759</v>
      </c>
      <c r="BS1103">
        <v>1593</v>
      </c>
      <c r="BT1103">
        <v>4</v>
      </c>
      <c r="BU1103" t="s">
        <v>67</v>
      </c>
      <c r="BV1103">
        <v>1</v>
      </c>
      <c r="BW1103">
        <v>0</v>
      </c>
      <c r="BX1103">
        <v>2</v>
      </c>
      <c r="BY1103">
        <v>457.36770000000001</v>
      </c>
      <c r="BZ1103">
        <v>0</v>
      </c>
      <c r="CA1103" t="s">
        <v>41</v>
      </c>
      <c r="CB1103">
        <v>457.36770000000001</v>
      </c>
      <c r="CC1103">
        <v>0.71794871794871795</v>
      </c>
      <c r="CD1103">
        <v>5.9718</v>
      </c>
      <c r="CE1103">
        <v>5.9718</v>
      </c>
      <c r="CF1103" t="b">
        <v>0</v>
      </c>
      <c r="CG1103">
        <v>0</v>
      </c>
      <c r="CH1103">
        <v>1593</v>
      </c>
      <c r="CI1103">
        <v>53</v>
      </c>
      <c r="CJ1103" t="s">
        <v>405</v>
      </c>
      <c r="CK1103" t="s">
        <v>406</v>
      </c>
      <c r="CL1103">
        <v>44</v>
      </c>
      <c r="CM1103" s="1">
        <v>23097000.206860699</v>
      </c>
      <c r="CN1103" t="s">
        <v>128</v>
      </c>
      <c r="CQ1103">
        <v>0.5</v>
      </c>
      <c r="CR1103" t="s">
        <v>59</v>
      </c>
    </row>
    <row r="1104" spans="1:96" hidden="1" x14ac:dyDescent="0.55000000000000004">
      <c r="S1104" t="s">
        <v>60</v>
      </c>
      <c r="T1104" t="s">
        <v>61</v>
      </c>
      <c r="U1104" t="s">
        <v>62</v>
      </c>
      <c r="V1104" t="s">
        <v>63</v>
      </c>
      <c r="W1104" t="s">
        <v>64</v>
      </c>
      <c r="X1104">
        <v>1</v>
      </c>
      <c r="Y1104">
        <v>0</v>
      </c>
      <c r="Z1104">
        <v>0</v>
      </c>
      <c r="AB1104">
        <v>1</v>
      </c>
      <c r="AC1104">
        <v>1896</v>
      </c>
      <c r="AD1104">
        <v>0</v>
      </c>
      <c r="AE1104">
        <v>98</v>
      </c>
      <c r="AI1104" t="s">
        <v>59</v>
      </c>
      <c r="AJ1104">
        <v>1</v>
      </c>
      <c r="AK1104">
        <v>1</v>
      </c>
      <c r="AL1104">
        <v>0</v>
      </c>
      <c r="AM1104">
        <v>617079.45734972996</v>
      </c>
      <c r="AN1104">
        <v>0</v>
      </c>
      <c r="AO1104">
        <v>617079.45734972996</v>
      </c>
      <c r="AP1104">
        <v>0</v>
      </c>
      <c r="AQ1104">
        <v>0</v>
      </c>
      <c r="AR1104">
        <v>8639112.4028962199</v>
      </c>
      <c r="AS1104">
        <v>0</v>
      </c>
      <c r="AT1104">
        <v>0</v>
      </c>
      <c r="AU1104">
        <v>0</v>
      </c>
      <c r="AV1104">
        <v>0</v>
      </c>
      <c r="AW1104">
        <v>0</v>
      </c>
      <c r="AX1104">
        <v>0</v>
      </c>
      <c r="AY1104">
        <v>0</v>
      </c>
      <c r="AZ1104">
        <v>0</v>
      </c>
      <c r="BA1104">
        <v>0</v>
      </c>
      <c r="BB1104">
        <v>0</v>
      </c>
      <c r="BC1104">
        <v>0</v>
      </c>
      <c r="BD1104">
        <v>0</v>
      </c>
      <c r="BE1104">
        <v>0</v>
      </c>
      <c r="BG1104" t="s">
        <v>2776</v>
      </c>
      <c r="BH1104" t="s">
        <v>2777</v>
      </c>
      <c r="BN1104" t="b">
        <v>0</v>
      </c>
      <c r="BS1104">
        <v>1896</v>
      </c>
      <c r="BT1104">
        <v>1</v>
      </c>
      <c r="BU1104" t="s">
        <v>67</v>
      </c>
      <c r="BV1104">
        <v>1</v>
      </c>
      <c r="BW1104">
        <v>0</v>
      </c>
      <c r="BX1104">
        <v>1</v>
      </c>
      <c r="BY1104">
        <v>361.16460000000001</v>
      </c>
      <c r="BZ1104">
        <v>0</v>
      </c>
      <c r="CB1104">
        <v>361.16460000000001</v>
      </c>
      <c r="CC1104">
        <v>1</v>
      </c>
      <c r="CD1104">
        <v>1.9984999999999999</v>
      </c>
      <c r="CE1104">
        <v>1.9984999999999999</v>
      </c>
      <c r="CF1104" t="b">
        <v>0</v>
      </c>
      <c r="CG1104">
        <v>0</v>
      </c>
      <c r="CH1104">
        <v>1896</v>
      </c>
      <c r="CL1104">
        <v>0</v>
      </c>
      <c r="CM1104">
        <v>8639112.4028962199</v>
      </c>
      <c r="CQ1104">
        <v>0</v>
      </c>
      <c r="CR1104" t="s">
        <v>59</v>
      </c>
    </row>
    <row r="1105" spans="1:96" hidden="1" x14ac:dyDescent="0.55000000000000004">
      <c r="S1105" t="s">
        <v>69</v>
      </c>
      <c r="T1105" t="s">
        <v>88</v>
      </c>
      <c r="U1105" t="s">
        <v>62</v>
      </c>
      <c r="V1105" t="s">
        <v>89</v>
      </c>
      <c r="W1105" t="s">
        <v>64</v>
      </c>
      <c r="X1105">
        <v>0</v>
      </c>
      <c r="Y1105">
        <v>0</v>
      </c>
      <c r="Z1105">
        <v>0</v>
      </c>
      <c r="AB1105">
        <v>0</v>
      </c>
      <c r="AC1105">
        <v>1192</v>
      </c>
      <c r="AD1105">
        <v>0</v>
      </c>
      <c r="AE1105">
        <v>-1</v>
      </c>
      <c r="AI1105" t="s">
        <v>59</v>
      </c>
      <c r="AJ1105">
        <v>2</v>
      </c>
      <c r="AK1105">
        <v>0</v>
      </c>
      <c r="AL1105">
        <v>313414.27762149501</v>
      </c>
      <c r="AM1105">
        <v>67160.202347463201</v>
      </c>
      <c r="AN1105">
        <v>0</v>
      </c>
      <c r="AO1105">
        <v>67160.202347463201</v>
      </c>
      <c r="AP1105">
        <v>0</v>
      </c>
      <c r="AQ1105">
        <v>0</v>
      </c>
      <c r="AR1105">
        <v>0</v>
      </c>
      <c r="AS1105">
        <v>0</v>
      </c>
      <c r="AT1105">
        <v>0</v>
      </c>
      <c r="AU1105">
        <v>940242.83286448498</v>
      </c>
      <c r="AV1105">
        <v>0</v>
      </c>
      <c r="AW1105">
        <v>0</v>
      </c>
      <c r="AX1105">
        <v>0</v>
      </c>
      <c r="AY1105">
        <v>0</v>
      </c>
      <c r="AZ1105">
        <v>0</v>
      </c>
      <c r="BA1105">
        <v>0</v>
      </c>
      <c r="BB1105">
        <v>0</v>
      </c>
      <c r="BC1105">
        <v>0</v>
      </c>
      <c r="BD1105">
        <v>0</v>
      </c>
      <c r="BE1105">
        <v>0</v>
      </c>
      <c r="BG1105" t="s">
        <v>2778</v>
      </c>
      <c r="BH1105" t="s">
        <v>66</v>
      </c>
      <c r="BN1105" t="b">
        <v>1</v>
      </c>
      <c r="BS1105">
        <v>1192</v>
      </c>
      <c r="BT1105">
        <v>0</v>
      </c>
      <c r="BU1105" t="s">
        <v>67</v>
      </c>
      <c r="BV1105">
        <v>1</v>
      </c>
      <c r="BW1105">
        <v>0</v>
      </c>
      <c r="BX1105">
        <v>1</v>
      </c>
      <c r="BY1105">
        <v>299.0915</v>
      </c>
      <c r="BZ1105">
        <v>0</v>
      </c>
      <c r="CB1105">
        <v>299.0915</v>
      </c>
      <c r="CC1105" t="s">
        <v>68</v>
      </c>
      <c r="CD1105">
        <v>5.7530000000000001</v>
      </c>
      <c r="CE1105">
        <v>5.7530000000000001</v>
      </c>
      <c r="CF1105" t="b">
        <v>0</v>
      </c>
      <c r="CG1105">
        <v>1</v>
      </c>
      <c r="CH1105">
        <v>1192</v>
      </c>
      <c r="CL1105">
        <v>0</v>
      </c>
      <c r="CM1105">
        <v>940242.83286448498</v>
      </c>
      <c r="CQ1105">
        <v>0</v>
      </c>
      <c r="CR1105" t="s">
        <v>59</v>
      </c>
    </row>
    <row r="1106" spans="1:96" hidden="1" x14ac:dyDescent="0.55000000000000004">
      <c r="S1106" t="s">
        <v>133</v>
      </c>
      <c r="T1106" t="s">
        <v>1652</v>
      </c>
      <c r="U1106" t="s">
        <v>62</v>
      </c>
      <c r="V1106" t="s">
        <v>1653</v>
      </c>
      <c r="W1106" t="s">
        <v>64</v>
      </c>
      <c r="X1106">
        <v>1.3333333333333299</v>
      </c>
      <c r="Y1106">
        <v>0</v>
      </c>
      <c r="Z1106">
        <v>0</v>
      </c>
      <c r="AB1106">
        <v>0.75</v>
      </c>
      <c r="AC1106">
        <v>1456</v>
      </c>
      <c r="AD1106">
        <v>1</v>
      </c>
      <c r="AE1106">
        <v>84</v>
      </c>
      <c r="AI1106" t="s">
        <v>59</v>
      </c>
      <c r="AJ1106">
        <v>2</v>
      </c>
      <c r="AK1106">
        <v>2</v>
      </c>
      <c r="AL1106">
        <v>0</v>
      </c>
      <c r="AM1106">
        <v>200405.331251772</v>
      </c>
      <c r="AN1106">
        <v>1402837.3187624</v>
      </c>
      <c r="AO1106">
        <v>200405.331251772</v>
      </c>
      <c r="AP1106">
        <v>0</v>
      </c>
      <c r="AQ1106">
        <v>0</v>
      </c>
      <c r="AR1106">
        <v>0</v>
      </c>
      <c r="AS1106">
        <v>0</v>
      </c>
      <c r="AT1106">
        <v>0</v>
      </c>
      <c r="AU1106">
        <v>0</v>
      </c>
      <c r="AV1106">
        <v>0</v>
      </c>
      <c r="AW1106">
        <v>0</v>
      </c>
      <c r="AX1106">
        <v>0</v>
      </c>
      <c r="AY1106">
        <v>0</v>
      </c>
      <c r="AZ1106">
        <v>0</v>
      </c>
      <c r="BA1106">
        <v>0</v>
      </c>
      <c r="BB1106">
        <v>2805674.6375248102</v>
      </c>
      <c r="BC1106">
        <v>0</v>
      </c>
      <c r="BD1106">
        <v>0</v>
      </c>
      <c r="BE1106">
        <v>0</v>
      </c>
      <c r="BG1106" t="s">
        <v>2779</v>
      </c>
      <c r="BH1106" t="s">
        <v>692</v>
      </c>
      <c r="BN1106" t="b">
        <v>0</v>
      </c>
      <c r="BS1106">
        <v>1456</v>
      </c>
      <c r="BT1106">
        <v>3</v>
      </c>
      <c r="BU1106" t="s">
        <v>67</v>
      </c>
      <c r="BV1106">
        <v>1</v>
      </c>
      <c r="BW1106">
        <v>0</v>
      </c>
      <c r="BX1106">
        <v>2</v>
      </c>
      <c r="BY1106">
        <v>133.0635</v>
      </c>
      <c r="BZ1106">
        <v>0</v>
      </c>
      <c r="CB1106">
        <v>133.0635</v>
      </c>
      <c r="CC1106">
        <v>0.88888888888888895</v>
      </c>
      <c r="CD1106">
        <v>7.2571000000000003</v>
      </c>
      <c r="CE1106">
        <v>7.2571000000000003</v>
      </c>
      <c r="CF1106" t="b">
        <v>0</v>
      </c>
      <c r="CG1106">
        <v>0</v>
      </c>
      <c r="CH1106">
        <v>1456</v>
      </c>
      <c r="CL1106">
        <v>0</v>
      </c>
      <c r="CM1106">
        <v>2805674.6375248102</v>
      </c>
      <c r="CQ1106">
        <v>1</v>
      </c>
      <c r="CR1106" t="s">
        <v>59</v>
      </c>
    </row>
    <row r="1107" spans="1:96" hidden="1" x14ac:dyDescent="0.55000000000000004">
      <c r="S1107" t="s">
        <v>83</v>
      </c>
      <c r="T1107" t="s">
        <v>284</v>
      </c>
      <c r="U1107" t="s">
        <v>62</v>
      </c>
      <c r="V1107" t="s">
        <v>285</v>
      </c>
      <c r="W1107" t="s">
        <v>64</v>
      </c>
      <c r="X1107">
        <v>1.4</v>
      </c>
      <c r="Y1107">
        <v>0.1</v>
      </c>
      <c r="Z1107">
        <v>0</v>
      </c>
      <c r="AB1107">
        <v>0.71428571428571397</v>
      </c>
      <c r="AC1107">
        <v>1860</v>
      </c>
      <c r="AD1107">
        <v>0.66666666666666596</v>
      </c>
      <c r="AE1107">
        <v>33</v>
      </c>
      <c r="AI1107" t="s">
        <v>59</v>
      </c>
      <c r="AJ1107">
        <v>3</v>
      </c>
      <c r="AK1107">
        <v>2</v>
      </c>
      <c r="AL1107">
        <v>0</v>
      </c>
      <c r="AM1107">
        <v>122020.40846428</v>
      </c>
      <c r="AN1107">
        <v>0</v>
      </c>
      <c r="AO1107">
        <v>122020.40846428</v>
      </c>
      <c r="AP1107">
        <v>427071.42962498101</v>
      </c>
      <c r="AQ1107">
        <v>0</v>
      </c>
      <c r="AR1107">
        <v>0</v>
      </c>
      <c r="AS1107">
        <v>0</v>
      </c>
      <c r="AT1107">
        <v>1708285.7184999201</v>
      </c>
      <c r="AU1107">
        <v>0</v>
      </c>
      <c r="AV1107">
        <v>0</v>
      </c>
      <c r="AW1107">
        <v>0</v>
      </c>
      <c r="AX1107">
        <v>0</v>
      </c>
      <c r="AY1107">
        <v>0</v>
      </c>
      <c r="AZ1107">
        <v>0</v>
      </c>
      <c r="BA1107">
        <v>0</v>
      </c>
      <c r="BB1107">
        <v>0</v>
      </c>
      <c r="BC1107">
        <v>0</v>
      </c>
      <c r="BD1107">
        <v>0</v>
      </c>
      <c r="BE1107">
        <v>0</v>
      </c>
      <c r="BG1107" t="s">
        <v>2780</v>
      </c>
      <c r="BH1107" t="s">
        <v>493</v>
      </c>
      <c r="BN1107" t="b">
        <v>0</v>
      </c>
      <c r="BS1107">
        <v>1860</v>
      </c>
      <c r="BT1107">
        <v>3.3333333333333299</v>
      </c>
      <c r="BU1107" t="s">
        <v>67</v>
      </c>
      <c r="BV1107">
        <v>1</v>
      </c>
      <c r="BW1107">
        <v>0</v>
      </c>
      <c r="BX1107">
        <v>3</v>
      </c>
      <c r="BY1107">
        <v>377.1961</v>
      </c>
      <c r="BZ1107">
        <v>0</v>
      </c>
      <c r="CB1107">
        <v>377.1961</v>
      </c>
      <c r="CC1107">
        <v>0.9</v>
      </c>
      <c r="CD1107">
        <v>4.1531000000000002</v>
      </c>
      <c r="CE1107">
        <v>4.1531000000000002</v>
      </c>
      <c r="CF1107" t="b">
        <v>0</v>
      </c>
      <c r="CG1107">
        <v>0</v>
      </c>
      <c r="CH1107">
        <v>1860</v>
      </c>
      <c r="CL1107">
        <v>4</v>
      </c>
      <c r="CM1107">
        <v>1708285.7184999201</v>
      </c>
      <c r="CQ1107">
        <v>0.66666666666666596</v>
      </c>
      <c r="CR1107" t="s">
        <v>59</v>
      </c>
    </row>
    <row r="1108" spans="1:96" hidden="1" x14ac:dyDescent="0.55000000000000004">
      <c r="S1108" t="s">
        <v>83</v>
      </c>
      <c r="T1108" t="s">
        <v>225</v>
      </c>
      <c r="U1108" t="s">
        <v>62</v>
      </c>
      <c r="V1108" t="s">
        <v>85</v>
      </c>
      <c r="W1108" t="s">
        <v>64</v>
      </c>
      <c r="X1108">
        <v>1.6666666666666601</v>
      </c>
      <c r="Y1108">
        <v>0.1</v>
      </c>
      <c r="Z1108">
        <v>0</v>
      </c>
      <c r="AB1108">
        <v>0.6</v>
      </c>
      <c r="AC1108">
        <v>1674</v>
      </c>
      <c r="AD1108">
        <v>0.66666666666666596</v>
      </c>
      <c r="AE1108">
        <v>154</v>
      </c>
      <c r="AI1108" t="s">
        <v>59</v>
      </c>
      <c r="AJ1108">
        <v>3</v>
      </c>
      <c r="AK1108">
        <v>3</v>
      </c>
      <c r="AL1108">
        <v>0</v>
      </c>
      <c r="AM1108">
        <v>2891576.6505110902</v>
      </c>
      <c r="AN1108">
        <v>0</v>
      </c>
      <c r="AO1108">
        <v>2891576.6505110902</v>
      </c>
      <c r="AP1108" s="1">
        <v>10120518.276788799</v>
      </c>
      <c r="AQ1108">
        <v>0</v>
      </c>
      <c r="AR1108">
        <v>0</v>
      </c>
      <c r="AS1108">
        <v>0</v>
      </c>
      <c r="AT1108">
        <v>0</v>
      </c>
      <c r="AU1108">
        <v>0</v>
      </c>
      <c r="AV1108">
        <v>0</v>
      </c>
      <c r="AW1108">
        <v>0</v>
      </c>
      <c r="AX1108" s="1">
        <v>40482073.107155196</v>
      </c>
      <c r="AY1108">
        <v>0</v>
      </c>
      <c r="AZ1108">
        <v>0</v>
      </c>
      <c r="BA1108">
        <v>0</v>
      </c>
      <c r="BB1108">
        <v>0</v>
      </c>
      <c r="BC1108">
        <v>0</v>
      </c>
      <c r="BD1108">
        <v>0</v>
      </c>
      <c r="BE1108">
        <v>0</v>
      </c>
      <c r="BG1108" t="s">
        <v>2781</v>
      </c>
      <c r="BH1108" t="s">
        <v>1772</v>
      </c>
      <c r="BN1108" t="b">
        <v>0</v>
      </c>
      <c r="BS1108">
        <v>1674</v>
      </c>
      <c r="BT1108">
        <v>3.3333333333333299</v>
      </c>
      <c r="BU1108" t="s">
        <v>67</v>
      </c>
      <c r="BV1108">
        <v>1</v>
      </c>
      <c r="BW1108">
        <v>0</v>
      </c>
      <c r="BX1108">
        <v>3</v>
      </c>
      <c r="BY1108">
        <v>457.20729999999998</v>
      </c>
      <c r="BZ1108">
        <v>0</v>
      </c>
      <c r="CB1108">
        <v>457.20729999999998</v>
      </c>
      <c r="CC1108">
        <v>0.83333333333333304</v>
      </c>
      <c r="CD1108">
        <v>2.3672</v>
      </c>
      <c r="CE1108">
        <v>2.3672</v>
      </c>
      <c r="CF1108" t="b">
        <v>0</v>
      </c>
      <c r="CG1108">
        <v>0</v>
      </c>
      <c r="CH1108">
        <v>1674</v>
      </c>
      <c r="CL1108">
        <v>6</v>
      </c>
      <c r="CM1108" s="1">
        <v>40482073.107155196</v>
      </c>
      <c r="CQ1108">
        <v>0.66666666666666596</v>
      </c>
      <c r="CR1108" t="s">
        <v>59</v>
      </c>
    </row>
    <row r="1109" spans="1:96" x14ac:dyDescent="0.55000000000000004">
      <c r="A1109">
        <v>263.2</v>
      </c>
      <c r="B1109" t="s">
        <v>663</v>
      </c>
      <c r="C1109" t="s">
        <v>143</v>
      </c>
      <c r="D1109" t="s">
        <v>664</v>
      </c>
      <c r="E1109" t="s">
        <v>665</v>
      </c>
      <c r="F1109" t="s">
        <v>128</v>
      </c>
      <c r="G1109" t="s">
        <v>146</v>
      </c>
      <c r="H1109" t="s">
        <v>123</v>
      </c>
      <c r="I1109" t="s">
        <v>147</v>
      </c>
      <c r="J1109">
        <v>3</v>
      </c>
      <c r="K1109">
        <v>7.0190399999999896E-4</v>
      </c>
      <c r="L1109">
        <v>0.81945400000000002</v>
      </c>
      <c r="M1109">
        <v>2.6668099999999999</v>
      </c>
      <c r="N1109" t="s">
        <v>666</v>
      </c>
      <c r="O1109">
        <v>56</v>
      </c>
      <c r="P1109" t="s">
        <v>128</v>
      </c>
      <c r="Q1109" t="s">
        <v>667</v>
      </c>
      <c r="R1109" t="s">
        <v>128</v>
      </c>
      <c r="S1109" t="s">
        <v>79</v>
      </c>
      <c r="T1109" t="s">
        <v>80</v>
      </c>
      <c r="U1109" t="s">
        <v>62</v>
      </c>
      <c r="V1109" t="s">
        <v>81</v>
      </c>
      <c r="W1109" t="s">
        <v>64</v>
      </c>
      <c r="X1109">
        <v>1</v>
      </c>
      <c r="Y1109">
        <v>0</v>
      </c>
      <c r="Z1109">
        <v>0</v>
      </c>
      <c r="AB1109">
        <v>1</v>
      </c>
      <c r="AC1109">
        <v>1338</v>
      </c>
      <c r="AD1109">
        <v>0</v>
      </c>
      <c r="AE1109">
        <v>195</v>
      </c>
      <c r="AF1109" t="s">
        <v>663</v>
      </c>
      <c r="AG1109" t="s">
        <v>143</v>
      </c>
      <c r="AH1109" t="s">
        <v>664</v>
      </c>
      <c r="AI1109" t="s">
        <v>59</v>
      </c>
      <c r="AJ1109">
        <v>1</v>
      </c>
      <c r="AK1109">
        <v>1</v>
      </c>
      <c r="AL1109">
        <v>0</v>
      </c>
      <c r="AM1109">
        <v>1461907.5200657099</v>
      </c>
      <c r="AN1109">
        <v>0</v>
      </c>
      <c r="AO1109">
        <v>1461907.5200657099</v>
      </c>
      <c r="AP1109">
        <v>0</v>
      </c>
      <c r="AQ1109">
        <v>0</v>
      </c>
      <c r="AR1109">
        <v>0</v>
      </c>
      <c r="AS1109">
        <v>0</v>
      </c>
      <c r="AT1109">
        <v>0</v>
      </c>
      <c r="AU1109">
        <v>0</v>
      </c>
      <c r="AV1109">
        <v>0</v>
      </c>
      <c r="AW1109">
        <v>0</v>
      </c>
      <c r="AX1109">
        <v>0</v>
      </c>
      <c r="AY1109">
        <v>0</v>
      </c>
      <c r="AZ1109" s="1">
        <v>20466705.280919898</v>
      </c>
      <c r="BA1109">
        <v>0</v>
      </c>
      <c r="BB1109">
        <v>0</v>
      </c>
      <c r="BC1109">
        <v>0</v>
      </c>
      <c r="BD1109">
        <v>0</v>
      </c>
      <c r="BE1109">
        <v>5116676.3202299904</v>
      </c>
      <c r="BF1109" t="s">
        <v>665</v>
      </c>
      <c r="BG1109" t="s">
        <v>1891</v>
      </c>
      <c r="BH1109" t="s">
        <v>669</v>
      </c>
      <c r="BJ1109" t="s">
        <v>128</v>
      </c>
      <c r="BK1109" t="s">
        <v>146</v>
      </c>
      <c r="BL1109" t="s">
        <v>123</v>
      </c>
      <c r="BM1109" t="s">
        <v>147</v>
      </c>
      <c r="BN1109" t="b">
        <v>0</v>
      </c>
      <c r="BO1109">
        <v>3</v>
      </c>
      <c r="BP1109">
        <v>7.0190399999999896E-4</v>
      </c>
      <c r="BQ1109">
        <v>0.81945400000000002</v>
      </c>
      <c r="BR1109">
        <v>2.6668099999999999</v>
      </c>
      <c r="BS1109">
        <v>1338</v>
      </c>
      <c r="BT1109">
        <v>1</v>
      </c>
      <c r="BU1109" t="s">
        <v>67</v>
      </c>
      <c r="BV1109">
        <v>1</v>
      </c>
      <c r="BW1109">
        <v>0</v>
      </c>
      <c r="BX1109">
        <v>1</v>
      </c>
      <c r="BY1109">
        <v>263.20069999999998</v>
      </c>
      <c r="BZ1109">
        <v>0</v>
      </c>
      <c r="CA1109" t="s">
        <v>666</v>
      </c>
      <c r="CB1109">
        <v>263.20069999999998</v>
      </c>
      <c r="CC1109">
        <v>1</v>
      </c>
      <c r="CD1109">
        <v>4.0907999999999998</v>
      </c>
      <c r="CE1109">
        <v>4.0907999999999998</v>
      </c>
      <c r="CF1109" t="b">
        <v>0</v>
      </c>
      <c r="CG1109">
        <v>0</v>
      </c>
      <c r="CH1109">
        <v>1338</v>
      </c>
      <c r="CI1109">
        <v>56</v>
      </c>
      <c r="CJ1109" t="s">
        <v>128</v>
      </c>
      <c r="CK1109" t="s">
        <v>667</v>
      </c>
      <c r="CL1109">
        <v>0</v>
      </c>
      <c r="CM1109" s="1">
        <v>20466705.280919898</v>
      </c>
      <c r="CN1109" t="s">
        <v>128</v>
      </c>
      <c r="CQ1109">
        <v>0</v>
      </c>
      <c r="CR1109" t="s">
        <v>59</v>
      </c>
    </row>
    <row r="1110" spans="1:96" hidden="1" x14ac:dyDescent="0.55000000000000004">
      <c r="S1110" t="s">
        <v>83</v>
      </c>
      <c r="T1110" t="s">
        <v>508</v>
      </c>
      <c r="U1110" t="s">
        <v>62</v>
      </c>
      <c r="V1110" t="s">
        <v>85</v>
      </c>
      <c r="W1110" t="s">
        <v>64</v>
      </c>
      <c r="X1110">
        <v>2.4545454545454501</v>
      </c>
      <c r="Y1110">
        <v>3.7518037518037499E-2</v>
      </c>
      <c r="Z1110">
        <v>0</v>
      </c>
      <c r="AB1110">
        <v>0.407407407407407</v>
      </c>
      <c r="AC1110">
        <v>1497</v>
      </c>
      <c r="AD1110">
        <v>0.8</v>
      </c>
      <c r="AE1110">
        <v>14</v>
      </c>
      <c r="AI1110" t="s">
        <v>59</v>
      </c>
      <c r="AJ1110">
        <v>5</v>
      </c>
      <c r="AK1110">
        <v>5</v>
      </c>
      <c r="AL1110">
        <v>0</v>
      </c>
      <c r="AM1110">
        <v>2573519.6960780099</v>
      </c>
      <c r="AN1110">
        <v>0</v>
      </c>
      <c r="AO1110">
        <v>2573519.6960780099</v>
      </c>
      <c r="AP1110">
        <v>9007318.9362730496</v>
      </c>
      <c r="AQ1110">
        <v>0</v>
      </c>
      <c r="AR1110">
        <v>0</v>
      </c>
      <c r="AS1110">
        <v>0</v>
      </c>
      <c r="AT1110">
        <v>0</v>
      </c>
      <c r="AU1110">
        <v>0</v>
      </c>
      <c r="AV1110">
        <v>0</v>
      </c>
      <c r="AW1110" s="1">
        <v>18350292.936367501</v>
      </c>
      <c r="AX1110" s="1">
        <v>17678982.808724601</v>
      </c>
      <c r="AY1110">
        <v>0</v>
      </c>
      <c r="AZ1110">
        <v>0</v>
      </c>
      <c r="BA1110">
        <v>0</v>
      </c>
      <c r="BB1110">
        <v>0</v>
      </c>
      <c r="BC1110">
        <v>0</v>
      </c>
      <c r="BD1110">
        <v>0</v>
      </c>
      <c r="BE1110">
        <v>0</v>
      </c>
      <c r="BG1110" t="s">
        <v>2782</v>
      </c>
      <c r="BH1110" t="s">
        <v>491</v>
      </c>
      <c r="BN1110" t="b">
        <v>0</v>
      </c>
      <c r="BS1110">
        <v>1497</v>
      </c>
      <c r="BT1110">
        <v>5.2</v>
      </c>
      <c r="BU1110" t="s">
        <v>67</v>
      </c>
      <c r="BV1110">
        <v>2</v>
      </c>
      <c r="BW1110">
        <v>0</v>
      </c>
      <c r="BX1110">
        <v>5</v>
      </c>
      <c r="BY1110">
        <v>191.10659999999999</v>
      </c>
      <c r="BZ1110">
        <v>0</v>
      </c>
      <c r="CB1110">
        <v>191.10659999999999</v>
      </c>
      <c r="CC1110">
        <v>0.85454545454545405</v>
      </c>
      <c r="CD1110">
        <v>4.6669999999999998</v>
      </c>
      <c r="CE1110">
        <v>4.6669999999999998</v>
      </c>
      <c r="CF1110" t="b">
        <v>0</v>
      </c>
      <c r="CG1110">
        <v>0</v>
      </c>
      <c r="CH1110">
        <v>1497</v>
      </c>
      <c r="CL1110">
        <v>100</v>
      </c>
      <c r="CM1110" s="1">
        <v>36029275.745092198</v>
      </c>
      <c r="CQ1110">
        <v>0.52</v>
      </c>
      <c r="CR1110" t="s">
        <v>59</v>
      </c>
    </row>
    <row r="1111" spans="1:96" hidden="1" x14ac:dyDescent="0.55000000000000004">
      <c r="S1111" t="s">
        <v>74</v>
      </c>
      <c r="T1111" t="s">
        <v>170</v>
      </c>
      <c r="U1111" t="s">
        <v>62</v>
      </c>
      <c r="V1111" t="s">
        <v>171</v>
      </c>
      <c r="W1111" t="s">
        <v>64</v>
      </c>
      <c r="X1111">
        <v>7.5104166666666599</v>
      </c>
      <c r="Y1111">
        <v>3.00438596491228E-2</v>
      </c>
      <c r="Z1111">
        <v>0</v>
      </c>
      <c r="AB1111">
        <v>0.13314840499306499</v>
      </c>
      <c r="AC1111">
        <v>539</v>
      </c>
      <c r="AD1111">
        <v>0.4</v>
      </c>
      <c r="AE1111">
        <v>4</v>
      </c>
      <c r="AI1111" t="s">
        <v>59</v>
      </c>
      <c r="AJ1111">
        <v>5</v>
      </c>
      <c r="AK1111">
        <v>12</v>
      </c>
      <c r="AL1111">
        <v>971123.66597702005</v>
      </c>
      <c r="AM1111">
        <v>8961231.6441809107</v>
      </c>
      <c r="AN1111">
        <v>0</v>
      </c>
      <c r="AO1111">
        <v>8961231.6441809107</v>
      </c>
      <c r="AP1111">
        <v>0</v>
      </c>
      <c r="AQ1111">
        <v>0</v>
      </c>
      <c r="AR1111">
        <v>0</v>
      </c>
      <c r="AS1111" s="1">
        <v>19687829.490485601</v>
      </c>
      <c r="AT1111">
        <v>0</v>
      </c>
      <c r="AU1111">
        <v>0</v>
      </c>
      <c r="AV1111">
        <v>0</v>
      </c>
      <c r="AW1111">
        <v>0</v>
      </c>
      <c r="AX1111">
        <v>0</v>
      </c>
      <c r="AY1111">
        <v>0</v>
      </c>
      <c r="AZ1111" s="1">
        <v>100808096.23139299</v>
      </c>
      <c r="BA1111">
        <v>2913370.9979310599</v>
      </c>
      <c r="BB1111">
        <v>0</v>
      </c>
      <c r="BC1111">
        <v>2047946.2987224499</v>
      </c>
      <c r="BD1111">
        <v>0</v>
      </c>
      <c r="BE1111" s="1">
        <v>30635968.0051504</v>
      </c>
      <c r="BG1111" t="s">
        <v>2783</v>
      </c>
      <c r="BH1111" t="s">
        <v>196</v>
      </c>
      <c r="BN1111" t="b">
        <v>0</v>
      </c>
      <c r="BS1111">
        <v>539</v>
      </c>
      <c r="BT1111">
        <v>4.8</v>
      </c>
      <c r="BU1111" t="s">
        <v>67</v>
      </c>
      <c r="BV1111">
        <v>4</v>
      </c>
      <c r="BW1111">
        <v>0</v>
      </c>
      <c r="BX1111">
        <v>5</v>
      </c>
      <c r="BY1111">
        <v>399.2894</v>
      </c>
      <c r="BZ1111">
        <v>0</v>
      </c>
      <c r="CB1111">
        <v>399.2894</v>
      </c>
      <c r="CC1111">
        <v>0.34895833333333298</v>
      </c>
      <c r="CD1111">
        <v>4.3429000000000002</v>
      </c>
      <c r="CE1111">
        <v>4.3429000000000002</v>
      </c>
      <c r="CF1111" t="b">
        <v>0</v>
      </c>
      <c r="CG1111">
        <v>0</v>
      </c>
      <c r="CH1111">
        <v>539</v>
      </c>
      <c r="CL1111">
        <v>1660</v>
      </c>
      <c r="CM1111" s="1">
        <v>125457243.01853199</v>
      </c>
      <c r="CQ1111">
        <v>0.46</v>
      </c>
      <c r="CR1111" t="s">
        <v>59</v>
      </c>
    </row>
    <row r="1112" spans="1:96" x14ac:dyDescent="0.55000000000000004">
      <c r="A1112" t="s">
        <v>116</v>
      </c>
      <c r="B1112" t="s">
        <v>1475</v>
      </c>
      <c r="C1112" t="s">
        <v>143</v>
      </c>
      <c r="D1112" t="s">
        <v>267</v>
      </c>
      <c r="E1112" t="s">
        <v>2461</v>
      </c>
      <c r="F1112" t="s">
        <v>1477</v>
      </c>
      <c r="G1112" t="s">
        <v>122</v>
      </c>
      <c r="H1112" t="s">
        <v>123</v>
      </c>
      <c r="I1112" t="s">
        <v>147</v>
      </c>
      <c r="J1112">
        <v>1</v>
      </c>
      <c r="K1112">
        <v>3.0517599999999999E-4</v>
      </c>
      <c r="L1112">
        <v>0.75060899999999997</v>
      </c>
      <c r="M1112">
        <v>0.59214500000000003</v>
      </c>
      <c r="N1112" t="s">
        <v>270</v>
      </c>
      <c r="O1112">
        <v>62</v>
      </c>
      <c r="P1112" t="s">
        <v>1478</v>
      </c>
      <c r="Q1112" t="s">
        <v>2462</v>
      </c>
      <c r="R1112" t="s">
        <v>128</v>
      </c>
      <c r="S1112" t="s">
        <v>79</v>
      </c>
      <c r="T1112" t="s">
        <v>200</v>
      </c>
      <c r="U1112" t="s">
        <v>62</v>
      </c>
      <c r="V1112" t="s">
        <v>201</v>
      </c>
      <c r="W1112" t="s">
        <v>64</v>
      </c>
      <c r="X1112">
        <v>2.3846153846153801</v>
      </c>
      <c r="Y1112">
        <v>0</v>
      </c>
      <c r="Z1112">
        <v>0</v>
      </c>
      <c r="AB1112">
        <v>0.41935483870967699</v>
      </c>
      <c r="AC1112">
        <v>1596</v>
      </c>
      <c r="AD1112">
        <v>1</v>
      </c>
      <c r="AE1112">
        <v>1</v>
      </c>
      <c r="AF1112" t="s">
        <v>1475</v>
      </c>
      <c r="AG1112" t="s">
        <v>143</v>
      </c>
      <c r="AH1112" t="s">
        <v>267</v>
      </c>
      <c r="AI1112" t="s">
        <v>59</v>
      </c>
      <c r="AJ1112">
        <v>4</v>
      </c>
      <c r="AK1112">
        <v>5</v>
      </c>
      <c r="AL1112">
        <v>0</v>
      </c>
      <c r="AM1112">
        <v>1200141.39286041</v>
      </c>
      <c r="AN1112">
        <v>0</v>
      </c>
      <c r="AO1112">
        <v>1200141.39286041</v>
      </c>
      <c r="AP1112">
        <v>0</v>
      </c>
      <c r="AQ1112" s="1">
        <v>16801979.500045799</v>
      </c>
      <c r="AR1112">
        <v>0</v>
      </c>
      <c r="AS1112">
        <v>0</v>
      </c>
      <c r="AT1112">
        <v>0</v>
      </c>
      <c r="AU1112">
        <v>0</v>
      </c>
      <c r="AV1112">
        <v>0</v>
      </c>
      <c r="AW1112">
        <v>0</v>
      </c>
      <c r="AX1112">
        <v>0</v>
      </c>
      <c r="AY1112">
        <v>0</v>
      </c>
      <c r="AZ1112">
        <v>0</v>
      </c>
      <c r="BA1112">
        <v>0</v>
      </c>
      <c r="BB1112">
        <v>0</v>
      </c>
      <c r="BC1112">
        <v>0</v>
      </c>
      <c r="BD1112">
        <v>0</v>
      </c>
      <c r="BE1112">
        <v>4200494.8750114497</v>
      </c>
      <c r="BF1112" t="s">
        <v>2461</v>
      </c>
      <c r="BG1112" t="s">
        <v>2463</v>
      </c>
      <c r="BH1112" t="s">
        <v>372</v>
      </c>
      <c r="BJ1112" t="s">
        <v>1477</v>
      </c>
      <c r="BK1112" t="s">
        <v>122</v>
      </c>
      <c r="BL1112" t="s">
        <v>123</v>
      </c>
      <c r="BM1112" t="s">
        <v>147</v>
      </c>
      <c r="BN1112" t="b">
        <v>0</v>
      </c>
      <c r="BO1112">
        <v>1</v>
      </c>
      <c r="BP1112">
        <v>3.0517599999999999E-4</v>
      </c>
      <c r="BQ1112">
        <v>0.75060899999999997</v>
      </c>
      <c r="BR1112">
        <v>0.59214500000000003</v>
      </c>
      <c r="BS1112">
        <v>1596</v>
      </c>
      <c r="BT1112">
        <v>5</v>
      </c>
      <c r="BU1112" t="s">
        <v>67</v>
      </c>
      <c r="BV1112">
        <v>1</v>
      </c>
      <c r="BW1112">
        <v>0</v>
      </c>
      <c r="BX1112">
        <v>4</v>
      </c>
      <c r="BY1112">
        <v>515.37329999999997</v>
      </c>
      <c r="BZ1112">
        <v>0</v>
      </c>
      <c r="CA1112" t="s">
        <v>270</v>
      </c>
      <c r="CB1112">
        <v>515.37329999999997</v>
      </c>
      <c r="CC1112">
        <v>0.76923076923076905</v>
      </c>
      <c r="CD1112">
        <v>4.8833000000000002</v>
      </c>
      <c r="CE1112">
        <v>4.8833000000000002</v>
      </c>
      <c r="CF1112" t="b">
        <v>0</v>
      </c>
      <c r="CG1112">
        <v>0</v>
      </c>
      <c r="CH1112">
        <v>1596</v>
      </c>
      <c r="CI1112">
        <v>62</v>
      </c>
      <c r="CJ1112" t="s">
        <v>1478</v>
      </c>
      <c r="CK1112" t="s">
        <v>2462</v>
      </c>
      <c r="CL1112">
        <v>0</v>
      </c>
      <c r="CM1112" s="1">
        <v>16801979.500045799</v>
      </c>
      <c r="CN1112" t="s">
        <v>128</v>
      </c>
      <c r="CQ1112">
        <v>0.625</v>
      </c>
      <c r="CR1112" t="s">
        <v>59</v>
      </c>
    </row>
    <row r="1113" spans="1:96" hidden="1" x14ac:dyDescent="0.55000000000000004">
      <c r="S1113" t="s">
        <v>79</v>
      </c>
      <c r="T1113" t="s">
        <v>219</v>
      </c>
      <c r="U1113" t="s">
        <v>62</v>
      </c>
      <c r="V1113" t="s">
        <v>220</v>
      </c>
      <c r="W1113" t="s">
        <v>64</v>
      </c>
      <c r="X1113">
        <v>3.4583333333333299</v>
      </c>
      <c r="Y1113">
        <v>8.15602836879432E-2</v>
      </c>
      <c r="Z1113">
        <v>0</v>
      </c>
      <c r="AB1113">
        <v>0.28915662650602397</v>
      </c>
      <c r="AC1113">
        <v>908</v>
      </c>
      <c r="AD1113">
        <v>0.66666666666666596</v>
      </c>
      <c r="AE1113">
        <v>39</v>
      </c>
      <c r="AI1113" t="s">
        <v>59</v>
      </c>
      <c r="AJ1113">
        <v>6</v>
      </c>
      <c r="AK1113">
        <v>7</v>
      </c>
      <c r="AL1113">
        <v>0</v>
      </c>
      <c r="AM1113">
        <v>172249.34450409401</v>
      </c>
      <c r="AN1113">
        <v>0</v>
      </c>
      <c r="AO1113">
        <v>172249.34450409401</v>
      </c>
      <c r="AP1113">
        <v>0</v>
      </c>
      <c r="AQ1113">
        <v>0</v>
      </c>
      <c r="AR1113">
        <v>0</v>
      </c>
      <c r="AS1113">
        <v>2411490.82305732</v>
      </c>
      <c r="AT1113">
        <v>0</v>
      </c>
      <c r="AU1113">
        <v>0</v>
      </c>
      <c r="AV1113">
        <v>0</v>
      </c>
      <c r="AW1113">
        <v>0</v>
      </c>
      <c r="AX1113">
        <v>0</v>
      </c>
      <c r="AY1113">
        <v>0</v>
      </c>
      <c r="AZ1113">
        <v>0</v>
      </c>
      <c r="BA1113">
        <v>0</v>
      </c>
      <c r="BB1113">
        <v>0</v>
      </c>
      <c r="BC1113">
        <v>0</v>
      </c>
      <c r="BD1113">
        <v>0</v>
      </c>
      <c r="BE1113">
        <v>602872.70576433104</v>
      </c>
      <c r="BG1113" t="s">
        <v>2793</v>
      </c>
      <c r="BH1113" t="s">
        <v>94</v>
      </c>
      <c r="BN1113" t="b">
        <v>0</v>
      </c>
      <c r="BS1113">
        <v>908</v>
      </c>
      <c r="BT1113">
        <v>5.1666666666666599</v>
      </c>
      <c r="BU1113" t="s">
        <v>67</v>
      </c>
      <c r="BV1113">
        <v>1</v>
      </c>
      <c r="BW1113">
        <v>0</v>
      </c>
      <c r="BX1113">
        <v>6</v>
      </c>
      <c r="BY1113">
        <v>245.22649999999999</v>
      </c>
      <c r="BZ1113">
        <v>0</v>
      </c>
      <c r="CB1113">
        <v>245.22649999999999</v>
      </c>
      <c r="CC1113">
        <v>0.75416666666666599</v>
      </c>
      <c r="CD1113">
        <v>6.5831999999999997</v>
      </c>
      <c r="CE1113">
        <v>6.5831999999999997</v>
      </c>
      <c r="CF1113" t="b">
        <v>0</v>
      </c>
      <c r="CG1113">
        <v>0</v>
      </c>
      <c r="CH1113">
        <v>908</v>
      </c>
      <c r="CL1113">
        <v>412</v>
      </c>
      <c r="CM1113">
        <v>2411490.82305732</v>
      </c>
      <c r="CQ1113">
        <v>0.5</v>
      </c>
      <c r="CR1113" t="s">
        <v>59</v>
      </c>
    </row>
    <row r="1114" spans="1:96" hidden="1" x14ac:dyDescent="0.55000000000000004">
      <c r="S1114" t="s">
        <v>79</v>
      </c>
      <c r="T1114" t="s">
        <v>219</v>
      </c>
      <c r="U1114" t="s">
        <v>62</v>
      </c>
      <c r="V1114" t="s">
        <v>220</v>
      </c>
      <c r="W1114" t="s">
        <v>64</v>
      </c>
      <c r="X1114">
        <v>1</v>
      </c>
      <c r="Y1114">
        <v>0</v>
      </c>
      <c r="Z1114">
        <v>0</v>
      </c>
      <c r="AB1114">
        <v>1</v>
      </c>
      <c r="AC1114">
        <v>696</v>
      </c>
      <c r="AD1114">
        <v>0</v>
      </c>
      <c r="AE1114">
        <v>274</v>
      </c>
      <c r="AI1114" t="s">
        <v>59</v>
      </c>
      <c r="AJ1114">
        <v>1</v>
      </c>
      <c r="AK1114">
        <v>1</v>
      </c>
      <c r="AL1114">
        <v>0</v>
      </c>
      <c r="AM1114">
        <v>970369.187395824</v>
      </c>
      <c r="AN1114">
        <v>0</v>
      </c>
      <c r="AO1114">
        <v>970369.187395824</v>
      </c>
      <c r="AP1114">
        <v>0</v>
      </c>
      <c r="AQ1114">
        <v>0</v>
      </c>
      <c r="AR1114">
        <v>0</v>
      </c>
      <c r="AS1114" s="1">
        <v>13585168.6235415</v>
      </c>
      <c r="AT1114">
        <v>0</v>
      </c>
      <c r="AU1114">
        <v>0</v>
      </c>
      <c r="AV1114">
        <v>0</v>
      </c>
      <c r="AW1114">
        <v>0</v>
      </c>
      <c r="AX1114">
        <v>0</v>
      </c>
      <c r="AY1114">
        <v>0</v>
      </c>
      <c r="AZ1114">
        <v>0</v>
      </c>
      <c r="BA1114">
        <v>0</v>
      </c>
      <c r="BB1114">
        <v>0</v>
      </c>
      <c r="BC1114">
        <v>0</v>
      </c>
      <c r="BD1114">
        <v>0</v>
      </c>
      <c r="BE1114">
        <v>3396292.1558853802</v>
      </c>
      <c r="BG1114" t="s">
        <v>2794</v>
      </c>
      <c r="BH1114" t="s">
        <v>781</v>
      </c>
      <c r="BN1114" t="b">
        <v>0</v>
      </c>
      <c r="BS1114">
        <v>696</v>
      </c>
      <c r="BT1114">
        <v>1</v>
      </c>
      <c r="BU1114" t="s">
        <v>67</v>
      </c>
      <c r="BV1114">
        <v>1</v>
      </c>
      <c r="BW1114">
        <v>0</v>
      </c>
      <c r="BX1114">
        <v>1</v>
      </c>
      <c r="BY1114">
        <v>199.13300000000001</v>
      </c>
      <c r="BZ1114">
        <v>0</v>
      </c>
      <c r="CB1114">
        <v>199.13300000000001</v>
      </c>
      <c r="CC1114">
        <v>1</v>
      </c>
      <c r="CD1114">
        <v>1.5781000000000001</v>
      </c>
      <c r="CE1114">
        <v>1.5781000000000001</v>
      </c>
      <c r="CF1114" t="b">
        <v>0</v>
      </c>
      <c r="CG1114">
        <v>0</v>
      </c>
      <c r="CH1114">
        <v>696</v>
      </c>
      <c r="CL1114">
        <v>0</v>
      </c>
      <c r="CM1114" s="1">
        <v>13585168.6235415</v>
      </c>
      <c r="CQ1114">
        <v>0</v>
      </c>
      <c r="CR1114" t="s">
        <v>59</v>
      </c>
    </row>
    <row r="1115" spans="1:96" hidden="1" x14ac:dyDescent="0.55000000000000004">
      <c r="S1115" t="s">
        <v>208</v>
      </c>
      <c r="T1115" t="s">
        <v>2795</v>
      </c>
      <c r="U1115" t="s">
        <v>62</v>
      </c>
      <c r="V1115" t="s">
        <v>2796</v>
      </c>
      <c r="W1115" t="s">
        <v>64</v>
      </c>
      <c r="X1115">
        <v>4.73529411764705</v>
      </c>
      <c r="Y1115">
        <v>0</v>
      </c>
      <c r="Z1115">
        <v>0</v>
      </c>
      <c r="AB1115">
        <v>0.21118012422360199</v>
      </c>
      <c r="AC1115">
        <v>1343</v>
      </c>
      <c r="AD1115">
        <v>1</v>
      </c>
      <c r="AE1115">
        <v>8</v>
      </c>
      <c r="AI1115" t="s">
        <v>59</v>
      </c>
      <c r="AJ1115">
        <v>3</v>
      </c>
      <c r="AK1115">
        <v>8</v>
      </c>
      <c r="AL1115">
        <v>0</v>
      </c>
      <c r="AM1115">
        <v>4298131.8564688899</v>
      </c>
      <c r="AN1115">
        <v>0</v>
      </c>
      <c r="AO1115">
        <v>4298131.8564688899</v>
      </c>
      <c r="AP1115" s="1">
        <v>14124945.083394</v>
      </c>
      <c r="AQ1115">
        <v>0</v>
      </c>
      <c r="AR1115">
        <v>0</v>
      </c>
      <c r="AS1115">
        <v>0</v>
      </c>
      <c r="AT1115">
        <v>7674504.0040900996</v>
      </c>
      <c r="AU1115">
        <v>0</v>
      </c>
      <c r="AV1115">
        <v>0</v>
      </c>
      <c r="AW1115" s="1">
        <v>24230131.134370402</v>
      </c>
      <c r="AX1115" s="1">
        <v>24595145.1951157</v>
      </c>
      <c r="AY1115">
        <v>0</v>
      </c>
      <c r="AZ1115">
        <v>3674065.6569881202</v>
      </c>
      <c r="BA1115">
        <v>0</v>
      </c>
      <c r="BB1115">
        <v>0</v>
      </c>
      <c r="BC1115">
        <v>0</v>
      </c>
      <c r="BD1115">
        <v>0</v>
      </c>
      <c r="BE1115">
        <v>918516.41424703097</v>
      </c>
      <c r="BG1115" t="s">
        <v>2797</v>
      </c>
      <c r="BH1115" t="s">
        <v>87</v>
      </c>
      <c r="BN1115" t="b">
        <v>0</v>
      </c>
      <c r="BS1115">
        <v>1343</v>
      </c>
      <c r="BT1115">
        <v>6.3333333333333304</v>
      </c>
      <c r="BU1115" t="s">
        <v>67</v>
      </c>
      <c r="BV1115">
        <v>4</v>
      </c>
      <c r="BW1115">
        <v>0</v>
      </c>
      <c r="BX1115">
        <v>3</v>
      </c>
      <c r="BY1115">
        <v>285.22149999999999</v>
      </c>
      <c r="BZ1115">
        <v>0</v>
      </c>
      <c r="CB1115">
        <v>285.22149999999999</v>
      </c>
      <c r="CC1115">
        <v>0.626470588235294</v>
      </c>
      <c r="CD1115">
        <v>4.7998000000000003</v>
      </c>
      <c r="CE1115">
        <v>4.7998000000000003</v>
      </c>
      <c r="CF1115" t="b">
        <v>0</v>
      </c>
      <c r="CG1115">
        <v>0</v>
      </c>
      <c r="CH1115">
        <v>1343</v>
      </c>
      <c r="CL1115">
        <v>0</v>
      </c>
      <c r="CM1115" s="1">
        <v>60173845.990564398</v>
      </c>
      <c r="CQ1115">
        <v>0.70370370370370305</v>
      </c>
      <c r="CR1115" t="s">
        <v>59</v>
      </c>
    </row>
    <row r="1116" spans="1:96" hidden="1" x14ac:dyDescent="0.55000000000000004">
      <c r="S1116" t="s">
        <v>79</v>
      </c>
      <c r="T1116" t="s">
        <v>200</v>
      </c>
      <c r="U1116" t="s">
        <v>62</v>
      </c>
      <c r="V1116" t="s">
        <v>201</v>
      </c>
      <c r="W1116" t="s">
        <v>64</v>
      </c>
      <c r="X1116">
        <v>0</v>
      </c>
      <c r="Y1116">
        <v>0</v>
      </c>
      <c r="Z1116">
        <v>0</v>
      </c>
      <c r="AB1116">
        <v>0</v>
      </c>
      <c r="AC1116">
        <v>1618</v>
      </c>
      <c r="AD1116">
        <v>0</v>
      </c>
      <c r="AE1116">
        <v>-1</v>
      </c>
      <c r="AI1116" t="s">
        <v>59</v>
      </c>
      <c r="AJ1116">
        <v>2</v>
      </c>
      <c r="AK1116">
        <v>0</v>
      </c>
      <c r="AL1116">
        <v>0</v>
      </c>
      <c r="AM1116">
        <v>511889.47205804498</v>
      </c>
      <c r="AN1116">
        <v>0</v>
      </c>
      <c r="AO1116">
        <v>511889.47205804498</v>
      </c>
      <c r="AP1116">
        <v>0</v>
      </c>
      <c r="AQ1116">
        <v>7166452.6088126302</v>
      </c>
      <c r="AR1116">
        <v>0</v>
      </c>
      <c r="AS1116">
        <v>0</v>
      </c>
      <c r="AT1116">
        <v>0</v>
      </c>
      <c r="AU1116">
        <v>0</v>
      </c>
      <c r="AV1116">
        <v>0</v>
      </c>
      <c r="AW1116">
        <v>0</v>
      </c>
      <c r="AX1116">
        <v>0</v>
      </c>
      <c r="AY1116">
        <v>0</v>
      </c>
      <c r="AZ1116">
        <v>0</v>
      </c>
      <c r="BA1116">
        <v>0</v>
      </c>
      <c r="BB1116">
        <v>0</v>
      </c>
      <c r="BC1116">
        <v>0</v>
      </c>
      <c r="BD1116">
        <v>0</v>
      </c>
      <c r="BE1116">
        <v>1791613.1522031501</v>
      </c>
      <c r="BG1116" t="s">
        <v>2798</v>
      </c>
      <c r="BH1116" t="s">
        <v>66</v>
      </c>
      <c r="BN1116" t="b">
        <v>1</v>
      </c>
      <c r="BS1116">
        <v>1618</v>
      </c>
      <c r="BT1116">
        <v>0</v>
      </c>
      <c r="BU1116" t="s">
        <v>67</v>
      </c>
      <c r="BV1116">
        <v>1</v>
      </c>
      <c r="BW1116">
        <v>0</v>
      </c>
      <c r="BX1116">
        <v>1</v>
      </c>
      <c r="BY1116">
        <v>887.56380000000001</v>
      </c>
      <c r="BZ1116">
        <v>0</v>
      </c>
      <c r="CB1116">
        <v>887.56380000000001</v>
      </c>
      <c r="CC1116" t="s">
        <v>68</v>
      </c>
      <c r="CD1116">
        <v>4.7670000000000003</v>
      </c>
      <c r="CE1116">
        <v>4.7670000000000003</v>
      </c>
      <c r="CF1116" t="b">
        <v>0</v>
      </c>
      <c r="CG1116">
        <v>1</v>
      </c>
      <c r="CH1116">
        <v>1618</v>
      </c>
      <c r="CL1116">
        <v>0</v>
      </c>
      <c r="CM1116">
        <v>7166452.6088126302</v>
      </c>
      <c r="CQ1116">
        <v>0</v>
      </c>
      <c r="CR1116" t="s">
        <v>59</v>
      </c>
    </row>
    <row r="1117" spans="1:96" hidden="1" x14ac:dyDescent="0.55000000000000004">
      <c r="S1117" t="s">
        <v>79</v>
      </c>
      <c r="T1117" t="s">
        <v>219</v>
      </c>
      <c r="U1117" t="s">
        <v>62</v>
      </c>
      <c r="V1117" t="s">
        <v>220</v>
      </c>
      <c r="W1117" t="s">
        <v>64</v>
      </c>
      <c r="X1117">
        <v>2</v>
      </c>
      <c r="Y1117">
        <v>0.33333333333333298</v>
      </c>
      <c r="Z1117">
        <v>0</v>
      </c>
      <c r="AB1117">
        <v>0.5</v>
      </c>
      <c r="AC1117">
        <v>678</v>
      </c>
      <c r="AD1117">
        <v>0</v>
      </c>
      <c r="AE1117">
        <v>23</v>
      </c>
      <c r="AI1117" t="s">
        <v>59</v>
      </c>
      <c r="AJ1117">
        <v>2</v>
      </c>
      <c r="AK1117">
        <v>3</v>
      </c>
      <c r="AL1117">
        <v>0</v>
      </c>
      <c r="AM1117">
        <v>1452839.6847021601</v>
      </c>
      <c r="AN1117">
        <v>0</v>
      </c>
      <c r="AO1117">
        <v>1452839.6847021601</v>
      </c>
      <c r="AP1117">
        <v>0</v>
      </c>
      <c r="AQ1117">
        <v>0</v>
      </c>
      <c r="AR1117">
        <v>0</v>
      </c>
      <c r="AS1117" s="1">
        <v>20339755.5858302</v>
      </c>
      <c r="AT1117">
        <v>0</v>
      </c>
      <c r="AU1117">
        <v>0</v>
      </c>
      <c r="AV1117">
        <v>0</v>
      </c>
      <c r="AW1117">
        <v>0</v>
      </c>
      <c r="AX1117">
        <v>0</v>
      </c>
      <c r="AY1117">
        <v>0</v>
      </c>
      <c r="AZ1117">
        <v>0</v>
      </c>
      <c r="BA1117">
        <v>0</v>
      </c>
      <c r="BB1117">
        <v>0</v>
      </c>
      <c r="BC1117">
        <v>0</v>
      </c>
      <c r="BD1117">
        <v>0</v>
      </c>
      <c r="BE1117">
        <v>5084938.8964575604</v>
      </c>
      <c r="BG1117" t="s">
        <v>2799</v>
      </c>
      <c r="BH1117" t="s">
        <v>109</v>
      </c>
      <c r="BN1117" t="b">
        <v>0</v>
      </c>
      <c r="BS1117">
        <v>678</v>
      </c>
      <c r="BT1117">
        <v>2</v>
      </c>
      <c r="BU1117" t="s">
        <v>67</v>
      </c>
      <c r="BV1117">
        <v>1</v>
      </c>
      <c r="BW1117">
        <v>0</v>
      </c>
      <c r="BX1117">
        <v>2</v>
      </c>
      <c r="BY1117">
        <v>413.26870000000002</v>
      </c>
      <c r="BZ1117">
        <v>0</v>
      </c>
      <c r="CB1117">
        <v>413.26870000000002</v>
      </c>
      <c r="CC1117">
        <v>0.75</v>
      </c>
      <c r="CD1117">
        <v>3.6682000000000001</v>
      </c>
      <c r="CE1117">
        <v>3.6682000000000001</v>
      </c>
      <c r="CF1117" t="b">
        <v>0</v>
      </c>
      <c r="CG1117">
        <v>0</v>
      </c>
      <c r="CH1117">
        <v>678</v>
      </c>
      <c r="CL1117">
        <v>12</v>
      </c>
      <c r="CM1117" s="1">
        <v>20339755.5858302</v>
      </c>
      <c r="CQ1117">
        <v>0.5</v>
      </c>
      <c r="CR1117" t="s">
        <v>59</v>
      </c>
    </row>
    <row r="1118" spans="1:96" hidden="1" x14ac:dyDescent="0.55000000000000004">
      <c r="S1118" t="s">
        <v>79</v>
      </c>
      <c r="T1118" t="s">
        <v>200</v>
      </c>
      <c r="U1118" t="s">
        <v>62</v>
      </c>
      <c r="V1118" t="s">
        <v>201</v>
      </c>
      <c r="W1118" t="s">
        <v>64</v>
      </c>
      <c r="X1118">
        <v>0</v>
      </c>
      <c r="Y1118">
        <v>0</v>
      </c>
      <c r="Z1118">
        <v>0</v>
      </c>
      <c r="AB1118">
        <v>0</v>
      </c>
      <c r="AC1118">
        <v>1664</v>
      </c>
      <c r="AD1118">
        <v>0</v>
      </c>
      <c r="AE1118">
        <v>-1</v>
      </c>
      <c r="AI1118" t="s">
        <v>59</v>
      </c>
      <c r="AJ1118">
        <v>2</v>
      </c>
      <c r="AK1118">
        <v>0</v>
      </c>
      <c r="AL1118">
        <v>0</v>
      </c>
      <c r="AM1118">
        <v>131931.73852173201</v>
      </c>
      <c r="AN1118">
        <v>0</v>
      </c>
      <c r="AO1118">
        <v>131931.73852173201</v>
      </c>
      <c r="AP1118">
        <v>0</v>
      </c>
      <c r="AQ1118">
        <v>1847044.33930425</v>
      </c>
      <c r="AR1118">
        <v>0</v>
      </c>
      <c r="AS1118">
        <v>0</v>
      </c>
      <c r="AT1118">
        <v>0</v>
      </c>
      <c r="AU1118">
        <v>0</v>
      </c>
      <c r="AV1118">
        <v>0</v>
      </c>
      <c r="AW1118">
        <v>0</v>
      </c>
      <c r="AX1118">
        <v>0</v>
      </c>
      <c r="AY1118">
        <v>0</v>
      </c>
      <c r="AZ1118">
        <v>0</v>
      </c>
      <c r="BA1118">
        <v>0</v>
      </c>
      <c r="BB1118">
        <v>0</v>
      </c>
      <c r="BC1118">
        <v>0</v>
      </c>
      <c r="BD1118">
        <v>0</v>
      </c>
      <c r="BE1118">
        <v>461761.08482606302</v>
      </c>
      <c r="BG1118" t="s">
        <v>2800</v>
      </c>
      <c r="BH1118" t="s">
        <v>66</v>
      </c>
      <c r="BN1118" t="b">
        <v>1</v>
      </c>
      <c r="BS1118">
        <v>1664</v>
      </c>
      <c r="BT1118">
        <v>0</v>
      </c>
      <c r="BU1118" t="s">
        <v>67</v>
      </c>
      <c r="BV1118">
        <v>1</v>
      </c>
      <c r="BW1118">
        <v>0</v>
      </c>
      <c r="BX1118">
        <v>1</v>
      </c>
      <c r="BY1118">
        <v>937.58529999999996</v>
      </c>
      <c r="BZ1118">
        <v>0</v>
      </c>
      <c r="CB1118">
        <v>937.58529999999996</v>
      </c>
      <c r="CC1118" t="s">
        <v>68</v>
      </c>
      <c r="CD1118">
        <v>7.2770999999999999</v>
      </c>
      <c r="CE1118">
        <v>7.2770999999999999</v>
      </c>
      <c r="CF1118" t="b">
        <v>0</v>
      </c>
      <c r="CG1118">
        <v>1</v>
      </c>
      <c r="CH1118">
        <v>1664</v>
      </c>
      <c r="CL1118">
        <v>0</v>
      </c>
      <c r="CM1118">
        <v>1847044.33930425</v>
      </c>
      <c r="CQ1118">
        <v>0</v>
      </c>
      <c r="CR1118" t="s">
        <v>59</v>
      </c>
    </row>
    <row r="1119" spans="1:96" hidden="1" x14ac:dyDescent="0.55000000000000004">
      <c r="S1119" t="s">
        <v>69</v>
      </c>
      <c r="T1119" t="s">
        <v>150</v>
      </c>
      <c r="U1119" t="s">
        <v>62</v>
      </c>
      <c r="V1119" t="s">
        <v>151</v>
      </c>
      <c r="W1119" t="s">
        <v>64</v>
      </c>
      <c r="X1119">
        <v>0</v>
      </c>
      <c r="Y1119">
        <v>0</v>
      </c>
      <c r="Z1119">
        <v>0</v>
      </c>
      <c r="AB1119">
        <v>0</v>
      </c>
      <c r="AC1119">
        <v>1795</v>
      </c>
      <c r="AD1119">
        <v>0</v>
      </c>
      <c r="AE1119">
        <v>-1</v>
      </c>
      <c r="AI1119" t="s">
        <v>59</v>
      </c>
      <c r="AJ1119">
        <v>2</v>
      </c>
      <c r="AK1119">
        <v>0</v>
      </c>
      <c r="AL1119">
        <v>1796378.4179130499</v>
      </c>
      <c r="AM1119">
        <v>384938.23240994097</v>
      </c>
      <c r="AN1119">
        <v>0</v>
      </c>
      <c r="AO1119">
        <v>384938.23240994097</v>
      </c>
      <c r="AP1119">
        <v>0</v>
      </c>
      <c r="AQ1119">
        <v>0</v>
      </c>
      <c r="AR1119">
        <v>0</v>
      </c>
      <c r="AS1119">
        <v>0</v>
      </c>
      <c r="AT1119">
        <v>0</v>
      </c>
      <c r="AU1119">
        <v>0</v>
      </c>
      <c r="AV1119">
        <v>5389135.2537391698</v>
      </c>
      <c r="AW1119">
        <v>0</v>
      </c>
      <c r="AX1119">
        <v>0</v>
      </c>
      <c r="AY1119">
        <v>0</v>
      </c>
      <c r="AZ1119">
        <v>0</v>
      </c>
      <c r="BA1119">
        <v>0</v>
      </c>
      <c r="BB1119">
        <v>0</v>
      </c>
      <c r="BC1119">
        <v>0</v>
      </c>
      <c r="BD1119">
        <v>0</v>
      </c>
      <c r="BE1119">
        <v>0</v>
      </c>
      <c r="BG1119" t="s">
        <v>2801</v>
      </c>
      <c r="BH1119" t="s">
        <v>66</v>
      </c>
      <c r="BN1119" t="b">
        <v>1</v>
      </c>
      <c r="BS1119">
        <v>1795</v>
      </c>
      <c r="BT1119">
        <v>0</v>
      </c>
      <c r="BU1119" t="s">
        <v>67</v>
      </c>
      <c r="BV1119">
        <v>1</v>
      </c>
      <c r="BW1119">
        <v>0</v>
      </c>
      <c r="BX1119">
        <v>1</v>
      </c>
      <c r="BY1119">
        <v>207.13800000000001</v>
      </c>
      <c r="BZ1119">
        <v>0</v>
      </c>
      <c r="CB1119">
        <v>207.13800000000001</v>
      </c>
      <c r="CC1119" t="s">
        <v>68</v>
      </c>
      <c r="CD1119">
        <v>2.1772999999999998</v>
      </c>
      <c r="CE1119">
        <v>2.1772999999999998</v>
      </c>
      <c r="CF1119" t="b">
        <v>0</v>
      </c>
      <c r="CG1119">
        <v>1</v>
      </c>
      <c r="CH1119">
        <v>1795</v>
      </c>
      <c r="CL1119">
        <v>0</v>
      </c>
      <c r="CM1119">
        <v>5389135.2537391698</v>
      </c>
      <c r="CQ1119">
        <v>0</v>
      </c>
      <c r="CR1119" t="s">
        <v>59</v>
      </c>
    </row>
    <row r="1120" spans="1:96" hidden="1" x14ac:dyDescent="0.55000000000000004">
      <c r="X1120">
        <v>2.7333333333333298</v>
      </c>
      <c r="Y1120">
        <v>0</v>
      </c>
      <c r="Z1120">
        <v>0</v>
      </c>
      <c r="AB1120">
        <v>0.36585365853658502</v>
      </c>
      <c r="AC1120">
        <v>1965</v>
      </c>
      <c r="AD1120">
        <v>0</v>
      </c>
      <c r="AE1120">
        <v>94</v>
      </c>
      <c r="AI1120" t="s">
        <v>59</v>
      </c>
      <c r="AJ1120">
        <v>1</v>
      </c>
      <c r="AK1120">
        <v>4</v>
      </c>
      <c r="AL1120">
        <v>0</v>
      </c>
      <c r="AM1120">
        <v>0</v>
      </c>
      <c r="AN1120">
        <v>0</v>
      </c>
      <c r="AO1120">
        <v>0</v>
      </c>
      <c r="AP1120">
        <v>0</v>
      </c>
      <c r="AQ1120">
        <v>0</v>
      </c>
      <c r="AR1120">
        <v>0</v>
      </c>
      <c r="AS1120">
        <v>0</v>
      </c>
      <c r="AT1120">
        <v>0</v>
      </c>
      <c r="AU1120">
        <v>0</v>
      </c>
      <c r="AV1120">
        <v>0</v>
      </c>
      <c r="AW1120">
        <v>0</v>
      </c>
      <c r="AX1120">
        <v>0</v>
      </c>
      <c r="AY1120">
        <v>0</v>
      </c>
      <c r="AZ1120">
        <v>0</v>
      </c>
      <c r="BA1120">
        <v>0</v>
      </c>
      <c r="BB1120">
        <v>0</v>
      </c>
      <c r="BC1120">
        <v>0</v>
      </c>
      <c r="BD1120">
        <v>0</v>
      </c>
      <c r="BE1120">
        <v>0</v>
      </c>
      <c r="BG1120" t="s">
        <v>2802</v>
      </c>
      <c r="BH1120" t="s">
        <v>582</v>
      </c>
      <c r="BN1120" t="b">
        <v>0</v>
      </c>
      <c r="BS1120">
        <v>1965</v>
      </c>
      <c r="BT1120">
        <v>5</v>
      </c>
      <c r="BU1120" t="s">
        <v>67</v>
      </c>
      <c r="BV1120">
        <v>1</v>
      </c>
      <c r="BW1120">
        <v>0</v>
      </c>
      <c r="BX1120">
        <v>1</v>
      </c>
      <c r="BY1120">
        <v>159.9692</v>
      </c>
      <c r="BZ1120">
        <v>0</v>
      </c>
      <c r="CB1120">
        <v>159.9692</v>
      </c>
      <c r="CC1120">
        <v>0.82666666666666599</v>
      </c>
      <c r="CD1120">
        <v>0.37990000000000002</v>
      </c>
      <c r="CE1120">
        <v>0.37990000000000002</v>
      </c>
      <c r="CF1120" t="b">
        <v>0</v>
      </c>
      <c r="CG1120">
        <v>0</v>
      </c>
      <c r="CH1120">
        <v>1965</v>
      </c>
      <c r="CL1120">
        <v>0</v>
      </c>
      <c r="CM1120" s="1">
        <v>13509676.7489617</v>
      </c>
      <c r="CQ1120">
        <v>0</v>
      </c>
      <c r="CR1120" t="s">
        <v>59</v>
      </c>
    </row>
    <row r="1121" spans="1:96" hidden="1" x14ac:dyDescent="0.55000000000000004">
      <c r="S1121" t="s">
        <v>2107</v>
      </c>
      <c r="T1121" t="s">
        <v>2265</v>
      </c>
      <c r="U1121" t="s">
        <v>62</v>
      </c>
      <c r="V1121" t="s">
        <v>2266</v>
      </c>
      <c r="W1121" t="s">
        <v>64</v>
      </c>
      <c r="X1121">
        <v>0</v>
      </c>
      <c r="Y1121">
        <v>0</v>
      </c>
      <c r="Z1121">
        <v>0</v>
      </c>
      <c r="AB1121">
        <v>0</v>
      </c>
      <c r="AC1121">
        <v>1143</v>
      </c>
      <c r="AD1121">
        <v>0</v>
      </c>
      <c r="AE1121">
        <v>-1</v>
      </c>
      <c r="AI1121" t="s">
        <v>59</v>
      </c>
      <c r="AJ1121">
        <v>2</v>
      </c>
      <c r="AK1121">
        <v>0</v>
      </c>
      <c r="AL1121">
        <v>6305275.5867895801</v>
      </c>
      <c r="AM1121">
        <v>1820148.0704002399</v>
      </c>
      <c r="AN1121">
        <v>1657933.6945265599</v>
      </c>
      <c r="AO1121">
        <v>1820148.0704002399</v>
      </c>
      <c r="AP1121">
        <v>812594.70904539805</v>
      </c>
      <c r="AQ1121">
        <v>0</v>
      </c>
      <c r="AR1121">
        <v>0</v>
      </c>
      <c r="AS1121">
        <v>0</v>
      </c>
      <c r="AT1121">
        <v>3250378.8361815899</v>
      </c>
      <c r="AU1121">
        <v>7748748.2140698703</v>
      </c>
      <c r="AV1121" s="1">
        <v>11167078.5462988</v>
      </c>
      <c r="AW1121">
        <v>0</v>
      </c>
      <c r="AX1121">
        <v>0</v>
      </c>
      <c r="AY1121">
        <v>0</v>
      </c>
      <c r="AZ1121">
        <v>0</v>
      </c>
      <c r="BA1121">
        <v>0</v>
      </c>
      <c r="BB1121">
        <v>0</v>
      </c>
      <c r="BC1121">
        <v>0</v>
      </c>
      <c r="BD1121">
        <v>3315867.3890531198</v>
      </c>
      <c r="BE1121">
        <v>0</v>
      </c>
      <c r="BG1121" t="s">
        <v>2803</v>
      </c>
      <c r="BH1121" t="s">
        <v>66</v>
      </c>
      <c r="BN1121" t="b">
        <v>1</v>
      </c>
      <c r="BS1121">
        <v>1143</v>
      </c>
      <c r="BT1121">
        <v>0</v>
      </c>
      <c r="BU1121" t="s">
        <v>67</v>
      </c>
      <c r="BV1121">
        <v>4</v>
      </c>
      <c r="BW1121">
        <v>0</v>
      </c>
      <c r="BX1121">
        <v>1</v>
      </c>
      <c r="BY1121">
        <v>185.03219999999999</v>
      </c>
      <c r="BZ1121">
        <v>0</v>
      </c>
      <c r="CB1121">
        <v>185.03219999999999</v>
      </c>
      <c r="CC1121" t="s">
        <v>68</v>
      </c>
      <c r="CD1121">
        <v>0.40620000000000001</v>
      </c>
      <c r="CE1121">
        <v>0.40620000000000001</v>
      </c>
      <c r="CF1121" t="b">
        <v>0</v>
      </c>
      <c r="CG1121">
        <v>1</v>
      </c>
      <c r="CH1121">
        <v>1143</v>
      </c>
      <c r="CL1121">
        <v>0</v>
      </c>
      <c r="CM1121" s="1">
        <v>25482072.9856034</v>
      </c>
      <c r="CQ1121">
        <v>0</v>
      </c>
      <c r="CR1121" t="s">
        <v>59</v>
      </c>
    </row>
    <row r="1122" spans="1:96" x14ac:dyDescent="0.55000000000000004">
      <c r="A1122" t="s">
        <v>242</v>
      </c>
      <c r="B1122" t="s">
        <v>1152</v>
      </c>
      <c r="C1122" t="s">
        <v>294</v>
      </c>
      <c r="D1122" t="s">
        <v>1153</v>
      </c>
      <c r="E1122" t="s">
        <v>1154</v>
      </c>
      <c r="F1122" t="s">
        <v>1155</v>
      </c>
      <c r="G1122" t="s">
        <v>122</v>
      </c>
      <c r="H1122" t="s">
        <v>179</v>
      </c>
      <c r="I1122" t="s">
        <v>147</v>
      </c>
      <c r="J1122">
        <v>3</v>
      </c>
      <c r="K1122" s="1">
        <v>7.6293900000000005E-5</v>
      </c>
      <c r="L1122">
        <v>0.90060699999999905</v>
      </c>
      <c r="M1122">
        <v>0.37926300000000002</v>
      </c>
      <c r="N1122" t="s">
        <v>298</v>
      </c>
      <c r="O1122">
        <v>20</v>
      </c>
      <c r="P1122" t="s">
        <v>1156</v>
      </c>
      <c r="Q1122" t="s">
        <v>1157</v>
      </c>
      <c r="R1122" t="s">
        <v>128</v>
      </c>
      <c r="S1122" t="s">
        <v>74</v>
      </c>
      <c r="T1122" t="s">
        <v>1158</v>
      </c>
      <c r="U1122" t="s">
        <v>62</v>
      </c>
      <c r="V1122" t="s">
        <v>1159</v>
      </c>
      <c r="W1122" t="s">
        <v>64</v>
      </c>
      <c r="X1122">
        <v>1</v>
      </c>
      <c r="Y1122">
        <v>0</v>
      </c>
      <c r="Z1122">
        <v>0</v>
      </c>
      <c r="AB1122">
        <v>1</v>
      </c>
      <c r="AC1122">
        <v>1315</v>
      </c>
      <c r="AD1122">
        <v>0</v>
      </c>
      <c r="AE1122">
        <v>2</v>
      </c>
      <c r="AF1122" t="s">
        <v>1152</v>
      </c>
      <c r="AG1122" t="s">
        <v>294</v>
      </c>
      <c r="AH1122" t="s">
        <v>1153</v>
      </c>
      <c r="AI1122" t="s">
        <v>59</v>
      </c>
      <c r="AJ1122">
        <v>1</v>
      </c>
      <c r="AK1122">
        <v>1</v>
      </c>
      <c r="AL1122">
        <v>398514.74323455303</v>
      </c>
      <c r="AM1122">
        <v>1252734.1821479001</v>
      </c>
      <c r="AN1122">
        <v>0</v>
      </c>
      <c r="AO1122">
        <v>1252734.1821479001</v>
      </c>
      <c r="AP1122">
        <v>0</v>
      </c>
      <c r="AQ1122">
        <v>3878896.3574535199</v>
      </c>
      <c r="AR1122">
        <v>0</v>
      </c>
      <c r="AS1122">
        <v>0</v>
      </c>
      <c r="AT1122">
        <v>0</v>
      </c>
      <c r="AU1122">
        <v>0</v>
      </c>
      <c r="AV1122">
        <v>1195544.2297036599</v>
      </c>
      <c r="AW1122">
        <v>0</v>
      </c>
      <c r="AX1122">
        <v>0</v>
      </c>
      <c r="AY1122">
        <v>0</v>
      </c>
      <c r="AZ1122" s="1">
        <v>12463837.9629134</v>
      </c>
      <c r="BA1122">
        <v>0</v>
      </c>
      <c r="BB1122">
        <v>0</v>
      </c>
      <c r="BC1122">
        <v>0</v>
      </c>
      <c r="BD1122">
        <v>0</v>
      </c>
      <c r="BE1122">
        <v>4085683.58009174</v>
      </c>
      <c r="BF1122" t="s">
        <v>1154</v>
      </c>
      <c r="BG1122" t="s">
        <v>1160</v>
      </c>
      <c r="BH1122" t="s">
        <v>1161</v>
      </c>
      <c r="BJ1122" t="s">
        <v>1155</v>
      </c>
      <c r="BK1122" t="s">
        <v>122</v>
      </c>
      <c r="BL1122" t="s">
        <v>179</v>
      </c>
      <c r="BM1122" t="s">
        <v>147</v>
      </c>
      <c r="BN1122" t="b">
        <v>0</v>
      </c>
      <c r="BO1122">
        <v>3</v>
      </c>
      <c r="BP1122" s="1">
        <v>7.6293900000000005E-5</v>
      </c>
      <c r="BQ1122">
        <v>0.90060699999999905</v>
      </c>
      <c r="BR1122">
        <v>0.37926300000000002</v>
      </c>
      <c r="BS1122">
        <v>1315</v>
      </c>
      <c r="BT1122">
        <v>1</v>
      </c>
      <c r="BU1122" t="s">
        <v>67</v>
      </c>
      <c r="BV1122">
        <v>3</v>
      </c>
      <c r="BW1122">
        <v>0</v>
      </c>
      <c r="BX1122">
        <v>1</v>
      </c>
      <c r="BY1122">
        <v>201.16370000000001</v>
      </c>
      <c r="BZ1122">
        <v>0</v>
      </c>
      <c r="CA1122" t="s">
        <v>298</v>
      </c>
      <c r="CB1122">
        <v>201.16370000000001</v>
      </c>
      <c r="CC1122">
        <v>1</v>
      </c>
      <c r="CD1122">
        <v>4.7838000000000003</v>
      </c>
      <c r="CE1122">
        <v>4.7838000000000003</v>
      </c>
      <c r="CF1122" t="b">
        <v>0</v>
      </c>
      <c r="CG1122">
        <v>0</v>
      </c>
      <c r="CH1122">
        <v>1315</v>
      </c>
      <c r="CI1122">
        <v>20</v>
      </c>
      <c r="CJ1122" t="s">
        <v>1156</v>
      </c>
      <c r="CK1122" t="s">
        <v>1157</v>
      </c>
      <c r="CL1122">
        <v>0</v>
      </c>
      <c r="CM1122" s="1">
        <v>17538278.550070599</v>
      </c>
      <c r="CN1122" t="s">
        <v>128</v>
      </c>
      <c r="CQ1122">
        <v>0</v>
      </c>
      <c r="CR1122" t="s">
        <v>59</v>
      </c>
    </row>
    <row r="1123" spans="1:96" hidden="1" x14ac:dyDescent="0.55000000000000004">
      <c r="S1123" t="s">
        <v>79</v>
      </c>
      <c r="T1123" t="s">
        <v>219</v>
      </c>
      <c r="U1123" t="s">
        <v>62</v>
      </c>
      <c r="V1123" t="s">
        <v>220</v>
      </c>
      <c r="W1123" t="s">
        <v>64</v>
      </c>
      <c r="X1123">
        <v>6.2395833333333304</v>
      </c>
      <c r="Y1123">
        <v>0</v>
      </c>
      <c r="Z1123">
        <v>0</v>
      </c>
      <c r="AB1123">
        <v>0.16026711185308801</v>
      </c>
      <c r="AC1123">
        <v>1046</v>
      </c>
      <c r="AD1123">
        <v>0</v>
      </c>
      <c r="AE1123">
        <v>4</v>
      </c>
      <c r="AI1123" t="s">
        <v>59</v>
      </c>
      <c r="AJ1123">
        <v>1</v>
      </c>
      <c r="AK1123">
        <v>15</v>
      </c>
      <c r="AL1123">
        <v>0</v>
      </c>
      <c r="AM1123">
        <v>79250.836293011904</v>
      </c>
      <c r="AN1123">
        <v>0</v>
      </c>
      <c r="AO1123">
        <v>79250.836293011904</v>
      </c>
      <c r="AP1123">
        <v>0</v>
      </c>
      <c r="AQ1123">
        <v>0</v>
      </c>
      <c r="AR1123">
        <v>0</v>
      </c>
      <c r="AS1123">
        <v>1109511.7081021599</v>
      </c>
      <c r="AT1123">
        <v>0</v>
      </c>
      <c r="AU1123">
        <v>0</v>
      </c>
      <c r="AV1123">
        <v>0</v>
      </c>
      <c r="AW1123">
        <v>0</v>
      </c>
      <c r="AX1123">
        <v>0</v>
      </c>
      <c r="AY1123">
        <v>0</v>
      </c>
      <c r="AZ1123">
        <v>0</v>
      </c>
      <c r="BA1123">
        <v>0</v>
      </c>
      <c r="BB1123">
        <v>0</v>
      </c>
      <c r="BC1123">
        <v>0</v>
      </c>
      <c r="BD1123">
        <v>0</v>
      </c>
      <c r="BE1123">
        <v>277377.92702554102</v>
      </c>
      <c r="BG1123" t="s">
        <v>2805</v>
      </c>
      <c r="BH1123" t="s">
        <v>196</v>
      </c>
      <c r="BN1123" t="b">
        <v>0</v>
      </c>
      <c r="BS1123">
        <v>1046</v>
      </c>
      <c r="BT1123">
        <v>7</v>
      </c>
      <c r="BU1123" t="s">
        <v>67</v>
      </c>
      <c r="BV1123">
        <v>1</v>
      </c>
      <c r="BW1123">
        <v>0</v>
      </c>
      <c r="BX1123">
        <v>1</v>
      </c>
      <c r="BY1123">
        <v>455.2783</v>
      </c>
      <c r="BZ1123">
        <v>0</v>
      </c>
      <c r="CB1123">
        <v>455.2783</v>
      </c>
      <c r="CC1123">
        <v>0.47604166666666597</v>
      </c>
      <c r="CD1123">
        <v>5.1833999999999998</v>
      </c>
      <c r="CE1123">
        <v>5.1833999999999998</v>
      </c>
      <c r="CF1123" t="b">
        <v>0</v>
      </c>
      <c r="CG1123">
        <v>0</v>
      </c>
      <c r="CH1123">
        <v>1046</v>
      </c>
      <c r="CL1123">
        <v>0</v>
      </c>
      <c r="CM1123">
        <v>1109511.7081021599</v>
      </c>
      <c r="CQ1123">
        <v>0</v>
      </c>
      <c r="CR1123" t="s">
        <v>59</v>
      </c>
    </row>
    <row r="1124" spans="1:96" hidden="1" x14ac:dyDescent="0.55000000000000004">
      <c r="S1124" t="s">
        <v>79</v>
      </c>
      <c r="T1124" t="s">
        <v>700</v>
      </c>
      <c r="U1124" t="s">
        <v>62</v>
      </c>
      <c r="V1124" t="s">
        <v>701</v>
      </c>
      <c r="W1124" t="s">
        <v>64</v>
      </c>
      <c r="X1124">
        <v>3.1458333333333299</v>
      </c>
      <c r="Y1124">
        <v>0.46719858156028299</v>
      </c>
      <c r="Z1124">
        <v>0</v>
      </c>
      <c r="AB1124">
        <v>0.31788079470198599</v>
      </c>
      <c r="AC1124">
        <v>1205</v>
      </c>
      <c r="AD1124">
        <v>0.66666666666666596</v>
      </c>
      <c r="AE1124">
        <v>39</v>
      </c>
      <c r="AI1124" t="s">
        <v>59</v>
      </c>
      <c r="AJ1124">
        <v>6</v>
      </c>
      <c r="AK1124">
        <v>6</v>
      </c>
      <c r="AL1124">
        <v>0</v>
      </c>
      <c r="AM1124">
        <v>511069.20219859399</v>
      </c>
      <c r="AN1124">
        <v>0</v>
      </c>
      <c r="AO1124">
        <v>511069.20219859399</v>
      </c>
      <c r="AP1124">
        <v>0</v>
      </c>
      <c r="AQ1124">
        <v>0</v>
      </c>
      <c r="AR1124">
        <v>0</v>
      </c>
      <c r="AS1124">
        <v>0</v>
      </c>
      <c r="AT1124">
        <v>0</v>
      </c>
      <c r="AU1124">
        <v>0</v>
      </c>
      <c r="AV1124">
        <v>0</v>
      </c>
      <c r="AW1124">
        <v>0</v>
      </c>
      <c r="AX1124">
        <v>0</v>
      </c>
      <c r="AY1124">
        <v>0</v>
      </c>
      <c r="AZ1124">
        <v>0</v>
      </c>
      <c r="BA1124">
        <v>0</v>
      </c>
      <c r="BB1124">
        <v>0</v>
      </c>
      <c r="BC1124">
        <v>7154968.8307803096</v>
      </c>
      <c r="BD1124">
        <v>0</v>
      </c>
      <c r="BE1124">
        <v>1788742.20769507</v>
      </c>
      <c r="BG1124" t="s">
        <v>2806</v>
      </c>
      <c r="BH1124" t="s">
        <v>94</v>
      </c>
      <c r="BN1124" t="b">
        <v>0</v>
      </c>
      <c r="BS1124">
        <v>1205</v>
      </c>
      <c r="BT1124">
        <v>5.8333333333333304</v>
      </c>
      <c r="BU1124" t="s">
        <v>67</v>
      </c>
      <c r="BV1124">
        <v>1</v>
      </c>
      <c r="BW1124">
        <v>0</v>
      </c>
      <c r="BX1124">
        <v>6</v>
      </c>
      <c r="BY1124">
        <v>231.2105</v>
      </c>
      <c r="BZ1124">
        <v>0</v>
      </c>
      <c r="CB1124">
        <v>231.2105</v>
      </c>
      <c r="CC1124">
        <v>0.78541666666666599</v>
      </c>
      <c r="CD1124">
        <v>5.7499000000000002</v>
      </c>
      <c r="CE1124">
        <v>5.7499000000000002</v>
      </c>
      <c r="CF1124" t="b">
        <v>0</v>
      </c>
      <c r="CG1124">
        <v>0</v>
      </c>
      <c r="CH1124">
        <v>1205</v>
      </c>
      <c r="CL1124">
        <v>4752</v>
      </c>
      <c r="CM1124">
        <v>7154968.8307803096</v>
      </c>
      <c r="CQ1124">
        <v>0.40476190476190399</v>
      </c>
      <c r="CR1124" t="s">
        <v>59</v>
      </c>
    </row>
    <row r="1125" spans="1:96" x14ac:dyDescent="0.55000000000000004">
      <c r="A1125" t="s">
        <v>116</v>
      </c>
      <c r="B1125" t="s">
        <v>2849</v>
      </c>
      <c r="C1125" t="s">
        <v>118</v>
      </c>
      <c r="D1125" t="s">
        <v>175</v>
      </c>
      <c r="E1125" t="s">
        <v>2850</v>
      </c>
      <c r="F1125" t="s">
        <v>2851</v>
      </c>
      <c r="G1125" t="s">
        <v>178</v>
      </c>
      <c r="H1125" t="s">
        <v>179</v>
      </c>
      <c r="I1125" t="s">
        <v>124</v>
      </c>
      <c r="J1125">
        <v>1</v>
      </c>
      <c r="K1125">
        <v>1.98364E-4</v>
      </c>
      <c r="L1125">
        <v>0.74467799999999995</v>
      </c>
      <c r="M1125">
        <v>0.78978000000000004</v>
      </c>
      <c r="N1125" t="s">
        <v>180</v>
      </c>
      <c r="O1125">
        <v>75</v>
      </c>
      <c r="P1125" t="s">
        <v>2852</v>
      </c>
      <c r="Q1125" t="s">
        <v>2853</v>
      </c>
      <c r="R1125" t="s">
        <v>128</v>
      </c>
      <c r="S1125" t="s">
        <v>79</v>
      </c>
      <c r="T1125" t="s">
        <v>200</v>
      </c>
      <c r="U1125" t="s">
        <v>62</v>
      </c>
      <c r="V1125" t="s">
        <v>201</v>
      </c>
      <c r="W1125" t="s">
        <v>64</v>
      </c>
      <c r="X1125">
        <v>1</v>
      </c>
      <c r="Y1125">
        <v>0</v>
      </c>
      <c r="Z1125">
        <v>0</v>
      </c>
      <c r="AB1125">
        <v>1</v>
      </c>
      <c r="AC1125">
        <v>1598</v>
      </c>
      <c r="AD1125">
        <v>0</v>
      </c>
      <c r="AE1125">
        <v>155</v>
      </c>
      <c r="AF1125" t="s">
        <v>2849</v>
      </c>
      <c r="AG1125" t="s">
        <v>118</v>
      </c>
      <c r="AH1125" t="s">
        <v>175</v>
      </c>
      <c r="AI1125" t="s">
        <v>59</v>
      </c>
      <c r="AJ1125">
        <v>1</v>
      </c>
      <c r="AK1125">
        <v>1</v>
      </c>
      <c r="AL1125">
        <v>0</v>
      </c>
      <c r="AM1125">
        <v>943128.31017388497</v>
      </c>
      <c r="AN1125">
        <v>0</v>
      </c>
      <c r="AO1125">
        <v>943128.31017388497</v>
      </c>
      <c r="AP1125">
        <v>0</v>
      </c>
      <c r="AQ1125" s="1">
        <v>13203796.3424343</v>
      </c>
      <c r="AR1125">
        <v>0</v>
      </c>
      <c r="AS1125">
        <v>0</v>
      </c>
      <c r="AT1125">
        <v>0</v>
      </c>
      <c r="AU1125">
        <v>0</v>
      </c>
      <c r="AV1125">
        <v>0</v>
      </c>
      <c r="AW1125">
        <v>0</v>
      </c>
      <c r="AX1125">
        <v>0</v>
      </c>
      <c r="AY1125">
        <v>0</v>
      </c>
      <c r="AZ1125">
        <v>0</v>
      </c>
      <c r="BA1125">
        <v>0</v>
      </c>
      <c r="BB1125">
        <v>0</v>
      </c>
      <c r="BC1125">
        <v>0</v>
      </c>
      <c r="BD1125">
        <v>0</v>
      </c>
      <c r="BE1125">
        <v>3300949.0856085899</v>
      </c>
      <c r="BF1125" t="s">
        <v>2850</v>
      </c>
      <c r="BG1125" t="s">
        <v>2854</v>
      </c>
      <c r="BH1125" t="s">
        <v>2068</v>
      </c>
      <c r="BJ1125" t="s">
        <v>2851</v>
      </c>
      <c r="BK1125" t="s">
        <v>178</v>
      </c>
      <c r="BL1125" t="s">
        <v>179</v>
      </c>
      <c r="BM1125" t="s">
        <v>124</v>
      </c>
      <c r="BN1125" t="b">
        <v>0</v>
      </c>
      <c r="BO1125">
        <v>1</v>
      </c>
      <c r="BP1125">
        <v>1.98364E-4</v>
      </c>
      <c r="BQ1125">
        <v>0.74467799999999995</v>
      </c>
      <c r="BR1125">
        <v>0.78978000000000004</v>
      </c>
      <c r="BS1125">
        <v>1598</v>
      </c>
      <c r="BT1125">
        <v>1</v>
      </c>
      <c r="BU1125" t="s">
        <v>67</v>
      </c>
      <c r="BV1125">
        <v>1</v>
      </c>
      <c r="BW1125">
        <v>0</v>
      </c>
      <c r="BX1125">
        <v>1</v>
      </c>
      <c r="BY1125">
        <v>251.16419999999999</v>
      </c>
      <c r="BZ1125">
        <v>0</v>
      </c>
      <c r="CA1125" t="s">
        <v>180</v>
      </c>
      <c r="CB1125">
        <v>251.16419999999999</v>
      </c>
      <c r="CC1125">
        <v>1</v>
      </c>
      <c r="CD1125">
        <v>5.9718</v>
      </c>
      <c r="CE1125">
        <v>5.9718</v>
      </c>
      <c r="CF1125" t="b">
        <v>0</v>
      </c>
      <c r="CG1125">
        <v>0</v>
      </c>
      <c r="CH1125">
        <v>1598</v>
      </c>
      <c r="CI1125">
        <v>75</v>
      </c>
      <c r="CJ1125" t="s">
        <v>2852</v>
      </c>
      <c r="CK1125" t="s">
        <v>2853</v>
      </c>
      <c r="CL1125">
        <v>0</v>
      </c>
      <c r="CM1125" s="1">
        <v>13203796.3424343</v>
      </c>
      <c r="CN1125" t="s">
        <v>128</v>
      </c>
      <c r="CQ1125">
        <v>0</v>
      </c>
      <c r="CR1125" t="s">
        <v>59</v>
      </c>
    </row>
    <row r="1126" spans="1:96" x14ac:dyDescent="0.55000000000000004">
      <c r="A1126" t="s">
        <v>116</v>
      </c>
      <c r="B1126" t="s">
        <v>1553</v>
      </c>
      <c r="C1126" t="s">
        <v>294</v>
      </c>
      <c r="D1126" t="s">
        <v>1554</v>
      </c>
      <c r="E1126" t="s">
        <v>1555</v>
      </c>
      <c r="F1126" t="s">
        <v>1556</v>
      </c>
      <c r="G1126" t="s">
        <v>122</v>
      </c>
      <c r="H1126" t="s">
        <v>179</v>
      </c>
      <c r="I1126" t="s">
        <v>147</v>
      </c>
      <c r="J1126">
        <v>3</v>
      </c>
      <c r="K1126" s="1">
        <v>6.1035200000000001E-5</v>
      </c>
      <c r="L1126">
        <v>0.97164699999999904</v>
      </c>
      <c r="M1126">
        <v>0.22350999999999999</v>
      </c>
      <c r="N1126" t="s">
        <v>298</v>
      </c>
      <c r="O1126">
        <v>22</v>
      </c>
      <c r="P1126" t="s">
        <v>1557</v>
      </c>
      <c r="Q1126" t="s">
        <v>1558</v>
      </c>
      <c r="R1126" t="s">
        <v>128</v>
      </c>
      <c r="S1126" t="s">
        <v>79</v>
      </c>
      <c r="T1126" t="s">
        <v>700</v>
      </c>
      <c r="U1126" t="s">
        <v>62</v>
      </c>
      <c r="V1126" t="s">
        <v>701</v>
      </c>
      <c r="W1126" t="s">
        <v>64</v>
      </c>
      <c r="X1126">
        <v>0</v>
      </c>
      <c r="Y1126">
        <v>0</v>
      </c>
      <c r="Z1126">
        <v>0</v>
      </c>
      <c r="AB1126">
        <v>0</v>
      </c>
      <c r="AC1126">
        <v>1200</v>
      </c>
      <c r="AD1126">
        <v>0</v>
      </c>
      <c r="AE1126">
        <v>-1</v>
      </c>
      <c r="AF1126" t="s">
        <v>1553</v>
      </c>
      <c r="AG1126" t="s">
        <v>294</v>
      </c>
      <c r="AH1126" t="s">
        <v>1554</v>
      </c>
      <c r="AI1126" t="s">
        <v>59</v>
      </c>
      <c r="AJ1126">
        <v>2</v>
      </c>
      <c r="AK1126">
        <v>0</v>
      </c>
      <c r="AL1126">
        <v>0</v>
      </c>
      <c r="AM1126">
        <v>916196.99941488996</v>
      </c>
      <c r="AN1126">
        <v>0</v>
      </c>
      <c r="AO1126">
        <v>916196.99941488996</v>
      </c>
      <c r="AP1126">
        <v>0</v>
      </c>
      <c r="AQ1126">
        <v>0</v>
      </c>
      <c r="AR1126">
        <v>0</v>
      </c>
      <c r="AS1126">
        <v>0</v>
      </c>
      <c r="AT1126">
        <v>0</v>
      </c>
      <c r="AU1126">
        <v>0</v>
      </c>
      <c r="AV1126">
        <v>0</v>
      </c>
      <c r="AW1126">
        <v>0</v>
      </c>
      <c r="AX1126">
        <v>0</v>
      </c>
      <c r="AY1126">
        <v>0</v>
      </c>
      <c r="AZ1126">
        <v>0</v>
      </c>
      <c r="BA1126">
        <v>0</v>
      </c>
      <c r="BB1126">
        <v>0</v>
      </c>
      <c r="BC1126" s="1">
        <v>12826757.9918084</v>
      </c>
      <c r="BD1126">
        <v>0</v>
      </c>
      <c r="BE1126">
        <v>3206689.4979521101</v>
      </c>
      <c r="BF1126" t="s">
        <v>1555</v>
      </c>
      <c r="BG1126" t="s">
        <v>1559</v>
      </c>
      <c r="BH1126" t="s">
        <v>66</v>
      </c>
      <c r="BJ1126" t="s">
        <v>1556</v>
      </c>
      <c r="BK1126" t="s">
        <v>122</v>
      </c>
      <c r="BL1126" t="s">
        <v>179</v>
      </c>
      <c r="BM1126" t="s">
        <v>147</v>
      </c>
      <c r="BN1126" t="b">
        <v>1</v>
      </c>
      <c r="BO1126">
        <v>3</v>
      </c>
      <c r="BP1126" s="1">
        <v>6.1035200000000001E-5</v>
      </c>
      <c r="BQ1126">
        <v>0.97164699999999904</v>
      </c>
      <c r="BR1126">
        <v>0.22350999999999999</v>
      </c>
      <c r="BS1126">
        <v>1200</v>
      </c>
      <c r="BT1126">
        <v>0</v>
      </c>
      <c r="BU1126" t="s">
        <v>67</v>
      </c>
      <c r="BV1126">
        <v>1</v>
      </c>
      <c r="BW1126">
        <v>0</v>
      </c>
      <c r="BX1126">
        <v>1</v>
      </c>
      <c r="BY1126">
        <v>273.07569999999998</v>
      </c>
      <c r="BZ1126">
        <v>0</v>
      </c>
      <c r="CA1126" t="s">
        <v>298</v>
      </c>
      <c r="CB1126">
        <v>273.07569999999998</v>
      </c>
      <c r="CC1126" t="s">
        <v>68</v>
      </c>
      <c r="CD1126">
        <v>2.7145999999999999</v>
      </c>
      <c r="CE1126">
        <v>2.7145999999999999</v>
      </c>
      <c r="CF1126" t="b">
        <v>0</v>
      </c>
      <c r="CG1126">
        <v>1</v>
      </c>
      <c r="CH1126">
        <v>1200</v>
      </c>
      <c r="CI1126">
        <v>22</v>
      </c>
      <c r="CJ1126" t="s">
        <v>1557</v>
      </c>
      <c r="CK1126" t="s">
        <v>1558</v>
      </c>
      <c r="CL1126">
        <v>0</v>
      </c>
      <c r="CM1126" s="1">
        <v>12826757.9918084</v>
      </c>
      <c r="CN1126" t="s">
        <v>128</v>
      </c>
      <c r="CQ1126">
        <v>0</v>
      </c>
      <c r="CR1126" t="s">
        <v>59</v>
      </c>
    </row>
    <row r="1127" spans="1:96" hidden="1" x14ac:dyDescent="0.55000000000000004">
      <c r="S1127" t="s">
        <v>79</v>
      </c>
      <c r="T1127" t="s">
        <v>200</v>
      </c>
      <c r="U1127" t="s">
        <v>62</v>
      </c>
      <c r="V1127" t="s">
        <v>201</v>
      </c>
      <c r="W1127" t="s">
        <v>64</v>
      </c>
      <c r="X1127">
        <v>1</v>
      </c>
      <c r="Y1127">
        <v>0.5</v>
      </c>
      <c r="Z1127">
        <v>0</v>
      </c>
      <c r="AB1127">
        <v>1</v>
      </c>
      <c r="AC1127">
        <v>1599</v>
      </c>
      <c r="AD1127">
        <v>0.5</v>
      </c>
      <c r="AE1127">
        <v>183</v>
      </c>
      <c r="AI1127" t="s">
        <v>59</v>
      </c>
      <c r="AJ1127">
        <v>4</v>
      </c>
      <c r="AK1127">
        <v>1</v>
      </c>
      <c r="AL1127">
        <v>0</v>
      </c>
      <c r="AM1127">
        <v>675411.05562315998</v>
      </c>
      <c r="AN1127">
        <v>0</v>
      </c>
      <c r="AO1127">
        <v>675411.05562315998</v>
      </c>
      <c r="AP1127">
        <v>0</v>
      </c>
      <c r="AQ1127">
        <v>9455754.7787242401</v>
      </c>
      <c r="AR1127">
        <v>0</v>
      </c>
      <c r="AS1127">
        <v>0</v>
      </c>
      <c r="AT1127">
        <v>0</v>
      </c>
      <c r="AU1127">
        <v>0</v>
      </c>
      <c r="AV1127">
        <v>0</v>
      </c>
      <c r="AW1127">
        <v>0</v>
      </c>
      <c r="AX1127">
        <v>0</v>
      </c>
      <c r="AY1127">
        <v>0</v>
      </c>
      <c r="AZ1127">
        <v>0</v>
      </c>
      <c r="BA1127">
        <v>0</v>
      </c>
      <c r="BB1127">
        <v>0</v>
      </c>
      <c r="BC1127">
        <v>0</v>
      </c>
      <c r="BD1127">
        <v>0</v>
      </c>
      <c r="BE1127">
        <v>2363938.69468106</v>
      </c>
      <c r="BG1127" t="s">
        <v>2816</v>
      </c>
      <c r="BH1127" t="s">
        <v>775</v>
      </c>
      <c r="BN1127" t="b">
        <v>0</v>
      </c>
      <c r="BS1127">
        <v>1599</v>
      </c>
      <c r="BT1127">
        <v>2.5</v>
      </c>
      <c r="BU1127" t="s">
        <v>67</v>
      </c>
      <c r="BV1127">
        <v>1</v>
      </c>
      <c r="BW1127">
        <v>0</v>
      </c>
      <c r="BX1127">
        <v>4</v>
      </c>
      <c r="BY1127">
        <v>209.15369999999999</v>
      </c>
      <c r="BZ1127">
        <v>0</v>
      </c>
      <c r="CB1127">
        <v>209.15369999999999</v>
      </c>
      <c r="CC1127">
        <v>1</v>
      </c>
      <c r="CD1127">
        <v>2.0059999999999998</v>
      </c>
      <c r="CE1127">
        <v>2.0059999999999998</v>
      </c>
      <c r="CF1127" t="b">
        <v>0</v>
      </c>
      <c r="CG1127">
        <v>0</v>
      </c>
      <c r="CH1127">
        <v>1599</v>
      </c>
      <c r="CL1127">
        <v>6</v>
      </c>
      <c r="CM1127">
        <v>9455754.7787242401</v>
      </c>
      <c r="CQ1127">
        <v>0.75</v>
      </c>
      <c r="CR1127" t="s">
        <v>59</v>
      </c>
    </row>
    <row r="1128" spans="1:96" hidden="1" x14ac:dyDescent="0.55000000000000004">
      <c r="S1128" t="s">
        <v>83</v>
      </c>
      <c r="T1128" t="s">
        <v>278</v>
      </c>
      <c r="U1128" t="s">
        <v>62</v>
      </c>
      <c r="V1128" t="s">
        <v>279</v>
      </c>
      <c r="W1128" t="s">
        <v>64</v>
      </c>
      <c r="X1128">
        <v>0</v>
      </c>
      <c r="Y1128">
        <v>0</v>
      </c>
      <c r="Z1128">
        <v>0</v>
      </c>
      <c r="AB1128">
        <v>0</v>
      </c>
      <c r="AC1128">
        <v>1568</v>
      </c>
      <c r="AD1128">
        <v>0</v>
      </c>
      <c r="AE1128">
        <v>-1</v>
      </c>
      <c r="AI1128" t="s">
        <v>59</v>
      </c>
      <c r="AJ1128">
        <v>2</v>
      </c>
      <c r="AK1128">
        <v>0</v>
      </c>
      <c r="AL1128">
        <v>0</v>
      </c>
      <c r="AM1128">
        <v>4531061.1316243</v>
      </c>
      <c r="AN1128">
        <v>0</v>
      </c>
      <c r="AO1128">
        <v>4531061.1316243</v>
      </c>
      <c r="AP1128" s="1">
        <v>15858713.960685</v>
      </c>
      <c r="AQ1128">
        <v>0</v>
      </c>
      <c r="AR1128">
        <v>0</v>
      </c>
      <c r="AS1128">
        <v>0</v>
      </c>
      <c r="AT1128" s="1">
        <v>59757229.879077598</v>
      </c>
      <c r="AU1128">
        <v>0</v>
      </c>
      <c r="AV1128">
        <v>0</v>
      </c>
      <c r="AW1128">
        <v>1557727.51967434</v>
      </c>
      <c r="AX1128">
        <v>2119898.4439882501</v>
      </c>
      <c r="AY1128">
        <v>0</v>
      </c>
      <c r="AZ1128">
        <v>0</v>
      </c>
      <c r="BA1128">
        <v>0</v>
      </c>
      <c r="BB1128">
        <v>0</v>
      </c>
      <c r="BC1128">
        <v>0</v>
      </c>
      <c r="BD1128">
        <v>0</v>
      </c>
      <c r="BE1128">
        <v>0</v>
      </c>
      <c r="BG1128" t="s">
        <v>2817</v>
      </c>
      <c r="BH1128" t="s">
        <v>66</v>
      </c>
      <c r="BN1128" t="b">
        <v>1</v>
      </c>
      <c r="BS1128">
        <v>1568</v>
      </c>
      <c r="BT1128">
        <v>0</v>
      </c>
      <c r="BU1128" t="s">
        <v>67</v>
      </c>
      <c r="BV1128">
        <v>3</v>
      </c>
      <c r="BW1128">
        <v>0</v>
      </c>
      <c r="BX1128">
        <v>1</v>
      </c>
      <c r="BY1128">
        <v>339.19240000000002</v>
      </c>
      <c r="BZ1128">
        <v>0</v>
      </c>
      <c r="CB1128">
        <v>339.19240000000002</v>
      </c>
      <c r="CC1128" t="s">
        <v>68</v>
      </c>
      <c r="CD1128">
        <v>4.9314</v>
      </c>
      <c r="CE1128">
        <v>4.9314</v>
      </c>
      <c r="CF1128" t="b">
        <v>0</v>
      </c>
      <c r="CG1128">
        <v>1</v>
      </c>
      <c r="CH1128">
        <v>1568</v>
      </c>
      <c r="CL1128">
        <v>0</v>
      </c>
      <c r="CM1128" s="1">
        <v>63434855.8427402</v>
      </c>
      <c r="CQ1128">
        <v>0</v>
      </c>
      <c r="CR1128" t="s">
        <v>59</v>
      </c>
    </row>
    <row r="1129" spans="1:96" hidden="1" x14ac:dyDescent="0.55000000000000004">
      <c r="S1129" t="s">
        <v>83</v>
      </c>
      <c r="T1129" t="s">
        <v>84</v>
      </c>
      <c r="U1129" t="s">
        <v>62</v>
      </c>
      <c r="V1129" t="s">
        <v>85</v>
      </c>
      <c r="W1129" t="s">
        <v>64</v>
      </c>
      <c r="X1129">
        <v>5.3529411764705799</v>
      </c>
      <c r="Y1129">
        <v>0</v>
      </c>
      <c r="Z1129">
        <v>0</v>
      </c>
      <c r="AB1129">
        <v>0.18681318681318601</v>
      </c>
      <c r="AC1129">
        <v>1516</v>
      </c>
      <c r="AD1129">
        <v>0</v>
      </c>
      <c r="AE1129">
        <v>8</v>
      </c>
      <c r="AI1129" t="s">
        <v>59</v>
      </c>
      <c r="AJ1129">
        <v>1</v>
      </c>
      <c r="AK1129">
        <v>8</v>
      </c>
      <c r="AL1129">
        <v>0</v>
      </c>
      <c r="AM1129">
        <v>458523.26474384899</v>
      </c>
      <c r="AN1129">
        <v>0</v>
      </c>
      <c r="AO1129">
        <v>458523.26474384899</v>
      </c>
      <c r="AP1129">
        <v>1604831.42660347</v>
      </c>
      <c r="AQ1129">
        <v>0</v>
      </c>
      <c r="AR1129">
        <v>0</v>
      </c>
      <c r="AS1129">
        <v>0</v>
      </c>
      <c r="AT1129">
        <v>0</v>
      </c>
      <c r="AU1129">
        <v>0</v>
      </c>
      <c r="AV1129">
        <v>0</v>
      </c>
      <c r="AW1129">
        <v>6419325.7064138902</v>
      </c>
      <c r="AX1129">
        <v>0</v>
      </c>
      <c r="AY1129">
        <v>0</v>
      </c>
      <c r="AZ1129">
        <v>0</v>
      </c>
      <c r="BA1129">
        <v>0</v>
      </c>
      <c r="BB1129">
        <v>0</v>
      </c>
      <c r="BC1129">
        <v>0</v>
      </c>
      <c r="BD1129">
        <v>0</v>
      </c>
      <c r="BE1129">
        <v>0</v>
      </c>
      <c r="BG1129" t="s">
        <v>2818</v>
      </c>
      <c r="BH1129" t="s">
        <v>87</v>
      </c>
      <c r="BN1129" t="b">
        <v>0</v>
      </c>
      <c r="BS1129">
        <v>1516</v>
      </c>
      <c r="BT1129">
        <v>3</v>
      </c>
      <c r="BU1129" t="s">
        <v>67</v>
      </c>
      <c r="BV1129">
        <v>1</v>
      </c>
      <c r="BW1129">
        <v>0</v>
      </c>
      <c r="BX1129">
        <v>1</v>
      </c>
      <c r="BY1129">
        <v>317.21120000000002</v>
      </c>
      <c r="BZ1129">
        <v>0</v>
      </c>
      <c r="CB1129">
        <v>317.21120000000002</v>
      </c>
      <c r="CC1129">
        <v>0.56470588235294095</v>
      </c>
      <c r="CD1129">
        <v>3.9702000000000002</v>
      </c>
      <c r="CE1129">
        <v>3.9702000000000002</v>
      </c>
      <c r="CF1129" t="b">
        <v>0</v>
      </c>
      <c r="CG1129">
        <v>0</v>
      </c>
      <c r="CH1129">
        <v>1516</v>
      </c>
      <c r="CL1129">
        <v>0</v>
      </c>
      <c r="CM1129">
        <v>6419325.7064138902</v>
      </c>
      <c r="CQ1129">
        <v>0</v>
      </c>
      <c r="CR1129" t="s">
        <v>59</v>
      </c>
    </row>
    <row r="1130" spans="1:96" hidden="1" x14ac:dyDescent="0.55000000000000004">
      <c r="S1130" t="s">
        <v>69</v>
      </c>
      <c r="T1130" t="s">
        <v>88</v>
      </c>
      <c r="U1130" t="s">
        <v>62</v>
      </c>
      <c r="V1130" t="s">
        <v>89</v>
      </c>
      <c r="W1130" t="s">
        <v>64</v>
      </c>
      <c r="X1130">
        <v>7.125</v>
      </c>
      <c r="Y1130">
        <v>0</v>
      </c>
      <c r="Z1130">
        <v>0</v>
      </c>
      <c r="AB1130">
        <v>0.140350877192982</v>
      </c>
      <c r="AC1130">
        <v>1099</v>
      </c>
      <c r="AD1130">
        <v>1</v>
      </c>
      <c r="AE1130">
        <v>39</v>
      </c>
      <c r="AI1130" t="s">
        <v>59</v>
      </c>
      <c r="AJ1130">
        <v>2</v>
      </c>
      <c r="AK1130">
        <v>11</v>
      </c>
      <c r="AL1130">
        <v>4951642.5204133401</v>
      </c>
      <c r="AM1130">
        <v>1061066.2543742801</v>
      </c>
      <c r="AN1130">
        <v>0</v>
      </c>
      <c r="AO1130">
        <v>1061066.2543742801</v>
      </c>
      <c r="AP1130">
        <v>0</v>
      </c>
      <c r="AQ1130">
        <v>0</v>
      </c>
      <c r="AR1130">
        <v>0</v>
      </c>
      <c r="AS1130">
        <v>0</v>
      </c>
      <c r="AT1130">
        <v>0</v>
      </c>
      <c r="AU1130" s="1">
        <v>14854927.561240001</v>
      </c>
      <c r="AV1130">
        <v>0</v>
      </c>
      <c r="AW1130">
        <v>0</v>
      </c>
      <c r="AX1130">
        <v>0</v>
      </c>
      <c r="AY1130">
        <v>0</v>
      </c>
      <c r="AZ1130">
        <v>0</v>
      </c>
      <c r="BA1130">
        <v>0</v>
      </c>
      <c r="BB1130">
        <v>0</v>
      </c>
      <c r="BC1130">
        <v>0</v>
      </c>
      <c r="BD1130">
        <v>0</v>
      </c>
      <c r="BE1130">
        <v>0</v>
      </c>
      <c r="BG1130" t="s">
        <v>2819</v>
      </c>
      <c r="BH1130" t="s">
        <v>94</v>
      </c>
      <c r="BN1130" t="b">
        <v>0</v>
      </c>
      <c r="BS1130">
        <v>1099</v>
      </c>
      <c r="BT1130">
        <v>3</v>
      </c>
      <c r="BU1130" t="s">
        <v>67</v>
      </c>
      <c r="BV1130">
        <v>1</v>
      </c>
      <c r="BW1130">
        <v>0</v>
      </c>
      <c r="BX1130">
        <v>2</v>
      </c>
      <c r="BY1130">
        <v>398.29020000000003</v>
      </c>
      <c r="BZ1130">
        <v>0</v>
      </c>
      <c r="CB1130">
        <v>398.29020000000003</v>
      </c>
      <c r="CC1130">
        <v>0.38750000000000001</v>
      </c>
      <c r="CD1130">
        <v>4.7774999999999999</v>
      </c>
      <c r="CE1130">
        <v>4.7774999999999999</v>
      </c>
      <c r="CF1130" t="b">
        <v>0</v>
      </c>
      <c r="CG1130">
        <v>0</v>
      </c>
      <c r="CH1130">
        <v>1099</v>
      </c>
      <c r="CL1130">
        <v>0</v>
      </c>
      <c r="CM1130" s="1">
        <v>14854927.561240001</v>
      </c>
      <c r="CQ1130">
        <v>0.75</v>
      </c>
      <c r="CR1130" t="s">
        <v>59</v>
      </c>
    </row>
    <row r="1131" spans="1:96" hidden="1" x14ac:dyDescent="0.55000000000000004">
      <c r="S1131" t="s">
        <v>102</v>
      </c>
      <c r="T1131" t="s">
        <v>2820</v>
      </c>
      <c r="U1131" t="s">
        <v>62</v>
      </c>
      <c r="V1131" t="s">
        <v>536</v>
      </c>
      <c r="W1131" t="s">
        <v>64</v>
      </c>
      <c r="X1131">
        <v>1</v>
      </c>
      <c r="Y1131">
        <v>0</v>
      </c>
      <c r="Z1131">
        <v>0</v>
      </c>
      <c r="AB1131">
        <v>1</v>
      </c>
      <c r="AC1131">
        <v>315</v>
      </c>
      <c r="AD1131">
        <v>1</v>
      </c>
      <c r="AE1131">
        <v>60</v>
      </c>
      <c r="AI1131" t="s">
        <v>59</v>
      </c>
      <c r="AJ1131">
        <v>2</v>
      </c>
      <c r="AK1131">
        <v>1</v>
      </c>
      <c r="AL1131">
        <v>5379633.7295207204</v>
      </c>
      <c r="AM1131">
        <v>6652885.6841133703</v>
      </c>
      <c r="AN1131">
        <v>4843342.1299422896</v>
      </c>
      <c r="AO1131">
        <v>6652885.6841133703</v>
      </c>
      <c r="AP1131">
        <v>6356389.8398660598</v>
      </c>
      <c r="AQ1131">
        <v>7395977.2579786796</v>
      </c>
      <c r="AR1131">
        <v>8000650.1901633702</v>
      </c>
      <c r="AS1131">
        <v>7983190.15695915</v>
      </c>
      <c r="AT1131">
        <v>7986578.1975155203</v>
      </c>
      <c r="AU1131">
        <v>0</v>
      </c>
      <c r="AV1131">
        <v>8582937.2392407898</v>
      </c>
      <c r="AW1131">
        <v>8252850.4910867</v>
      </c>
      <c r="AX1131">
        <v>0</v>
      </c>
      <c r="AY1131">
        <v>9186130.6708620097</v>
      </c>
      <c r="AZ1131">
        <v>9913999.3812419008</v>
      </c>
      <c r="BA1131">
        <v>7555963.9493213799</v>
      </c>
      <c r="BB1131">
        <v>9686684.2598845791</v>
      </c>
      <c r="BC1131">
        <v>8595437.7833331302</v>
      </c>
      <c r="BD1131">
        <v>0</v>
      </c>
      <c r="BE1131">
        <v>8472151.1448782198</v>
      </c>
      <c r="BG1131" t="s">
        <v>2821</v>
      </c>
      <c r="BH1131" t="s">
        <v>971</v>
      </c>
      <c r="BN1131" t="b">
        <v>0</v>
      </c>
      <c r="BS1131">
        <v>315</v>
      </c>
      <c r="BT1131">
        <v>2</v>
      </c>
      <c r="BU1131" t="s">
        <v>67</v>
      </c>
      <c r="BV1131">
        <v>12</v>
      </c>
      <c r="BW1131">
        <v>0</v>
      </c>
      <c r="BX1131">
        <v>2</v>
      </c>
      <c r="BY1131">
        <v>153.99780000000001</v>
      </c>
      <c r="BZ1131">
        <v>0</v>
      </c>
      <c r="CB1131">
        <v>153.99780000000001</v>
      </c>
      <c r="CC1131">
        <v>1</v>
      </c>
      <c r="CD1131">
        <v>0.57110000000000005</v>
      </c>
      <c r="CE1131">
        <v>0.57110000000000005</v>
      </c>
      <c r="CF1131" t="b">
        <v>0</v>
      </c>
      <c r="CG1131">
        <v>0</v>
      </c>
      <c r="CH1131">
        <v>315</v>
      </c>
      <c r="CL1131">
        <v>0</v>
      </c>
      <c r="CM1131" s="1">
        <v>109636670.200303</v>
      </c>
      <c r="CQ1131">
        <v>1</v>
      </c>
      <c r="CR1131" t="s">
        <v>59</v>
      </c>
    </row>
    <row r="1132" spans="1:96" x14ac:dyDescent="0.55000000000000004">
      <c r="A1132" t="s">
        <v>116</v>
      </c>
      <c r="B1132" t="s">
        <v>2960</v>
      </c>
      <c r="C1132" t="s">
        <v>118</v>
      </c>
      <c r="D1132" t="s">
        <v>2961</v>
      </c>
      <c r="E1132" t="s">
        <v>2962</v>
      </c>
      <c r="F1132" t="s">
        <v>2963</v>
      </c>
      <c r="G1132" t="s">
        <v>122</v>
      </c>
      <c r="H1132" t="s">
        <v>123</v>
      </c>
      <c r="I1132" t="s">
        <v>124</v>
      </c>
      <c r="J1132">
        <v>3</v>
      </c>
      <c r="K1132">
        <v>0</v>
      </c>
      <c r="L1132">
        <v>0.92608999999999997</v>
      </c>
      <c r="M1132">
        <v>0</v>
      </c>
      <c r="N1132" t="s">
        <v>125</v>
      </c>
      <c r="O1132">
        <v>14</v>
      </c>
      <c r="P1132" t="s">
        <v>2964</v>
      </c>
      <c r="Q1132" t="s">
        <v>2965</v>
      </c>
      <c r="R1132" t="s">
        <v>128</v>
      </c>
      <c r="S1132" t="s">
        <v>79</v>
      </c>
      <c r="T1132" t="s">
        <v>883</v>
      </c>
      <c r="U1132" t="s">
        <v>62</v>
      </c>
      <c r="V1132" t="s">
        <v>884</v>
      </c>
      <c r="W1132" t="s">
        <v>64</v>
      </c>
      <c r="X1132">
        <v>0</v>
      </c>
      <c r="Y1132">
        <v>0</v>
      </c>
      <c r="Z1132">
        <v>0</v>
      </c>
      <c r="AB1132">
        <v>0</v>
      </c>
      <c r="AC1132">
        <v>1246</v>
      </c>
      <c r="AD1132">
        <v>0</v>
      </c>
      <c r="AE1132">
        <v>-1</v>
      </c>
      <c r="AF1132" t="s">
        <v>2960</v>
      </c>
      <c r="AG1132" t="s">
        <v>118</v>
      </c>
      <c r="AH1132" t="s">
        <v>2961</v>
      </c>
      <c r="AI1132" t="s">
        <v>59</v>
      </c>
      <c r="AJ1132">
        <v>2</v>
      </c>
      <c r="AK1132">
        <v>0</v>
      </c>
      <c r="AL1132">
        <v>0</v>
      </c>
      <c r="AM1132">
        <v>906816.50966645801</v>
      </c>
      <c r="AN1132">
        <v>0</v>
      </c>
      <c r="AO1132">
        <v>906816.50966645801</v>
      </c>
      <c r="AP1132">
        <v>0</v>
      </c>
      <c r="AQ1132">
        <v>0</v>
      </c>
      <c r="AR1132">
        <v>0</v>
      </c>
      <c r="AS1132">
        <v>0</v>
      </c>
      <c r="AT1132">
        <v>0</v>
      </c>
      <c r="AU1132">
        <v>0</v>
      </c>
      <c r="AV1132">
        <v>0</v>
      </c>
      <c r="AW1132">
        <v>0</v>
      </c>
      <c r="AX1132">
        <v>0</v>
      </c>
      <c r="AY1132">
        <v>0</v>
      </c>
      <c r="AZ1132">
        <v>7574137.3841349296</v>
      </c>
      <c r="BA1132">
        <v>0</v>
      </c>
      <c r="BB1132">
        <v>0</v>
      </c>
      <c r="BC1132">
        <v>5121293.7511954801</v>
      </c>
      <c r="BD1132">
        <v>0</v>
      </c>
      <c r="BE1132">
        <v>3173857.7838325999</v>
      </c>
      <c r="BF1132" t="s">
        <v>2962</v>
      </c>
      <c r="BG1132" t="s">
        <v>2966</v>
      </c>
      <c r="BH1132" t="s">
        <v>66</v>
      </c>
      <c r="BJ1132" t="s">
        <v>2963</v>
      </c>
      <c r="BK1132" t="s">
        <v>122</v>
      </c>
      <c r="BL1132" t="s">
        <v>123</v>
      </c>
      <c r="BM1132" t="s">
        <v>124</v>
      </c>
      <c r="BN1132" t="b">
        <v>1</v>
      </c>
      <c r="BO1132">
        <v>3</v>
      </c>
      <c r="BP1132">
        <v>0</v>
      </c>
      <c r="BQ1132">
        <v>0.92608999999999997</v>
      </c>
      <c r="BR1132">
        <v>0</v>
      </c>
      <c r="BS1132">
        <v>1246</v>
      </c>
      <c r="BT1132">
        <v>0</v>
      </c>
      <c r="BU1132" t="s">
        <v>67</v>
      </c>
      <c r="BV1132">
        <v>2</v>
      </c>
      <c r="BW1132">
        <v>0</v>
      </c>
      <c r="BX1132">
        <v>1</v>
      </c>
      <c r="BY1132">
        <v>176.10300000000001</v>
      </c>
      <c r="BZ1132">
        <v>0</v>
      </c>
      <c r="CA1132" t="s">
        <v>125</v>
      </c>
      <c r="CB1132">
        <v>176.10300000000001</v>
      </c>
      <c r="CC1132" t="s">
        <v>68</v>
      </c>
      <c r="CD1132">
        <v>0.43419999999999997</v>
      </c>
      <c r="CE1132">
        <v>0.43419999999999997</v>
      </c>
      <c r="CF1132" t="b">
        <v>0</v>
      </c>
      <c r="CG1132">
        <v>1</v>
      </c>
      <c r="CH1132">
        <v>1246</v>
      </c>
      <c r="CI1132">
        <v>14</v>
      </c>
      <c r="CJ1132" t="s">
        <v>2964</v>
      </c>
      <c r="CK1132" t="s">
        <v>2965</v>
      </c>
      <c r="CL1132">
        <v>0</v>
      </c>
      <c r="CM1132" s="1">
        <v>12695431.135330399</v>
      </c>
      <c r="CN1132" t="s">
        <v>128</v>
      </c>
      <c r="CQ1132">
        <v>0</v>
      </c>
      <c r="CR1132" t="s">
        <v>59</v>
      </c>
    </row>
    <row r="1133" spans="1:96" hidden="1" x14ac:dyDescent="0.55000000000000004">
      <c r="S1133" t="s">
        <v>287</v>
      </c>
      <c r="T1133" t="s">
        <v>2825</v>
      </c>
      <c r="U1133" t="s">
        <v>62</v>
      </c>
      <c r="V1133" t="s">
        <v>2826</v>
      </c>
      <c r="W1133" t="s">
        <v>64</v>
      </c>
      <c r="X1133">
        <v>3.11320754716981</v>
      </c>
      <c r="Y1133">
        <v>3.1230608058895899E-2</v>
      </c>
      <c r="Z1133">
        <v>0</v>
      </c>
      <c r="AB1133">
        <v>0.321212121212121</v>
      </c>
      <c r="AC1133">
        <v>35</v>
      </c>
      <c r="AD1133">
        <v>0.55555555555555503</v>
      </c>
      <c r="AE1133">
        <v>24</v>
      </c>
      <c r="AI1133" t="s">
        <v>59</v>
      </c>
      <c r="AJ1133">
        <v>9</v>
      </c>
      <c r="AK1133">
        <v>6</v>
      </c>
      <c r="AL1133">
        <v>5917505.8430402596</v>
      </c>
      <c r="AM1133" s="1">
        <v>13158912.5926755</v>
      </c>
      <c r="AN1133" s="1">
        <v>15804877.866091</v>
      </c>
      <c r="AO1133" s="1">
        <v>13158912.5926755</v>
      </c>
      <c r="AP1133" s="1">
        <v>23995205.071854498</v>
      </c>
      <c r="AQ1133">
        <v>0</v>
      </c>
      <c r="AR1133">
        <v>0</v>
      </c>
      <c r="AS1133">
        <v>0</v>
      </c>
      <c r="AT1133" s="1">
        <v>20887142.544722199</v>
      </c>
      <c r="AU1133">
        <v>0</v>
      </c>
      <c r="AV1133">
        <v>0</v>
      </c>
      <c r="AW1133" s="1">
        <v>23980473.9158892</v>
      </c>
      <c r="AX1133" s="1">
        <v>26357771.688237902</v>
      </c>
      <c r="AY1133" s="1">
        <v>24755432.138568699</v>
      </c>
      <c r="AZ1133" s="1">
        <v>14621514.6116785</v>
      </c>
      <c r="BA1133" s="1">
        <v>17752517.529120699</v>
      </c>
      <c r="BB1133" s="1">
        <v>31609755.732182</v>
      </c>
      <c r="BC1133" s="1">
        <v>24260168.137058001</v>
      </c>
      <c r="BD1133">
        <v>0</v>
      </c>
      <c r="BE1133">
        <v>9720420.6871841308</v>
      </c>
      <c r="BG1133" t="s">
        <v>2827</v>
      </c>
      <c r="BH1133" t="s">
        <v>252</v>
      </c>
      <c r="BN1133" t="b">
        <v>0</v>
      </c>
      <c r="BS1133">
        <v>35</v>
      </c>
      <c r="BT1133">
        <v>8.4444444444444393</v>
      </c>
      <c r="BU1133" t="s">
        <v>67</v>
      </c>
      <c r="BV1133">
        <v>8</v>
      </c>
      <c r="BW1133">
        <v>0</v>
      </c>
      <c r="BX1133">
        <v>9</v>
      </c>
      <c r="BY1133">
        <v>343.08139999999997</v>
      </c>
      <c r="BZ1133">
        <v>0</v>
      </c>
      <c r="CB1133">
        <v>343.08139999999997</v>
      </c>
      <c r="CC1133">
        <v>0.80789022298456203</v>
      </c>
      <c r="CD1133">
        <v>2.1554000000000002</v>
      </c>
      <c r="CE1133">
        <v>2.1554000000000002</v>
      </c>
      <c r="CF1133" t="b">
        <v>0</v>
      </c>
      <c r="CG1133">
        <v>0</v>
      </c>
      <c r="CH1133">
        <v>35</v>
      </c>
      <c r="CL1133">
        <v>1628</v>
      </c>
      <c r="CM1133" s="1">
        <v>184224776.29745701</v>
      </c>
      <c r="CQ1133">
        <v>0.38383838383838298</v>
      </c>
      <c r="CR1133" t="s">
        <v>59</v>
      </c>
    </row>
    <row r="1134" spans="1:96" hidden="1" x14ac:dyDescent="0.55000000000000004">
      <c r="S1134" t="s">
        <v>74</v>
      </c>
      <c r="T1134" t="s">
        <v>110</v>
      </c>
      <c r="U1134" t="s">
        <v>62</v>
      </c>
      <c r="V1134" t="s">
        <v>111</v>
      </c>
      <c r="W1134" t="s">
        <v>64</v>
      </c>
      <c r="X1134">
        <v>1.5</v>
      </c>
      <c r="Y1134">
        <v>0</v>
      </c>
      <c r="Z1134">
        <v>0</v>
      </c>
      <c r="AB1134">
        <v>0.66666666666666596</v>
      </c>
      <c r="AC1134">
        <v>447</v>
      </c>
      <c r="AD1134">
        <v>0</v>
      </c>
      <c r="AE1134">
        <v>78</v>
      </c>
      <c r="AI1134" t="s">
        <v>59</v>
      </c>
      <c r="AJ1134">
        <v>1</v>
      </c>
      <c r="AK1134">
        <v>2</v>
      </c>
      <c r="AL1134">
        <v>4029774.1177630201</v>
      </c>
      <c r="AM1134">
        <v>4192376.37645728</v>
      </c>
      <c r="AN1134">
        <v>0</v>
      </c>
      <c r="AO1134">
        <v>4192376.37645728</v>
      </c>
      <c r="AP1134">
        <v>0</v>
      </c>
      <c r="AQ1134">
        <v>0</v>
      </c>
      <c r="AR1134">
        <v>0</v>
      </c>
      <c r="AS1134" s="1">
        <v>35989036.781066298</v>
      </c>
      <c r="AT1134">
        <v>0</v>
      </c>
      <c r="AU1134">
        <v>0</v>
      </c>
      <c r="AV1134">
        <v>0</v>
      </c>
      <c r="AW1134">
        <v>0</v>
      </c>
      <c r="AX1134">
        <v>0</v>
      </c>
      <c r="AY1134">
        <v>0</v>
      </c>
      <c r="AZ1134">
        <v>0</v>
      </c>
      <c r="BA1134" s="1">
        <v>12089322.353289001</v>
      </c>
      <c r="BB1134">
        <v>0</v>
      </c>
      <c r="BC1134" s="1">
        <v>10614910.136046501</v>
      </c>
      <c r="BD1134">
        <v>0</v>
      </c>
      <c r="BE1134" s="1">
        <v>11650986.729278199</v>
      </c>
      <c r="BG1134" t="s">
        <v>2828</v>
      </c>
      <c r="BH1134" t="s">
        <v>2333</v>
      </c>
      <c r="BN1134" t="b">
        <v>0</v>
      </c>
      <c r="BS1134">
        <v>447</v>
      </c>
      <c r="BT1134">
        <v>2</v>
      </c>
      <c r="BU1134" t="s">
        <v>67</v>
      </c>
      <c r="BV1134">
        <v>3</v>
      </c>
      <c r="BW1134">
        <v>0</v>
      </c>
      <c r="BX1134">
        <v>1</v>
      </c>
      <c r="BY1134">
        <v>491.29809999999998</v>
      </c>
      <c r="BZ1134">
        <v>0</v>
      </c>
      <c r="CB1134">
        <v>491.29809999999998</v>
      </c>
      <c r="CC1134">
        <v>0.75</v>
      </c>
      <c r="CD1134">
        <v>3.5918999999999999</v>
      </c>
      <c r="CE1134">
        <v>3.5918999999999999</v>
      </c>
      <c r="CF1134" t="b">
        <v>0</v>
      </c>
      <c r="CG1134">
        <v>0</v>
      </c>
      <c r="CH1134">
        <v>447</v>
      </c>
      <c r="CL1134">
        <v>0</v>
      </c>
      <c r="CM1134" s="1">
        <v>58693269.270401902</v>
      </c>
      <c r="CQ1134">
        <v>0</v>
      </c>
      <c r="CR1134" t="s">
        <v>59</v>
      </c>
    </row>
    <row r="1135" spans="1:96" hidden="1" x14ac:dyDescent="0.55000000000000004">
      <c r="S1135" t="s">
        <v>74</v>
      </c>
      <c r="T1135" t="s">
        <v>170</v>
      </c>
      <c r="U1135" t="s">
        <v>62</v>
      </c>
      <c r="V1135" t="s">
        <v>171</v>
      </c>
      <c r="W1135" t="s">
        <v>64</v>
      </c>
      <c r="X1135">
        <v>3.9895833333333299</v>
      </c>
      <c r="Y1135">
        <v>9.1340002093520903E-2</v>
      </c>
      <c r="Z1135">
        <v>0</v>
      </c>
      <c r="AB1135">
        <v>0.25065274151436001</v>
      </c>
      <c r="AC1135">
        <v>392</v>
      </c>
      <c r="AD1135">
        <v>0.36111111111111099</v>
      </c>
      <c r="AE1135">
        <v>4</v>
      </c>
      <c r="AI1135" t="s">
        <v>59</v>
      </c>
      <c r="AJ1135">
        <v>9</v>
      </c>
      <c r="AK1135">
        <v>11</v>
      </c>
      <c r="AL1135" s="1">
        <v>13865907.668007299</v>
      </c>
      <c r="AM1135" s="1">
        <v>39855045.6982456</v>
      </c>
      <c r="AN1135">
        <v>0</v>
      </c>
      <c r="AO1135" s="1">
        <v>39855045.6982456</v>
      </c>
      <c r="AP1135">
        <v>0</v>
      </c>
      <c r="AQ1135">
        <v>0</v>
      </c>
      <c r="AR1135">
        <v>0</v>
      </c>
      <c r="AS1135" s="1">
        <v>173064670.718519</v>
      </c>
      <c r="AT1135">
        <v>0</v>
      </c>
      <c r="AU1135">
        <v>0</v>
      </c>
      <c r="AV1135">
        <v>0</v>
      </c>
      <c r="AW1135">
        <v>0</v>
      </c>
      <c r="AX1135">
        <v>0</v>
      </c>
      <c r="AY1135">
        <v>0</v>
      </c>
      <c r="AZ1135" s="1">
        <v>257479814.40226299</v>
      </c>
      <c r="BA1135" s="1">
        <v>41597723.004022099</v>
      </c>
      <c r="BB1135">
        <v>0</v>
      </c>
      <c r="BC1135" s="1">
        <v>85828431.650635093</v>
      </c>
      <c r="BD1135">
        <v>0</v>
      </c>
      <c r="BE1135" s="1">
        <v>129093229.192854</v>
      </c>
      <c r="BG1135" t="s">
        <v>2829</v>
      </c>
      <c r="BH1135" t="s">
        <v>196</v>
      </c>
      <c r="BN1135" t="b">
        <v>0</v>
      </c>
      <c r="BS1135">
        <v>392</v>
      </c>
      <c r="BT1135">
        <v>7.4444444444444402</v>
      </c>
      <c r="BU1135" t="s">
        <v>67</v>
      </c>
      <c r="BV1135">
        <v>4</v>
      </c>
      <c r="BW1135">
        <v>0</v>
      </c>
      <c r="BX1135">
        <v>9</v>
      </c>
      <c r="BY1135">
        <v>353.28410000000002</v>
      </c>
      <c r="BZ1135">
        <v>0</v>
      </c>
      <c r="CB1135">
        <v>353.28410000000002</v>
      </c>
      <c r="CC1135">
        <v>0.70104166666666601</v>
      </c>
      <c r="CD1135">
        <v>5.2721</v>
      </c>
      <c r="CE1135">
        <v>5.2721</v>
      </c>
      <c r="CF1135" t="b">
        <v>0</v>
      </c>
      <c r="CG1135">
        <v>0</v>
      </c>
      <c r="CH1135">
        <v>392</v>
      </c>
      <c r="CL1135">
        <v>3640</v>
      </c>
      <c r="CM1135" s="1">
        <v>557970639.77543902</v>
      </c>
      <c r="CQ1135">
        <v>0.25670498084291099</v>
      </c>
      <c r="CR1135" t="s">
        <v>59</v>
      </c>
    </row>
    <row r="1136" spans="1:96" x14ac:dyDescent="0.55000000000000004">
      <c r="A1136" t="s">
        <v>1724</v>
      </c>
      <c r="B1136" t="s">
        <v>1725</v>
      </c>
      <c r="C1136" t="s">
        <v>143</v>
      </c>
      <c r="D1136" t="s">
        <v>309</v>
      </c>
      <c r="E1136" t="s">
        <v>1726</v>
      </c>
      <c r="F1136" t="s">
        <v>128</v>
      </c>
      <c r="G1136" t="s">
        <v>122</v>
      </c>
      <c r="H1136" t="s">
        <v>123</v>
      </c>
      <c r="I1136" t="s">
        <v>147</v>
      </c>
      <c r="J1136">
        <v>1</v>
      </c>
      <c r="K1136" s="1">
        <v>3.0517600000000001E-5</v>
      </c>
      <c r="L1136">
        <v>0.83075200000000005</v>
      </c>
      <c r="M1136">
        <v>0.10477499999999999</v>
      </c>
      <c r="N1136" t="s">
        <v>41</v>
      </c>
      <c r="O1136">
        <v>43</v>
      </c>
      <c r="P1136" t="s">
        <v>1727</v>
      </c>
      <c r="Q1136" t="s">
        <v>1728</v>
      </c>
      <c r="R1136" t="s">
        <v>128</v>
      </c>
      <c r="S1136" t="s">
        <v>79</v>
      </c>
      <c r="T1136" t="s">
        <v>80</v>
      </c>
      <c r="U1136" t="s">
        <v>62</v>
      </c>
      <c r="V1136" t="s">
        <v>81</v>
      </c>
      <c r="W1136" t="s">
        <v>64</v>
      </c>
      <c r="X1136">
        <v>0</v>
      </c>
      <c r="Y1136">
        <v>0</v>
      </c>
      <c r="Z1136">
        <v>0</v>
      </c>
      <c r="AB1136">
        <v>0</v>
      </c>
      <c r="AC1136">
        <v>1316</v>
      </c>
      <c r="AD1136">
        <v>0</v>
      </c>
      <c r="AE1136">
        <v>-1</v>
      </c>
      <c r="AF1136" t="s">
        <v>1725</v>
      </c>
      <c r="AG1136" t="s">
        <v>143</v>
      </c>
      <c r="AH1136" t="s">
        <v>309</v>
      </c>
      <c r="AI1136" t="s">
        <v>59</v>
      </c>
      <c r="AJ1136">
        <v>2</v>
      </c>
      <c r="AK1136">
        <v>0</v>
      </c>
      <c r="AL1136">
        <v>0</v>
      </c>
      <c r="AM1136">
        <v>735674.46522150305</v>
      </c>
      <c r="AN1136">
        <v>0</v>
      </c>
      <c r="AO1136">
        <v>735674.46522150305</v>
      </c>
      <c r="AP1136">
        <v>0</v>
      </c>
      <c r="AQ1136">
        <v>0</v>
      </c>
      <c r="AR1136">
        <v>0</v>
      </c>
      <c r="AS1136">
        <v>0</v>
      </c>
      <c r="AT1136">
        <v>0</v>
      </c>
      <c r="AU1136">
        <v>0</v>
      </c>
      <c r="AV1136">
        <v>0</v>
      </c>
      <c r="AW1136">
        <v>0</v>
      </c>
      <c r="AX1136">
        <v>0</v>
      </c>
      <c r="AY1136">
        <v>0</v>
      </c>
      <c r="AZ1136" s="1">
        <v>10299442.513101</v>
      </c>
      <c r="BA1136">
        <v>0</v>
      </c>
      <c r="BB1136">
        <v>0</v>
      </c>
      <c r="BC1136">
        <v>0</v>
      </c>
      <c r="BD1136">
        <v>0</v>
      </c>
      <c r="BE1136">
        <v>2574860.6282752599</v>
      </c>
      <c r="BF1136" t="s">
        <v>1726</v>
      </c>
      <c r="BG1136" t="s">
        <v>1729</v>
      </c>
      <c r="BH1136" t="s">
        <v>66</v>
      </c>
      <c r="BJ1136" t="s">
        <v>128</v>
      </c>
      <c r="BK1136" t="s">
        <v>122</v>
      </c>
      <c r="BL1136" t="s">
        <v>123</v>
      </c>
      <c r="BM1136" t="s">
        <v>147</v>
      </c>
      <c r="BN1136" t="b">
        <v>1</v>
      </c>
      <c r="BO1136">
        <v>1</v>
      </c>
      <c r="BP1136" s="1">
        <v>3.0517600000000001E-5</v>
      </c>
      <c r="BQ1136">
        <v>0.83075200000000005</v>
      </c>
      <c r="BR1136">
        <v>0.10477499999999999</v>
      </c>
      <c r="BS1136">
        <v>1316</v>
      </c>
      <c r="BT1136">
        <v>0</v>
      </c>
      <c r="BU1136" t="s">
        <v>67</v>
      </c>
      <c r="BV1136">
        <v>1</v>
      </c>
      <c r="BW1136">
        <v>0</v>
      </c>
      <c r="BX1136">
        <v>1</v>
      </c>
      <c r="BY1136">
        <v>291.26839999999999</v>
      </c>
      <c r="BZ1136">
        <v>0</v>
      </c>
      <c r="CA1136" t="s">
        <v>41</v>
      </c>
      <c r="CB1136">
        <v>291.26839999999999</v>
      </c>
      <c r="CC1136" t="s">
        <v>68</v>
      </c>
      <c r="CD1136">
        <v>5.8794000000000004</v>
      </c>
      <c r="CE1136">
        <v>5.8794000000000004</v>
      </c>
      <c r="CF1136" t="b">
        <v>0</v>
      </c>
      <c r="CG1136">
        <v>1</v>
      </c>
      <c r="CH1136">
        <v>1316</v>
      </c>
      <c r="CI1136">
        <v>43</v>
      </c>
      <c r="CJ1136" t="s">
        <v>1727</v>
      </c>
      <c r="CK1136" t="s">
        <v>1728</v>
      </c>
      <c r="CL1136">
        <v>0</v>
      </c>
      <c r="CM1136" s="1">
        <v>10299442.513101</v>
      </c>
      <c r="CN1136" t="s">
        <v>128</v>
      </c>
      <c r="CQ1136">
        <v>0</v>
      </c>
      <c r="CR1136" t="s">
        <v>59</v>
      </c>
    </row>
    <row r="1137" spans="1:96" hidden="1" x14ac:dyDescent="0.55000000000000004">
      <c r="S1137" t="s">
        <v>79</v>
      </c>
      <c r="T1137" t="s">
        <v>219</v>
      </c>
      <c r="U1137" t="s">
        <v>62</v>
      </c>
      <c r="V1137" t="s">
        <v>220</v>
      </c>
      <c r="W1137" t="s">
        <v>64</v>
      </c>
      <c r="X1137">
        <v>1.625</v>
      </c>
      <c r="Y1137">
        <v>0.42857142857142799</v>
      </c>
      <c r="Z1137">
        <v>0</v>
      </c>
      <c r="AB1137">
        <v>0.61538461538461497</v>
      </c>
      <c r="AC1137">
        <v>717</v>
      </c>
      <c r="AD1137">
        <v>0.33333333333333298</v>
      </c>
      <c r="AE1137">
        <v>10</v>
      </c>
      <c r="AI1137" t="s">
        <v>59</v>
      </c>
      <c r="AJ1137">
        <v>3</v>
      </c>
      <c r="AK1137">
        <v>2</v>
      </c>
      <c r="AL1137">
        <v>0</v>
      </c>
      <c r="AM1137">
        <v>1116305.9751496301</v>
      </c>
      <c r="AN1137">
        <v>0</v>
      </c>
      <c r="AO1137">
        <v>1116305.9751496301</v>
      </c>
      <c r="AP1137">
        <v>0</v>
      </c>
      <c r="AQ1137">
        <v>0</v>
      </c>
      <c r="AR1137">
        <v>0</v>
      </c>
      <c r="AS1137" s="1">
        <v>15628283.652094901</v>
      </c>
      <c r="AT1137">
        <v>0</v>
      </c>
      <c r="AU1137">
        <v>0</v>
      </c>
      <c r="AV1137">
        <v>0</v>
      </c>
      <c r="AW1137">
        <v>0</v>
      </c>
      <c r="AX1137">
        <v>0</v>
      </c>
      <c r="AY1137">
        <v>0</v>
      </c>
      <c r="AZ1137">
        <v>0</v>
      </c>
      <c r="BA1137">
        <v>0</v>
      </c>
      <c r="BB1137">
        <v>0</v>
      </c>
      <c r="BC1137">
        <v>0</v>
      </c>
      <c r="BD1137">
        <v>0</v>
      </c>
      <c r="BE1137">
        <v>3907070.91302372</v>
      </c>
      <c r="BG1137" t="s">
        <v>2834</v>
      </c>
      <c r="BH1137" t="s">
        <v>478</v>
      </c>
      <c r="BN1137" t="b">
        <v>0</v>
      </c>
      <c r="BS1137">
        <v>717</v>
      </c>
      <c r="BT1137">
        <v>3.3333333333333299</v>
      </c>
      <c r="BU1137" t="s">
        <v>67</v>
      </c>
      <c r="BV1137">
        <v>1</v>
      </c>
      <c r="BW1137">
        <v>0</v>
      </c>
      <c r="BX1137">
        <v>3</v>
      </c>
      <c r="BY1137">
        <v>275.20100000000002</v>
      </c>
      <c r="BZ1137">
        <v>0</v>
      </c>
      <c r="CB1137">
        <v>275.20100000000002</v>
      </c>
      <c r="CC1137">
        <v>0.84375</v>
      </c>
      <c r="CD1137">
        <v>4.2542</v>
      </c>
      <c r="CE1137">
        <v>4.2542</v>
      </c>
      <c r="CF1137" t="b">
        <v>0</v>
      </c>
      <c r="CG1137">
        <v>0</v>
      </c>
      <c r="CH1137">
        <v>717</v>
      </c>
      <c r="CL1137">
        <v>24</v>
      </c>
      <c r="CM1137" s="1">
        <v>15628283.652094901</v>
      </c>
      <c r="CQ1137">
        <v>0.42857142857142799</v>
      </c>
      <c r="CR1137" t="s">
        <v>59</v>
      </c>
    </row>
    <row r="1138" spans="1:96" x14ac:dyDescent="0.55000000000000004">
      <c r="A1138" t="s">
        <v>242</v>
      </c>
      <c r="B1138" t="s">
        <v>724</v>
      </c>
      <c r="C1138" t="s">
        <v>725</v>
      </c>
      <c r="D1138" t="s">
        <v>175</v>
      </c>
      <c r="E1138" t="s">
        <v>726</v>
      </c>
      <c r="F1138" t="s">
        <v>727</v>
      </c>
      <c r="G1138" t="s">
        <v>122</v>
      </c>
      <c r="H1138" t="s">
        <v>179</v>
      </c>
      <c r="I1138" t="s">
        <v>147</v>
      </c>
      <c r="J1138">
        <v>3</v>
      </c>
      <c r="K1138">
        <v>1.0681200000000001E-4</v>
      </c>
      <c r="L1138">
        <v>0.80383000000000004</v>
      </c>
      <c r="M1138">
        <v>0.802485</v>
      </c>
      <c r="N1138" t="s">
        <v>728</v>
      </c>
      <c r="O1138">
        <v>11</v>
      </c>
      <c r="Q1138" t="s">
        <v>729</v>
      </c>
      <c r="R1138" t="s">
        <v>128</v>
      </c>
      <c r="S1138" t="s">
        <v>79</v>
      </c>
      <c r="T1138" t="s">
        <v>883</v>
      </c>
      <c r="U1138" t="s">
        <v>62</v>
      </c>
      <c r="V1138" t="s">
        <v>884</v>
      </c>
      <c r="W1138" t="s">
        <v>64</v>
      </c>
      <c r="X1138">
        <v>3.7333333333333298</v>
      </c>
      <c r="Y1138">
        <v>0</v>
      </c>
      <c r="Z1138">
        <v>0</v>
      </c>
      <c r="AB1138">
        <v>0.26785714285714202</v>
      </c>
      <c r="AC1138">
        <v>1242</v>
      </c>
      <c r="AD1138">
        <v>1</v>
      </c>
      <c r="AE1138">
        <v>12</v>
      </c>
      <c r="AF1138" t="s">
        <v>724</v>
      </c>
      <c r="AG1138" t="s">
        <v>725</v>
      </c>
      <c r="AH1138" t="s">
        <v>175</v>
      </c>
      <c r="AI1138" t="s">
        <v>59</v>
      </c>
      <c r="AJ1138">
        <v>2</v>
      </c>
      <c r="AK1138">
        <v>6</v>
      </c>
      <c r="AL1138">
        <v>0</v>
      </c>
      <c r="AM1138">
        <v>712630.66749340296</v>
      </c>
      <c r="AN1138">
        <v>0</v>
      </c>
      <c r="AO1138">
        <v>712630.66749340296</v>
      </c>
      <c r="AP1138">
        <v>0</v>
      </c>
      <c r="AQ1138">
        <v>0</v>
      </c>
      <c r="AR1138">
        <v>0</v>
      </c>
      <c r="AS1138">
        <v>0</v>
      </c>
      <c r="AT1138">
        <v>0</v>
      </c>
      <c r="AU1138">
        <v>0</v>
      </c>
      <c r="AV1138">
        <v>0</v>
      </c>
      <c r="AW1138">
        <v>0</v>
      </c>
      <c r="AX1138">
        <v>0</v>
      </c>
      <c r="AY1138">
        <v>0</v>
      </c>
      <c r="AZ1138">
        <v>8412270.0952931605</v>
      </c>
      <c r="BA1138">
        <v>0</v>
      </c>
      <c r="BB1138">
        <v>0</v>
      </c>
      <c r="BC1138">
        <v>1564559.24961448</v>
      </c>
      <c r="BD1138">
        <v>0</v>
      </c>
      <c r="BE1138">
        <v>2494207.3362269099</v>
      </c>
      <c r="BF1138" t="s">
        <v>726</v>
      </c>
      <c r="BG1138" t="s">
        <v>1634</v>
      </c>
      <c r="BH1138" t="s">
        <v>731</v>
      </c>
      <c r="BJ1138" t="s">
        <v>727</v>
      </c>
      <c r="BK1138" t="s">
        <v>122</v>
      </c>
      <c r="BL1138" t="s">
        <v>179</v>
      </c>
      <c r="BM1138" t="s">
        <v>147</v>
      </c>
      <c r="BN1138" t="b">
        <v>0</v>
      </c>
      <c r="BO1138">
        <v>3</v>
      </c>
      <c r="BP1138">
        <v>1.0681200000000001E-4</v>
      </c>
      <c r="BQ1138">
        <v>0.80383000000000004</v>
      </c>
      <c r="BR1138">
        <v>0.802485</v>
      </c>
      <c r="BS1138">
        <v>1242</v>
      </c>
      <c r="BT1138">
        <v>3</v>
      </c>
      <c r="BU1138" t="s">
        <v>67</v>
      </c>
      <c r="BV1138">
        <v>2</v>
      </c>
      <c r="BW1138">
        <v>0</v>
      </c>
      <c r="BX1138">
        <v>2</v>
      </c>
      <c r="BY1138">
        <v>133.1011</v>
      </c>
      <c r="BZ1138">
        <v>0</v>
      </c>
      <c r="CA1138" t="s">
        <v>728</v>
      </c>
      <c r="CB1138">
        <v>133.1011</v>
      </c>
      <c r="CC1138">
        <v>0.65833333333333299</v>
      </c>
      <c r="CD1138">
        <v>5.6837</v>
      </c>
      <c r="CE1138">
        <v>5.6837</v>
      </c>
      <c r="CF1138" t="b">
        <v>0</v>
      </c>
      <c r="CG1138">
        <v>0</v>
      </c>
      <c r="CH1138">
        <v>1242</v>
      </c>
      <c r="CI1138">
        <v>11</v>
      </c>
      <c r="CK1138" t="s">
        <v>729</v>
      </c>
      <c r="CL1138">
        <v>0</v>
      </c>
      <c r="CM1138">
        <v>9976829.3449076507</v>
      </c>
      <c r="CN1138" t="s">
        <v>128</v>
      </c>
      <c r="CQ1138">
        <v>0.75</v>
      </c>
      <c r="CR1138" t="s">
        <v>59</v>
      </c>
    </row>
    <row r="1139" spans="1:96" hidden="1" x14ac:dyDescent="0.55000000000000004">
      <c r="S1139" t="s">
        <v>83</v>
      </c>
      <c r="T1139" t="s">
        <v>380</v>
      </c>
      <c r="U1139" t="s">
        <v>62</v>
      </c>
      <c r="V1139" t="s">
        <v>381</v>
      </c>
      <c r="W1139" t="s">
        <v>64</v>
      </c>
      <c r="X1139">
        <v>1</v>
      </c>
      <c r="Y1139">
        <v>0</v>
      </c>
      <c r="Z1139">
        <v>0</v>
      </c>
      <c r="AB1139">
        <v>1</v>
      </c>
      <c r="AC1139">
        <v>153</v>
      </c>
      <c r="AD1139">
        <v>0</v>
      </c>
      <c r="AE1139">
        <v>350</v>
      </c>
      <c r="AI1139" t="s">
        <v>59</v>
      </c>
      <c r="AJ1139">
        <v>1</v>
      </c>
      <c r="AK1139">
        <v>1</v>
      </c>
      <c r="AL1139">
        <v>0</v>
      </c>
      <c r="AM1139">
        <v>280395.64909124997</v>
      </c>
      <c r="AN1139">
        <v>0</v>
      </c>
      <c r="AO1139">
        <v>280395.64909124997</v>
      </c>
      <c r="AP1139">
        <v>981384.77181937697</v>
      </c>
      <c r="AQ1139">
        <v>0</v>
      </c>
      <c r="AR1139">
        <v>0</v>
      </c>
      <c r="AS1139">
        <v>0</v>
      </c>
      <c r="AT1139">
        <v>0</v>
      </c>
      <c r="AU1139">
        <v>0</v>
      </c>
      <c r="AV1139">
        <v>0</v>
      </c>
      <c r="AW1139">
        <v>0</v>
      </c>
      <c r="AX1139">
        <v>0</v>
      </c>
      <c r="AY1139">
        <v>3925539.0872775102</v>
      </c>
      <c r="AZ1139">
        <v>0</v>
      </c>
      <c r="BA1139">
        <v>0</v>
      </c>
      <c r="BB1139">
        <v>0</v>
      </c>
      <c r="BC1139">
        <v>0</v>
      </c>
      <c r="BD1139">
        <v>0</v>
      </c>
      <c r="BE1139">
        <v>0</v>
      </c>
      <c r="BG1139" t="s">
        <v>2838</v>
      </c>
      <c r="BH1139" t="s">
        <v>1947</v>
      </c>
      <c r="BN1139" t="b">
        <v>0</v>
      </c>
      <c r="BS1139">
        <v>153</v>
      </c>
      <c r="BT1139">
        <v>1</v>
      </c>
      <c r="BU1139" t="s">
        <v>67</v>
      </c>
      <c r="BV1139">
        <v>1</v>
      </c>
      <c r="BW1139">
        <v>0</v>
      </c>
      <c r="BX1139">
        <v>1</v>
      </c>
      <c r="BY1139">
        <v>163.0753</v>
      </c>
      <c r="BZ1139">
        <v>0</v>
      </c>
      <c r="CB1139">
        <v>163.0753</v>
      </c>
      <c r="CC1139">
        <v>1</v>
      </c>
      <c r="CD1139">
        <v>1.8119000000000001</v>
      </c>
      <c r="CE1139">
        <v>1.8119000000000001</v>
      </c>
      <c r="CF1139" t="b">
        <v>0</v>
      </c>
      <c r="CG1139">
        <v>0</v>
      </c>
      <c r="CH1139">
        <v>153</v>
      </c>
      <c r="CL1139">
        <v>0</v>
      </c>
      <c r="CM1139">
        <v>3925539.0872775102</v>
      </c>
      <c r="CQ1139">
        <v>0</v>
      </c>
      <c r="CR1139" t="s">
        <v>59</v>
      </c>
    </row>
    <row r="1140" spans="1:96" hidden="1" x14ac:dyDescent="0.55000000000000004">
      <c r="S1140" t="s">
        <v>60</v>
      </c>
      <c r="T1140" t="s">
        <v>61</v>
      </c>
      <c r="U1140" t="s">
        <v>62</v>
      </c>
      <c r="V1140" t="s">
        <v>63</v>
      </c>
      <c r="W1140" t="s">
        <v>64</v>
      </c>
      <c r="X1140">
        <v>0</v>
      </c>
      <c r="Y1140">
        <v>0</v>
      </c>
      <c r="Z1140">
        <v>0</v>
      </c>
      <c r="AB1140">
        <v>0</v>
      </c>
      <c r="AC1140">
        <v>1888</v>
      </c>
      <c r="AD1140">
        <v>0</v>
      </c>
      <c r="AE1140">
        <v>-1</v>
      </c>
      <c r="AI1140" t="s">
        <v>59</v>
      </c>
      <c r="AJ1140">
        <v>2</v>
      </c>
      <c r="AK1140">
        <v>0</v>
      </c>
      <c r="AL1140">
        <v>0</v>
      </c>
      <c r="AM1140">
        <v>963865.87918592698</v>
      </c>
      <c r="AN1140">
        <v>0</v>
      </c>
      <c r="AO1140">
        <v>963865.87918592698</v>
      </c>
      <c r="AP1140">
        <v>0</v>
      </c>
      <c r="AQ1140">
        <v>0</v>
      </c>
      <c r="AR1140" s="1">
        <v>13494122.308602899</v>
      </c>
      <c r="AS1140">
        <v>0</v>
      </c>
      <c r="AT1140">
        <v>0</v>
      </c>
      <c r="AU1140">
        <v>0</v>
      </c>
      <c r="AV1140">
        <v>0</v>
      </c>
      <c r="AW1140">
        <v>0</v>
      </c>
      <c r="AX1140">
        <v>0</v>
      </c>
      <c r="AY1140">
        <v>0</v>
      </c>
      <c r="AZ1140">
        <v>0</v>
      </c>
      <c r="BA1140">
        <v>0</v>
      </c>
      <c r="BB1140">
        <v>0</v>
      </c>
      <c r="BC1140">
        <v>0</v>
      </c>
      <c r="BD1140">
        <v>0</v>
      </c>
      <c r="BE1140">
        <v>0</v>
      </c>
      <c r="BG1140" t="s">
        <v>2839</v>
      </c>
      <c r="BH1140" t="s">
        <v>66</v>
      </c>
      <c r="BN1140" t="b">
        <v>1</v>
      </c>
      <c r="BS1140">
        <v>1888</v>
      </c>
      <c r="BT1140">
        <v>0</v>
      </c>
      <c r="BU1140" t="s">
        <v>67</v>
      </c>
      <c r="BV1140">
        <v>1</v>
      </c>
      <c r="BW1140">
        <v>0</v>
      </c>
      <c r="BX1140">
        <v>1</v>
      </c>
      <c r="BY1140">
        <v>439.32139999999998</v>
      </c>
      <c r="BZ1140">
        <v>0</v>
      </c>
      <c r="CB1140">
        <v>439.32139999999998</v>
      </c>
      <c r="CC1140" t="s">
        <v>68</v>
      </c>
      <c r="CD1140">
        <v>4.2043999999999997</v>
      </c>
      <c r="CE1140">
        <v>4.2043999999999997</v>
      </c>
      <c r="CF1140" t="b">
        <v>0</v>
      </c>
      <c r="CG1140">
        <v>1</v>
      </c>
      <c r="CH1140">
        <v>1888</v>
      </c>
      <c r="CL1140">
        <v>0</v>
      </c>
      <c r="CM1140" s="1">
        <v>13494122.308602899</v>
      </c>
      <c r="CQ1140">
        <v>0</v>
      </c>
      <c r="CR1140" t="s">
        <v>59</v>
      </c>
    </row>
    <row r="1141" spans="1:96" hidden="1" x14ac:dyDescent="0.55000000000000004">
      <c r="S1141" t="s">
        <v>69</v>
      </c>
      <c r="T1141" t="s">
        <v>150</v>
      </c>
      <c r="U1141" t="s">
        <v>62</v>
      </c>
      <c r="V1141" t="s">
        <v>151</v>
      </c>
      <c r="W1141" t="s">
        <v>64</v>
      </c>
      <c r="X1141">
        <v>0</v>
      </c>
      <c r="Y1141">
        <v>0</v>
      </c>
      <c r="Z1141">
        <v>0</v>
      </c>
      <c r="AB1141">
        <v>0</v>
      </c>
      <c r="AC1141">
        <v>1774</v>
      </c>
      <c r="AD1141">
        <v>0</v>
      </c>
      <c r="AE1141">
        <v>-1</v>
      </c>
      <c r="AI1141" t="s">
        <v>59</v>
      </c>
      <c r="AJ1141">
        <v>2</v>
      </c>
      <c r="AK1141">
        <v>0</v>
      </c>
      <c r="AL1141">
        <v>1542124.43589268</v>
      </c>
      <c r="AM1141">
        <v>330455.23626271699</v>
      </c>
      <c r="AN1141">
        <v>0</v>
      </c>
      <c r="AO1141">
        <v>330455.23626271699</v>
      </c>
      <c r="AP1141">
        <v>0</v>
      </c>
      <c r="AQ1141">
        <v>0</v>
      </c>
      <c r="AR1141">
        <v>0</v>
      </c>
      <c r="AS1141">
        <v>0</v>
      </c>
      <c r="AT1141">
        <v>0</v>
      </c>
      <c r="AU1141">
        <v>0</v>
      </c>
      <c r="AV1141">
        <v>4626373.3076780401</v>
      </c>
      <c r="AW1141">
        <v>0</v>
      </c>
      <c r="AX1141">
        <v>0</v>
      </c>
      <c r="AY1141">
        <v>0</v>
      </c>
      <c r="AZ1141">
        <v>0</v>
      </c>
      <c r="BA1141">
        <v>0</v>
      </c>
      <c r="BB1141">
        <v>0</v>
      </c>
      <c r="BC1141">
        <v>0</v>
      </c>
      <c r="BD1141">
        <v>0</v>
      </c>
      <c r="BE1141">
        <v>0</v>
      </c>
      <c r="BG1141" t="s">
        <v>2840</v>
      </c>
      <c r="BH1141" t="s">
        <v>66</v>
      </c>
      <c r="BN1141" t="b">
        <v>1</v>
      </c>
      <c r="BS1141">
        <v>1774</v>
      </c>
      <c r="BT1141">
        <v>0</v>
      </c>
      <c r="BU1141" t="s">
        <v>67</v>
      </c>
      <c r="BV1141">
        <v>1</v>
      </c>
      <c r="BW1141">
        <v>0</v>
      </c>
      <c r="BX1141">
        <v>1</v>
      </c>
      <c r="BY1141">
        <v>264.1585</v>
      </c>
      <c r="BZ1141">
        <v>0</v>
      </c>
      <c r="CB1141">
        <v>264.1585</v>
      </c>
      <c r="CC1141" t="s">
        <v>68</v>
      </c>
      <c r="CD1141">
        <v>3.5901999999999998</v>
      </c>
      <c r="CE1141">
        <v>3.5901999999999998</v>
      </c>
      <c r="CF1141" t="b">
        <v>0</v>
      </c>
      <c r="CG1141">
        <v>1</v>
      </c>
      <c r="CH1141">
        <v>1774</v>
      </c>
      <c r="CL1141">
        <v>0</v>
      </c>
      <c r="CM1141">
        <v>4626373.3076780401</v>
      </c>
      <c r="CQ1141">
        <v>0</v>
      </c>
      <c r="CR1141" t="s">
        <v>59</v>
      </c>
    </row>
    <row r="1142" spans="1:96" hidden="1" x14ac:dyDescent="0.55000000000000004">
      <c r="S1142" t="s">
        <v>69</v>
      </c>
      <c r="T1142" t="s">
        <v>150</v>
      </c>
      <c r="U1142" t="s">
        <v>62</v>
      </c>
      <c r="V1142" t="s">
        <v>151</v>
      </c>
      <c r="W1142" t="s">
        <v>64</v>
      </c>
      <c r="X1142">
        <v>0</v>
      </c>
      <c r="Y1142">
        <v>0</v>
      </c>
      <c r="Z1142">
        <v>0</v>
      </c>
      <c r="AB1142">
        <v>0</v>
      </c>
      <c r="AC1142">
        <v>1813</v>
      </c>
      <c r="AD1142">
        <v>0</v>
      </c>
      <c r="AE1142">
        <v>-1</v>
      </c>
      <c r="AI1142" t="s">
        <v>59</v>
      </c>
      <c r="AJ1142">
        <v>2</v>
      </c>
      <c r="AK1142">
        <v>0</v>
      </c>
      <c r="AL1142">
        <v>396631.18732812698</v>
      </c>
      <c r="AM1142">
        <v>84992.397284598599</v>
      </c>
      <c r="AN1142">
        <v>0</v>
      </c>
      <c r="AO1142">
        <v>84992.397284598599</v>
      </c>
      <c r="AP1142">
        <v>0</v>
      </c>
      <c r="AQ1142">
        <v>0</v>
      </c>
      <c r="AR1142">
        <v>0</v>
      </c>
      <c r="AS1142">
        <v>0</v>
      </c>
      <c r="AT1142">
        <v>0</v>
      </c>
      <c r="AU1142">
        <v>0</v>
      </c>
      <c r="AV1142">
        <v>1189893.56198438</v>
      </c>
      <c r="AW1142">
        <v>0</v>
      </c>
      <c r="AX1142">
        <v>0</v>
      </c>
      <c r="AY1142">
        <v>0</v>
      </c>
      <c r="AZ1142">
        <v>0</v>
      </c>
      <c r="BA1142">
        <v>0</v>
      </c>
      <c r="BB1142">
        <v>0</v>
      </c>
      <c r="BC1142">
        <v>0</v>
      </c>
      <c r="BD1142">
        <v>0</v>
      </c>
      <c r="BE1142">
        <v>0</v>
      </c>
      <c r="BG1142" t="s">
        <v>2841</v>
      </c>
      <c r="BH1142" t="s">
        <v>66</v>
      </c>
      <c r="BN1142" t="b">
        <v>1</v>
      </c>
      <c r="BS1142">
        <v>1813</v>
      </c>
      <c r="BT1142">
        <v>0</v>
      </c>
      <c r="BU1142" t="s">
        <v>67</v>
      </c>
      <c r="BV1142">
        <v>2</v>
      </c>
      <c r="BW1142">
        <v>0</v>
      </c>
      <c r="BX1142">
        <v>1</v>
      </c>
      <c r="BY1142">
        <v>250.17779999999999</v>
      </c>
      <c r="BZ1142">
        <v>0</v>
      </c>
      <c r="CB1142">
        <v>250.17779999999999</v>
      </c>
      <c r="CC1142" t="s">
        <v>68</v>
      </c>
      <c r="CD1142">
        <v>3.2705000000000002</v>
      </c>
      <c r="CE1142">
        <v>3.2705000000000002</v>
      </c>
      <c r="CF1142" t="b">
        <v>0</v>
      </c>
      <c r="CG1142">
        <v>1</v>
      </c>
      <c r="CH1142">
        <v>1813</v>
      </c>
      <c r="CL1142">
        <v>0</v>
      </c>
      <c r="CM1142">
        <v>3802773.3802000401</v>
      </c>
      <c r="CQ1142">
        <v>0</v>
      </c>
      <c r="CR1142" t="s">
        <v>59</v>
      </c>
    </row>
    <row r="1143" spans="1:96" hidden="1" x14ac:dyDescent="0.55000000000000004">
      <c r="S1143" t="s">
        <v>79</v>
      </c>
      <c r="T1143" t="s">
        <v>200</v>
      </c>
      <c r="U1143" t="s">
        <v>62</v>
      </c>
      <c r="V1143" t="s">
        <v>201</v>
      </c>
      <c r="W1143" t="s">
        <v>64</v>
      </c>
      <c r="X1143">
        <v>0</v>
      </c>
      <c r="Y1143">
        <v>0</v>
      </c>
      <c r="Z1143">
        <v>0</v>
      </c>
      <c r="AB1143">
        <v>0</v>
      </c>
      <c r="AC1143">
        <v>1629</v>
      </c>
      <c r="AD1143">
        <v>0</v>
      </c>
      <c r="AE1143">
        <v>-1</v>
      </c>
      <c r="AI1143" t="s">
        <v>59</v>
      </c>
      <c r="AJ1143">
        <v>2</v>
      </c>
      <c r="AK1143">
        <v>0</v>
      </c>
      <c r="AL1143">
        <v>0</v>
      </c>
      <c r="AM1143">
        <v>376516.072506778</v>
      </c>
      <c r="AN1143">
        <v>0</v>
      </c>
      <c r="AO1143">
        <v>376516.072506778</v>
      </c>
      <c r="AP1143">
        <v>0</v>
      </c>
      <c r="AQ1143">
        <v>5271225.0150948996</v>
      </c>
      <c r="AR1143">
        <v>0</v>
      </c>
      <c r="AS1143">
        <v>0</v>
      </c>
      <c r="AT1143">
        <v>0</v>
      </c>
      <c r="AU1143">
        <v>0</v>
      </c>
      <c r="AV1143">
        <v>0</v>
      </c>
      <c r="AW1143">
        <v>0</v>
      </c>
      <c r="AX1143">
        <v>0</v>
      </c>
      <c r="AY1143">
        <v>0</v>
      </c>
      <c r="AZ1143">
        <v>0</v>
      </c>
      <c r="BA1143">
        <v>0</v>
      </c>
      <c r="BB1143">
        <v>0</v>
      </c>
      <c r="BC1143">
        <v>0</v>
      </c>
      <c r="BD1143">
        <v>0</v>
      </c>
      <c r="BE1143">
        <v>1317806.25377372</v>
      </c>
      <c r="BG1143" t="s">
        <v>2842</v>
      </c>
      <c r="BH1143" t="s">
        <v>66</v>
      </c>
      <c r="BN1143" t="b">
        <v>1</v>
      </c>
      <c r="BS1143">
        <v>1629</v>
      </c>
      <c r="BT1143">
        <v>0</v>
      </c>
      <c r="BU1143" t="s">
        <v>67</v>
      </c>
      <c r="BV1143">
        <v>1</v>
      </c>
      <c r="BW1143">
        <v>0</v>
      </c>
      <c r="BX1143">
        <v>1</v>
      </c>
      <c r="BY1143">
        <v>253.14330000000001</v>
      </c>
      <c r="BZ1143">
        <v>0</v>
      </c>
      <c r="CB1143">
        <v>253.14330000000001</v>
      </c>
      <c r="CC1143" t="s">
        <v>68</v>
      </c>
      <c r="CD1143">
        <v>4.7949999999999999</v>
      </c>
      <c r="CE1143">
        <v>4.7949999999999999</v>
      </c>
      <c r="CF1143" t="b">
        <v>0</v>
      </c>
      <c r="CG1143">
        <v>1</v>
      </c>
      <c r="CH1143">
        <v>1629</v>
      </c>
      <c r="CL1143">
        <v>0</v>
      </c>
      <c r="CM1143">
        <v>5271225.0150948996</v>
      </c>
      <c r="CQ1143">
        <v>0</v>
      </c>
      <c r="CR1143" t="s">
        <v>59</v>
      </c>
    </row>
    <row r="1144" spans="1:96" hidden="1" x14ac:dyDescent="0.55000000000000004">
      <c r="S1144" t="s">
        <v>2107</v>
      </c>
      <c r="T1144" t="s">
        <v>2843</v>
      </c>
      <c r="U1144" t="s">
        <v>62</v>
      </c>
      <c r="V1144" t="s">
        <v>2844</v>
      </c>
      <c r="W1144" t="s">
        <v>64</v>
      </c>
      <c r="X1144">
        <v>1</v>
      </c>
      <c r="Y1144">
        <v>0</v>
      </c>
      <c r="Z1144">
        <v>0</v>
      </c>
      <c r="AB1144">
        <v>1</v>
      </c>
      <c r="AC1144">
        <v>569</v>
      </c>
      <c r="AD1144">
        <v>0</v>
      </c>
      <c r="AE1144">
        <v>74</v>
      </c>
      <c r="AI1144" t="s">
        <v>59</v>
      </c>
      <c r="AJ1144">
        <v>1</v>
      </c>
      <c r="AK1144">
        <v>1</v>
      </c>
      <c r="AL1144">
        <v>683324.44845381205</v>
      </c>
      <c r="AM1144">
        <v>382770.66482429602</v>
      </c>
      <c r="AN1144">
        <v>828140.14608572505</v>
      </c>
      <c r="AO1144">
        <v>382770.66482429602</v>
      </c>
      <c r="AP1144">
        <v>413133.91750181402</v>
      </c>
      <c r="AQ1144">
        <v>0</v>
      </c>
      <c r="AR1144">
        <v>0</v>
      </c>
      <c r="AS1144">
        <v>0</v>
      </c>
      <c r="AT1144">
        <v>0</v>
      </c>
      <c r="AU1144">
        <v>0</v>
      </c>
      <c r="AV1144">
        <v>0</v>
      </c>
      <c r="AW1144">
        <v>1652535.67000725</v>
      </c>
      <c r="AX1144">
        <v>0</v>
      </c>
      <c r="AY1144">
        <v>0</v>
      </c>
      <c r="AZ1144">
        <v>0</v>
      </c>
      <c r="BA1144">
        <v>2049973.34536143</v>
      </c>
      <c r="BB1144">
        <v>1656280.2921714501</v>
      </c>
      <c r="BC1144">
        <v>0</v>
      </c>
      <c r="BD1144">
        <v>0</v>
      </c>
      <c r="BE1144">
        <v>0</v>
      </c>
      <c r="BG1144" t="s">
        <v>2845</v>
      </c>
      <c r="BH1144" t="s">
        <v>2745</v>
      </c>
      <c r="BN1144" t="b">
        <v>0</v>
      </c>
      <c r="BS1144">
        <v>569</v>
      </c>
      <c r="BT1144">
        <v>1</v>
      </c>
      <c r="BU1144" t="s">
        <v>67</v>
      </c>
      <c r="BV1144">
        <v>3</v>
      </c>
      <c r="BW1144">
        <v>0</v>
      </c>
      <c r="BX1144">
        <v>1</v>
      </c>
      <c r="BY1144">
        <v>429.37279999999998</v>
      </c>
      <c r="BZ1144">
        <v>0</v>
      </c>
      <c r="CB1144">
        <v>429.37279999999998</v>
      </c>
      <c r="CC1144">
        <v>1</v>
      </c>
      <c r="CD1144">
        <v>7.3042999999999996</v>
      </c>
      <c r="CE1144">
        <v>7.3042999999999996</v>
      </c>
      <c r="CF1144" t="b">
        <v>0</v>
      </c>
      <c r="CG1144">
        <v>0</v>
      </c>
      <c r="CH1144">
        <v>569</v>
      </c>
      <c r="CL1144">
        <v>0</v>
      </c>
      <c r="CM1144">
        <v>5358789.3075401401</v>
      </c>
      <c r="CQ1144">
        <v>0</v>
      </c>
      <c r="CR1144" t="s">
        <v>59</v>
      </c>
    </row>
    <row r="1145" spans="1:96" hidden="1" x14ac:dyDescent="0.55000000000000004">
      <c r="S1145" t="s">
        <v>83</v>
      </c>
      <c r="T1145" t="s">
        <v>284</v>
      </c>
      <c r="U1145" t="s">
        <v>62</v>
      </c>
      <c r="V1145" t="s">
        <v>285</v>
      </c>
      <c r="W1145" t="s">
        <v>64</v>
      </c>
      <c r="X1145">
        <v>0</v>
      </c>
      <c r="Y1145">
        <v>0</v>
      </c>
      <c r="Z1145">
        <v>0</v>
      </c>
      <c r="AB1145">
        <v>0</v>
      </c>
      <c r="AC1145">
        <v>1873</v>
      </c>
      <c r="AD1145">
        <v>0</v>
      </c>
      <c r="AE1145">
        <v>-1</v>
      </c>
      <c r="AI1145" t="s">
        <v>59</v>
      </c>
      <c r="AJ1145">
        <v>2</v>
      </c>
      <c r="AK1145">
        <v>0</v>
      </c>
      <c r="AL1145">
        <v>0</v>
      </c>
      <c r="AM1145">
        <v>538010.57354368398</v>
      </c>
      <c r="AN1145">
        <v>0</v>
      </c>
      <c r="AO1145">
        <v>538010.57354368398</v>
      </c>
      <c r="AP1145">
        <v>1883037.0074028899</v>
      </c>
      <c r="AQ1145">
        <v>0</v>
      </c>
      <c r="AR1145">
        <v>0</v>
      </c>
      <c r="AS1145">
        <v>0</v>
      </c>
      <c r="AT1145">
        <v>7532148.0296115801</v>
      </c>
      <c r="AU1145">
        <v>0</v>
      </c>
      <c r="AV1145">
        <v>0</v>
      </c>
      <c r="AW1145">
        <v>0</v>
      </c>
      <c r="AX1145">
        <v>0</v>
      </c>
      <c r="AY1145">
        <v>0</v>
      </c>
      <c r="AZ1145">
        <v>0</v>
      </c>
      <c r="BA1145">
        <v>0</v>
      </c>
      <c r="BB1145">
        <v>0</v>
      </c>
      <c r="BC1145">
        <v>0</v>
      </c>
      <c r="BD1145">
        <v>0</v>
      </c>
      <c r="BE1145">
        <v>0</v>
      </c>
      <c r="BG1145" t="s">
        <v>2846</v>
      </c>
      <c r="BH1145" t="s">
        <v>66</v>
      </c>
      <c r="BN1145" t="b">
        <v>1</v>
      </c>
      <c r="BS1145">
        <v>1873</v>
      </c>
      <c r="BT1145">
        <v>0</v>
      </c>
      <c r="BU1145" t="s">
        <v>67</v>
      </c>
      <c r="BV1145">
        <v>1</v>
      </c>
      <c r="BW1145">
        <v>0</v>
      </c>
      <c r="BX1145">
        <v>1</v>
      </c>
      <c r="BY1145">
        <v>125.9864</v>
      </c>
      <c r="BZ1145">
        <v>0</v>
      </c>
      <c r="CB1145">
        <v>125.9864</v>
      </c>
      <c r="CC1145" t="s">
        <v>68</v>
      </c>
      <c r="CD1145">
        <v>0.92349999999999999</v>
      </c>
      <c r="CE1145">
        <v>0.92349999999999999</v>
      </c>
      <c r="CF1145" t="b">
        <v>0</v>
      </c>
      <c r="CG1145">
        <v>1</v>
      </c>
      <c r="CH1145">
        <v>1873</v>
      </c>
      <c r="CL1145">
        <v>0</v>
      </c>
      <c r="CM1145">
        <v>7532148.0296115801</v>
      </c>
      <c r="CQ1145">
        <v>0</v>
      </c>
      <c r="CR1145" t="s">
        <v>59</v>
      </c>
    </row>
    <row r="1146" spans="1:96" x14ac:dyDescent="0.55000000000000004">
      <c r="A1146" t="s">
        <v>242</v>
      </c>
      <c r="B1146" t="s">
        <v>554</v>
      </c>
      <c r="C1146" t="s">
        <v>143</v>
      </c>
      <c r="D1146" t="s">
        <v>418</v>
      </c>
      <c r="E1146" t="s">
        <v>555</v>
      </c>
      <c r="F1146" t="s">
        <v>556</v>
      </c>
      <c r="G1146" t="s">
        <v>215</v>
      </c>
      <c r="H1146" t="s">
        <v>123</v>
      </c>
      <c r="I1146" t="s">
        <v>147</v>
      </c>
      <c r="J1146">
        <v>3</v>
      </c>
      <c r="K1146" s="1">
        <v>9.1552700000000002E-5</v>
      </c>
      <c r="L1146">
        <v>0.83261099999999999</v>
      </c>
      <c r="M1146">
        <v>0.35048000000000001</v>
      </c>
      <c r="N1146" t="s">
        <v>421</v>
      </c>
      <c r="O1146">
        <v>62</v>
      </c>
      <c r="P1146" t="s">
        <v>557</v>
      </c>
      <c r="Q1146" t="s">
        <v>558</v>
      </c>
      <c r="R1146" t="s">
        <v>128</v>
      </c>
      <c r="S1146" t="s">
        <v>79</v>
      </c>
      <c r="T1146" t="s">
        <v>80</v>
      </c>
      <c r="U1146" t="s">
        <v>62</v>
      </c>
      <c r="V1146" t="s">
        <v>81</v>
      </c>
      <c r="W1146" t="s">
        <v>64</v>
      </c>
      <c r="X1146">
        <v>1</v>
      </c>
      <c r="Y1146">
        <v>0</v>
      </c>
      <c r="Z1146">
        <v>0</v>
      </c>
      <c r="AB1146">
        <v>1</v>
      </c>
      <c r="AC1146">
        <v>1331</v>
      </c>
      <c r="AD1146">
        <v>0</v>
      </c>
      <c r="AE1146">
        <v>271</v>
      </c>
      <c r="AF1146" t="s">
        <v>554</v>
      </c>
      <c r="AG1146" t="s">
        <v>143</v>
      </c>
      <c r="AH1146" t="s">
        <v>418</v>
      </c>
      <c r="AI1146" t="s">
        <v>59</v>
      </c>
      <c r="AJ1146">
        <v>1</v>
      </c>
      <c r="AK1146">
        <v>1</v>
      </c>
      <c r="AL1146">
        <v>0</v>
      </c>
      <c r="AM1146">
        <v>656506.84050750197</v>
      </c>
      <c r="AN1146">
        <v>0</v>
      </c>
      <c r="AO1146">
        <v>656506.84050750197</v>
      </c>
      <c r="AP1146">
        <v>0</v>
      </c>
      <c r="AQ1146">
        <v>0</v>
      </c>
      <c r="AR1146">
        <v>0</v>
      </c>
      <c r="AS1146">
        <v>0</v>
      </c>
      <c r="AT1146">
        <v>0</v>
      </c>
      <c r="AU1146">
        <v>0</v>
      </c>
      <c r="AV1146">
        <v>0</v>
      </c>
      <c r="AW1146">
        <v>0</v>
      </c>
      <c r="AX1146">
        <v>0</v>
      </c>
      <c r="AY1146">
        <v>0</v>
      </c>
      <c r="AZ1146">
        <v>9191095.7671050392</v>
      </c>
      <c r="BA1146">
        <v>0</v>
      </c>
      <c r="BB1146">
        <v>0</v>
      </c>
      <c r="BC1146">
        <v>0</v>
      </c>
      <c r="BD1146">
        <v>0</v>
      </c>
      <c r="BE1146">
        <v>2297773.9417762598</v>
      </c>
      <c r="BF1146" t="s">
        <v>555</v>
      </c>
      <c r="BG1146" t="s">
        <v>559</v>
      </c>
      <c r="BH1146" t="s">
        <v>560</v>
      </c>
      <c r="BJ1146" t="s">
        <v>556</v>
      </c>
      <c r="BK1146" t="s">
        <v>215</v>
      </c>
      <c r="BL1146" t="s">
        <v>123</v>
      </c>
      <c r="BM1146" t="s">
        <v>147</v>
      </c>
      <c r="BN1146" t="b">
        <v>0</v>
      </c>
      <c r="BO1146">
        <v>3</v>
      </c>
      <c r="BP1146" s="1">
        <v>9.1552700000000002E-5</v>
      </c>
      <c r="BQ1146">
        <v>0.83261099999999999</v>
      </c>
      <c r="BR1146">
        <v>0.35048000000000001</v>
      </c>
      <c r="BS1146">
        <v>1331</v>
      </c>
      <c r="BT1146">
        <v>1</v>
      </c>
      <c r="BU1146" t="s">
        <v>67</v>
      </c>
      <c r="BV1146">
        <v>1</v>
      </c>
      <c r="BW1146">
        <v>0</v>
      </c>
      <c r="BX1146">
        <v>1</v>
      </c>
      <c r="BY1146">
        <v>261.22109999999998</v>
      </c>
      <c r="BZ1146">
        <v>0</v>
      </c>
      <c r="CA1146" t="s">
        <v>421</v>
      </c>
      <c r="CB1146">
        <v>261.22109999999998</v>
      </c>
      <c r="CC1146">
        <v>1</v>
      </c>
      <c r="CD1146">
        <v>5.6176000000000004</v>
      </c>
      <c r="CE1146">
        <v>5.6176000000000004</v>
      </c>
      <c r="CF1146" t="b">
        <v>0</v>
      </c>
      <c r="CG1146">
        <v>0</v>
      </c>
      <c r="CH1146">
        <v>1331</v>
      </c>
      <c r="CI1146">
        <v>62</v>
      </c>
      <c r="CJ1146" t="s">
        <v>557</v>
      </c>
      <c r="CK1146" t="s">
        <v>558</v>
      </c>
      <c r="CL1146">
        <v>0</v>
      </c>
      <c r="CM1146">
        <v>9191095.7671050392</v>
      </c>
      <c r="CN1146" t="s">
        <v>128</v>
      </c>
      <c r="CQ1146">
        <v>0</v>
      </c>
      <c r="CR1146" t="s">
        <v>59</v>
      </c>
    </row>
    <row r="1147" spans="1:96" hidden="1" x14ac:dyDescent="0.55000000000000004">
      <c r="S1147" t="s">
        <v>79</v>
      </c>
      <c r="T1147" t="s">
        <v>200</v>
      </c>
      <c r="U1147" t="s">
        <v>62</v>
      </c>
      <c r="V1147" t="s">
        <v>201</v>
      </c>
      <c r="W1147" t="s">
        <v>64</v>
      </c>
      <c r="X1147">
        <v>2.2666666666666599</v>
      </c>
      <c r="Y1147">
        <v>0.157142857142857</v>
      </c>
      <c r="Z1147">
        <v>0</v>
      </c>
      <c r="AB1147">
        <v>0.441176470588235</v>
      </c>
      <c r="AC1147">
        <v>1610</v>
      </c>
      <c r="AD1147">
        <v>0.66666666666666596</v>
      </c>
      <c r="AE1147">
        <v>12</v>
      </c>
      <c r="AI1147" t="s">
        <v>59</v>
      </c>
      <c r="AJ1147">
        <v>4</v>
      </c>
      <c r="AK1147">
        <v>4</v>
      </c>
      <c r="AL1147">
        <v>0</v>
      </c>
      <c r="AM1147">
        <v>515666.66261908098</v>
      </c>
      <c r="AN1147">
        <v>0</v>
      </c>
      <c r="AO1147">
        <v>515666.66261908098</v>
      </c>
      <c r="AP1147">
        <v>0</v>
      </c>
      <c r="AQ1147">
        <v>7219333.2766671404</v>
      </c>
      <c r="AR1147">
        <v>0</v>
      </c>
      <c r="AS1147">
        <v>0</v>
      </c>
      <c r="AT1147">
        <v>0</v>
      </c>
      <c r="AU1147">
        <v>0</v>
      </c>
      <c r="AV1147">
        <v>0</v>
      </c>
      <c r="AW1147">
        <v>0</v>
      </c>
      <c r="AX1147">
        <v>0</v>
      </c>
      <c r="AY1147">
        <v>0</v>
      </c>
      <c r="AZ1147">
        <v>0</v>
      </c>
      <c r="BA1147">
        <v>0</v>
      </c>
      <c r="BB1147">
        <v>0</v>
      </c>
      <c r="BC1147">
        <v>0</v>
      </c>
      <c r="BD1147">
        <v>0</v>
      </c>
      <c r="BE1147">
        <v>1804833.31916678</v>
      </c>
      <c r="BG1147" t="s">
        <v>2848</v>
      </c>
      <c r="BH1147" t="s">
        <v>731</v>
      </c>
      <c r="BN1147" t="b">
        <v>0</v>
      </c>
      <c r="BS1147">
        <v>1610</v>
      </c>
      <c r="BT1147">
        <v>4.25</v>
      </c>
      <c r="BU1147" t="s">
        <v>67</v>
      </c>
      <c r="BV1147">
        <v>1</v>
      </c>
      <c r="BW1147">
        <v>0</v>
      </c>
      <c r="BX1147">
        <v>4</v>
      </c>
      <c r="BY1147">
        <v>159.11689999999999</v>
      </c>
      <c r="BZ1147">
        <v>0</v>
      </c>
      <c r="CB1147">
        <v>159.11689999999999</v>
      </c>
      <c r="CC1147">
        <v>0.84166666666666601</v>
      </c>
      <c r="CD1147">
        <v>5.2275999999999998</v>
      </c>
      <c r="CE1147">
        <v>5.2275999999999998</v>
      </c>
      <c r="CF1147" t="b">
        <v>0</v>
      </c>
      <c r="CG1147">
        <v>0</v>
      </c>
      <c r="CH1147">
        <v>1610</v>
      </c>
      <c r="CL1147">
        <v>174</v>
      </c>
      <c r="CM1147">
        <v>7219333.2766671404</v>
      </c>
      <c r="CQ1147">
        <v>0.53125</v>
      </c>
      <c r="CR1147" t="s">
        <v>59</v>
      </c>
    </row>
    <row r="1148" spans="1:96" x14ac:dyDescent="0.55000000000000004">
      <c r="A1148" t="s">
        <v>116</v>
      </c>
      <c r="B1148" t="s">
        <v>456</v>
      </c>
      <c r="C1148" t="s">
        <v>294</v>
      </c>
      <c r="D1148" t="s">
        <v>2014</v>
      </c>
      <c r="E1148" t="s">
        <v>2015</v>
      </c>
      <c r="F1148" t="s">
        <v>459</v>
      </c>
      <c r="G1148" t="s">
        <v>122</v>
      </c>
      <c r="H1148" t="s">
        <v>179</v>
      </c>
      <c r="I1148" t="s">
        <v>147</v>
      </c>
      <c r="J1148">
        <v>3</v>
      </c>
      <c r="K1148" s="1">
        <v>9.1552700000000002E-5</v>
      </c>
      <c r="L1148">
        <v>0.933836</v>
      </c>
      <c r="M1148">
        <v>0.46934399999999998</v>
      </c>
      <c r="N1148" t="s">
        <v>298</v>
      </c>
      <c r="O1148">
        <v>15</v>
      </c>
      <c r="P1148" t="s">
        <v>460</v>
      </c>
      <c r="Q1148" t="s">
        <v>2016</v>
      </c>
      <c r="R1148" t="s">
        <v>128</v>
      </c>
      <c r="S1148" t="s">
        <v>79</v>
      </c>
      <c r="T1148" t="s">
        <v>200</v>
      </c>
      <c r="U1148" t="s">
        <v>62</v>
      </c>
      <c r="V1148" t="s">
        <v>201</v>
      </c>
      <c r="W1148" t="s">
        <v>64</v>
      </c>
      <c r="X1148">
        <v>3.0943396226414999</v>
      </c>
      <c r="Y1148">
        <v>0</v>
      </c>
      <c r="Z1148">
        <v>0</v>
      </c>
      <c r="AB1148">
        <v>0.32317073170731703</v>
      </c>
      <c r="AC1148">
        <v>1617</v>
      </c>
      <c r="AD1148">
        <v>1</v>
      </c>
      <c r="AE1148">
        <v>24</v>
      </c>
      <c r="AF1148" t="s">
        <v>456</v>
      </c>
      <c r="AG1148" t="s">
        <v>294</v>
      </c>
      <c r="AH1148" t="s">
        <v>2014</v>
      </c>
      <c r="AI1148" t="s">
        <v>59</v>
      </c>
      <c r="AJ1148">
        <v>4</v>
      </c>
      <c r="AK1148">
        <v>5</v>
      </c>
      <c r="AL1148">
        <v>0</v>
      </c>
      <c r="AM1148">
        <v>651832.47276576003</v>
      </c>
      <c r="AN1148">
        <v>0</v>
      </c>
      <c r="AO1148">
        <v>651832.47276576003</v>
      </c>
      <c r="AP1148">
        <v>0</v>
      </c>
      <c r="AQ1148">
        <v>9125654.6187206395</v>
      </c>
      <c r="AR1148">
        <v>0</v>
      </c>
      <c r="AS1148">
        <v>0</v>
      </c>
      <c r="AT1148">
        <v>0</v>
      </c>
      <c r="AU1148">
        <v>0</v>
      </c>
      <c r="AV1148">
        <v>0</v>
      </c>
      <c r="AW1148">
        <v>0</v>
      </c>
      <c r="AX1148">
        <v>0</v>
      </c>
      <c r="AY1148">
        <v>0</v>
      </c>
      <c r="AZ1148">
        <v>0</v>
      </c>
      <c r="BA1148">
        <v>0</v>
      </c>
      <c r="BB1148">
        <v>0</v>
      </c>
      <c r="BC1148">
        <v>0</v>
      </c>
      <c r="BD1148">
        <v>0</v>
      </c>
      <c r="BE1148">
        <v>2281413.6546801599</v>
      </c>
      <c r="BF1148" t="s">
        <v>2015</v>
      </c>
      <c r="BG1148" t="s">
        <v>2017</v>
      </c>
      <c r="BH1148" t="s">
        <v>252</v>
      </c>
      <c r="BJ1148" t="s">
        <v>459</v>
      </c>
      <c r="BK1148" t="s">
        <v>122</v>
      </c>
      <c r="BL1148" t="s">
        <v>179</v>
      </c>
      <c r="BM1148" t="s">
        <v>147</v>
      </c>
      <c r="BN1148" t="b">
        <v>0</v>
      </c>
      <c r="BO1148">
        <v>3</v>
      </c>
      <c r="BP1148" s="1">
        <v>9.1552700000000002E-5</v>
      </c>
      <c r="BQ1148">
        <v>0.933836</v>
      </c>
      <c r="BR1148">
        <v>0.46934399999999998</v>
      </c>
      <c r="BS1148">
        <v>1617</v>
      </c>
      <c r="BT1148">
        <v>9.75</v>
      </c>
      <c r="BU1148" t="s">
        <v>67</v>
      </c>
      <c r="BV1148">
        <v>1</v>
      </c>
      <c r="BW1148">
        <v>0</v>
      </c>
      <c r="BX1148">
        <v>4</v>
      </c>
      <c r="BY1148">
        <v>195.06530000000001</v>
      </c>
      <c r="BZ1148">
        <v>0</v>
      </c>
      <c r="CA1148" t="s">
        <v>298</v>
      </c>
      <c r="CB1148">
        <v>195.06530000000001</v>
      </c>
      <c r="CC1148">
        <v>0.80960548885077099</v>
      </c>
      <c r="CD1148">
        <v>1.6437999999999999</v>
      </c>
      <c r="CE1148">
        <v>1.6437999999999999</v>
      </c>
      <c r="CF1148" t="b">
        <v>0</v>
      </c>
      <c r="CG1148">
        <v>0</v>
      </c>
      <c r="CH1148">
        <v>1617</v>
      </c>
      <c r="CI1148">
        <v>15</v>
      </c>
      <c r="CJ1148" t="s">
        <v>460</v>
      </c>
      <c r="CK1148" t="s">
        <v>2016</v>
      </c>
      <c r="CL1148">
        <v>0</v>
      </c>
      <c r="CM1148">
        <v>9125654.6187206395</v>
      </c>
      <c r="CN1148" t="s">
        <v>128</v>
      </c>
      <c r="CQ1148">
        <v>0.609375</v>
      </c>
      <c r="CR1148" t="s">
        <v>59</v>
      </c>
    </row>
    <row r="1149" spans="1:96" x14ac:dyDescent="0.55000000000000004">
      <c r="A1149" t="s">
        <v>116</v>
      </c>
      <c r="B1149" t="s">
        <v>352</v>
      </c>
      <c r="C1149" t="s">
        <v>294</v>
      </c>
      <c r="D1149" t="s">
        <v>368</v>
      </c>
      <c r="E1149" t="s">
        <v>369</v>
      </c>
      <c r="F1149" t="s">
        <v>355</v>
      </c>
      <c r="G1149" t="s">
        <v>122</v>
      </c>
      <c r="H1149" t="s">
        <v>179</v>
      </c>
      <c r="I1149" t="s">
        <v>147</v>
      </c>
      <c r="J1149">
        <v>3</v>
      </c>
      <c r="K1149">
        <v>2.4414099999999899E-4</v>
      </c>
      <c r="L1149">
        <v>0.78036799999999995</v>
      </c>
      <c r="M1149">
        <v>0.51575799999999905</v>
      </c>
      <c r="N1149" t="s">
        <v>298</v>
      </c>
      <c r="O1149">
        <v>55</v>
      </c>
      <c r="P1149" t="s">
        <v>356</v>
      </c>
      <c r="Q1149" t="s">
        <v>370</v>
      </c>
      <c r="R1149" t="s">
        <v>128</v>
      </c>
      <c r="S1149" t="s">
        <v>79</v>
      </c>
      <c r="T1149" t="s">
        <v>200</v>
      </c>
      <c r="U1149" t="s">
        <v>62</v>
      </c>
      <c r="V1149" t="s">
        <v>201</v>
      </c>
      <c r="W1149" t="s">
        <v>64</v>
      </c>
      <c r="X1149">
        <v>2.07692307692307</v>
      </c>
      <c r="Y1149">
        <v>0.5</v>
      </c>
      <c r="Z1149">
        <v>0</v>
      </c>
      <c r="AB1149">
        <v>0.48148148148148101</v>
      </c>
      <c r="AC1149">
        <v>1606</v>
      </c>
      <c r="AD1149">
        <v>0.4</v>
      </c>
      <c r="AE1149">
        <v>1</v>
      </c>
      <c r="AF1149" t="s">
        <v>352</v>
      </c>
      <c r="AG1149" t="s">
        <v>294</v>
      </c>
      <c r="AH1149" t="s">
        <v>368</v>
      </c>
      <c r="AI1149" t="s">
        <v>59</v>
      </c>
      <c r="AJ1149">
        <v>6</v>
      </c>
      <c r="AK1149">
        <v>5</v>
      </c>
      <c r="AL1149">
        <v>0</v>
      </c>
      <c r="AM1149">
        <v>533053.02117967897</v>
      </c>
      <c r="AN1149">
        <v>0</v>
      </c>
      <c r="AO1149">
        <v>533053.02117967897</v>
      </c>
      <c r="AP1149">
        <v>0</v>
      </c>
      <c r="AQ1149">
        <v>7462742.2965155002</v>
      </c>
      <c r="AR1149">
        <v>0</v>
      </c>
      <c r="AS1149">
        <v>0</v>
      </c>
      <c r="AT1149">
        <v>0</v>
      </c>
      <c r="AU1149">
        <v>0</v>
      </c>
      <c r="AV1149">
        <v>0</v>
      </c>
      <c r="AW1149">
        <v>0</v>
      </c>
      <c r="AX1149">
        <v>0</v>
      </c>
      <c r="AY1149">
        <v>0</v>
      </c>
      <c r="AZ1149">
        <v>0</v>
      </c>
      <c r="BA1149">
        <v>0</v>
      </c>
      <c r="BB1149">
        <v>0</v>
      </c>
      <c r="BC1149">
        <v>0</v>
      </c>
      <c r="BD1149">
        <v>0</v>
      </c>
      <c r="BE1149">
        <v>1865685.5741288699</v>
      </c>
      <c r="BF1149" t="s">
        <v>369</v>
      </c>
      <c r="BG1149" t="s">
        <v>371</v>
      </c>
      <c r="BH1149" t="s">
        <v>372</v>
      </c>
      <c r="BJ1149" t="s">
        <v>355</v>
      </c>
      <c r="BK1149" t="s">
        <v>122</v>
      </c>
      <c r="BL1149" t="s">
        <v>179</v>
      </c>
      <c r="BM1149" t="s">
        <v>147</v>
      </c>
      <c r="BN1149" t="b">
        <v>0</v>
      </c>
      <c r="BO1149">
        <v>3</v>
      </c>
      <c r="BP1149">
        <v>2.4414099999999899E-4</v>
      </c>
      <c r="BQ1149">
        <v>0.78036799999999995</v>
      </c>
      <c r="BR1149">
        <v>0.51575799999999905</v>
      </c>
      <c r="BS1149">
        <v>1606</v>
      </c>
      <c r="BT1149">
        <v>3.5</v>
      </c>
      <c r="BU1149" t="s">
        <v>67</v>
      </c>
      <c r="BV1149">
        <v>1</v>
      </c>
      <c r="BW1149">
        <v>0</v>
      </c>
      <c r="BX1149">
        <v>6</v>
      </c>
      <c r="BY1149">
        <v>473.36279999999999</v>
      </c>
      <c r="BZ1149">
        <v>0</v>
      </c>
      <c r="CA1149" t="s">
        <v>298</v>
      </c>
      <c r="CB1149">
        <v>473.36279999999999</v>
      </c>
      <c r="CC1149">
        <v>0.82051282051282004</v>
      </c>
      <c r="CD1149">
        <v>4.1990999999999996</v>
      </c>
      <c r="CE1149">
        <v>4.1990999999999996</v>
      </c>
      <c r="CF1149" t="b">
        <v>0</v>
      </c>
      <c r="CG1149">
        <v>0</v>
      </c>
      <c r="CH1149">
        <v>1606</v>
      </c>
      <c r="CI1149">
        <v>55</v>
      </c>
      <c r="CJ1149" t="s">
        <v>356</v>
      </c>
      <c r="CK1149" t="s">
        <v>370</v>
      </c>
      <c r="CL1149">
        <v>78</v>
      </c>
      <c r="CM1149">
        <v>7462742.2965155002</v>
      </c>
      <c r="CN1149" t="s">
        <v>128</v>
      </c>
      <c r="CQ1149">
        <v>0.452380952380952</v>
      </c>
      <c r="CR1149" t="s">
        <v>59</v>
      </c>
    </row>
    <row r="1150" spans="1:96" x14ac:dyDescent="0.55000000000000004">
      <c r="A1150" t="s">
        <v>242</v>
      </c>
      <c r="B1150" t="s">
        <v>554</v>
      </c>
      <c r="C1150" t="s">
        <v>143</v>
      </c>
      <c r="D1150" t="s">
        <v>418</v>
      </c>
      <c r="E1150" t="s">
        <v>555</v>
      </c>
      <c r="F1150" t="s">
        <v>556</v>
      </c>
      <c r="G1150" t="s">
        <v>215</v>
      </c>
      <c r="H1150" t="s">
        <v>123</v>
      </c>
      <c r="I1150" t="s">
        <v>147</v>
      </c>
      <c r="J1150">
        <v>3</v>
      </c>
      <c r="K1150">
        <v>3.0517599999999999E-4</v>
      </c>
      <c r="L1150">
        <v>0.800902</v>
      </c>
      <c r="M1150">
        <v>1.1682699999999999</v>
      </c>
      <c r="N1150" t="s">
        <v>421</v>
      </c>
      <c r="O1150">
        <v>45</v>
      </c>
      <c r="P1150" t="s">
        <v>557</v>
      </c>
      <c r="Q1150" t="s">
        <v>558</v>
      </c>
      <c r="R1150" t="s">
        <v>128</v>
      </c>
      <c r="S1150" t="s">
        <v>79</v>
      </c>
      <c r="T1150" t="s">
        <v>80</v>
      </c>
      <c r="U1150" t="s">
        <v>62</v>
      </c>
      <c r="V1150" t="s">
        <v>81</v>
      </c>
      <c r="W1150" t="s">
        <v>64</v>
      </c>
      <c r="X1150">
        <v>1</v>
      </c>
      <c r="Y1150">
        <v>0</v>
      </c>
      <c r="Z1150">
        <v>0</v>
      </c>
      <c r="AB1150">
        <v>1</v>
      </c>
      <c r="AC1150">
        <v>1309</v>
      </c>
      <c r="AD1150">
        <v>0</v>
      </c>
      <c r="AE1150">
        <v>271</v>
      </c>
      <c r="AF1150" t="s">
        <v>554</v>
      </c>
      <c r="AG1150" t="s">
        <v>143</v>
      </c>
      <c r="AH1150" t="s">
        <v>418</v>
      </c>
      <c r="AI1150" t="s">
        <v>59</v>
      </c>
      <c r="AJ1150">
        <v>1</v>
      </c>
      <c r="AK1150">
        <v>1</v>
      </c>
      <c r="AL1150">
        <v>0</v>
      </c>
      <c r="AM1150">
        <v>509335.45170576998</v>
      </c>
      <c r="AN1150">
        <v>0</v>
      </c>
      <c r="AO1150">
        <v>509335.45170576998</v>
      </c>
      <c r="AP1150">
        <v>0</v>
      </c>
      <c r="AQ1150">
        <v>0</v>
      </c>
      <c r="AR1150">
        <v>0</v>
      </c>
      <c r="AS1150">
        <v>0</v>
      </c>
      <c r="AT1150">
        <v>0</v>
      </c>
      <c r="AU1150">
        <v>0</v>
      </c>
      <c r="AV1150">
        <v>0</v>
      </c>
      <c r="AW1150">
        <v>0</v>
      </c>
      <c r="AX1150">
        <v>0</v>
      </c>
      <c r="AY1150">
        <v>0</v>
      </c>
      <c r="AZ1150">
        <v>7130696.3238807796</v>
      </c>
      <c r="BA1150">
        <v>0</v>
      </c>
      <c r="BB1150">
        <v>0</v>
      </c>
      <c r="BC1150">
        <v>0</v>
      </c>
      <c r="BD1150">
        <v>0</v>
      </c>
      <c r="BE1150">
        <v>1782674.08097019</v>
      </c>
      <c r="BF1150" t="s">
        <v>555</v>
      </c>
      <c r="BG1150" t="s">
        <v>2660</v>
      </c>
      <c r="BH1150" t="s">
        <v>560</v>
      </c>
      <c r="BJ1150" t="s">
        <v>556</v>
      </c>
      <c r="BK1150" t="s">
        <v>215</v>
      </c>
      <c r="BL1150" t="s">
        <v>123</v>
      </c>
      <c r="BM1150" t="s">
        <v>147</v>
      </c>
      <c r="BN1150" t="b">
        <v>0</v>
      </c>
      <c r="BO1150">
        <v>3</v>
      </c>
      <c r="BP1150">
        <v>3.0517599999999999E-4</v>
      </c>
      <c r="BQ1150">
        <v>0.800902</v>
      </c>
      <c r="BR1150">
        <v>1.1682699999999999</v>
      </c>
      <c r="BS1150">
        <v>1309</v>
      </c>
      <c r="BT1150">
        <v>1</v>
      </c>
      <c r="BU1150" t="s">
        <v>67</v>
      </c>
      <c r="BV1150">
        <v>1</v>
      </c>
      <c r="BW1150">
        <v>0</v>
      </c>
      <c r="BX1150">
        <v>1</v>
      </c>
      <c r="BY1150">
        <v>261.22129999999999</v>
      </c>
      <c r="BZ1150">
        <v>0</v>
      </c>
      <c r="CA1150" t="s">
        <v>421</v>
      </c>
      <c r="CB1150">
        <v>261.22129999999999</v>
      </c>
      <c r="CC1150">
        <v>1</v>
      </c>
      <c r="CD1150">
        <v>3.3081</v>
      </c>
      <c r="CE1150">
        <v>3.3081</v>
      </c>
      <c r="CF1150" t="b">
        <v>0</v>
      </c>
      <c r="CG1150">
        <v>0</v>
      </c>
      <c r="CH1150">
        <v>1309</v>
      </c>
      <c r="CI1150">
        <v>45</v>
      </c>
      <c r="CJ1150" t="s">
        <v>557</v>
      </c>
      <c r="CK1150" t="s">
        <v>558</v>
      </c>
      <c r="CL1150">
        <v>0</v>
      </c>
      <c r="CM1150">
        <v>7130696.3238807796</v>
      </c>
      <c r="CN1150" t="s">
        <v>128</v>
      </c>
      <c r="CQ1150">
        <v>0</v>
      </c>
      <c r="CR1150" t="s">
        <v>59</v>
      </c>
    </row>
    <row r="1151" spans="1:96" hidden="1" x14ac:dyDescent="0.55000000000000004">
      <c r="S1151" t="s">
        <v>74</v>
      </c>
      <c r="T1151" t="s">
        <v>170</v>
      </c>
      <c r="U1151" t="s">
        <v>62</v>
      </c>
      <c r="V1151" t="s">
        <v>171</v>
      </c>
      <c r="W1151" t="s">
        <v>64</v>
      </c>
      <c r="X1151">
        <v>4.84375</v>
      </c>
      <c r="Y1151">
        <v>2.87952499478921E-2</v>
      </c>
      <c r="Z1151">
        <v>0</v>
      </c>
      <c r="AB1151">
        <v>0.206451612903225</v>
      </c>
      <c r="AC1151">
        <v>563</v>
      </c>
      <c r="AD1151">
        <v>0.4</v>
      </c>
      <c r="AE1151">
        <v>4</v>
      </c>
      <c r="AI1151" t="s">
        <v>59</v>
      </c>
      <c r="AJ1151">
        <v>5</v>
      </c>
      <c r="AK1151">
        <v>12</v>
      </c>
      <c r="AL1151">
        <v>541566.31022531004</v>
      </c>
      <c r="AM1151">
        <v>1789448.83147788</v>
      </c>
      <c r="AN1151">
        <v>0</v>
      </c>
      <c r="AO1151">
        <v>1789448.83147788</v>
      </c>
      <c r="AP1151">
        <v>0</v>
      </c>
      <c r="AQ1151">
        <v>0</v>
      </c>
      <c r="AR1151">
        <v>0</v>
      </c>
      <c r="AS1151" s="1">
        <v>20453862.7682801</v>
      </c>
      <c r="AT1151">
        <v>0</v>
      </c>
      <c r="AU1151">
        <v>0</v>
      </c>
      <c r="AV1151">
        <v>0</v>
      </c>
      <c r="AW1151">
        <v>0</v>
      </c>
      <c r="AX1151">
        <v>0</v>
      </c>
      <c r="AY1151">
        <v>0</v>
      </c>
      <c r="AZ1151">
        <v>1370041.4281449299</v>
      </c>
      <c r="BA1151">
        <v>1624698.9306759301</v>
      </c>
      <c r="BB1151">
        <v>0</v>
      </c>
      <c r="BC1151">
        <v>1603680.51358929</v>
      </c>
      <c r="BD1151">
        <v>0</v>
      </c>
      <c r="BE1151">
        <v>5856896.1775035895</v>
      </c>
      <c r="BG1151" t="s">
        <v>2867</v>
      </c>
      <c r="BH1151" t="s">
        <v>196</v>
      </c>
      <c r="BN1151" t="b">
        <v>0</v>
      </c>
      <c r="BS1151">
        <v>563</v>
      </c>
      <c r="BT1151">
        <v>4.4000000000000004</v>
      </c>
      <c r="BU1151" t="s">
        <v>67</v>
      </c>
      <c r="BV1151">
        <v>4</v>
      </c>
      <c r="BW1151">
        <v>0</v>
      </c>
      <c r="BX1151">
        <v>5</v>
      </c>
      <c r="BY1151">
        <v>365.24770000000001</v>
      </c>
      <c r="BZ1151">
        <v>0</v>
      </c>
      <c r="CB1151">
        <v>365.24770000000001</v>
      </c>
      <c r="CC1151">
        <v>0.61562499999999998</v>
      </c>
      <c r="CD1151">
        <v>3.6496</v>
      </c>
      <c r="CE1151">
        <v>3.6496</v>
      </c>
      <c r="CF1151" t="b">
        <v>0</v>
      </c>
      <c r="CG1151">
        <v>0</v>
      </c>
      <c r="CH1151">
        <v>563</v>
      </c>
      <c r="CL1151">
        <v>1114</v>
      </c>
      <c r="CM1151" s="1">
        <v>25052283.640690301</v>
      </c>
      <c r="CQ1151">
        <v>0.381818181818181</v>
      </c>
      <c r="CR1151" t="s">
        <v>59</v>
      </c>
    </row>
    <row r="1152" spans="1:96" x14ac:dyDescent="0.55000000000000004">
      <c r="A1152" t="s">
        <v>116</v>
      </c>
      <c r="B1152" t="s">
        <v>1071</v>
      </c>
      <c r="C1152" t="s">
        <v>322</v>
      </c>
      <c r="D1152" t="s">
        <v>1072</v>
      </c>
      <c r="E1152" t="s">
        <v>1073</v>
      </c>
      <c r="F1152" t="s">
        <v>1074</v>
      </c>
      <c r="G1152" t="s">
        <v>122</v>
      </c>
      <c r="H1152" t="s">
        <v>123</v>
      </c>
      <c r="I1152" t="s">
        <v>147</v>
      </c>
      <c r="J1152">
        <v>1</v>
      </c>
      <c r="K1152">
        <v>1.0681200000000001E-4</v>
      </c>
      <c r="L1152">
        <v>0.85327299999999995</v>
      </c>
      <c r="M1152">
        <v>0.56201800000000002</v>
      </c>
      <c r="N1152" t="s">
        <v>1075</v>
      </c>
      <c r="O1152">
        <v>6</v>
      </c>
      <c r="P1152" t="s">
        <v>1076</v>
      </c>
      <c r="Q1152" t="s">
        <v>1077</v>
      </c>
      <c r="R1152" t="s">
        <v>128</v>
      </c>
      <c r="S1152" t="s">
        <v>74</v>
      </c>
      <c r="T1152" t="s">
        <v>975</v>
      </c>
      <c r="U1152" t="s">
        <v>62</v>
      </c>
      <c r="V1152" t="s">
        <v>976</v>
      </c>
      <c r="W1152" t="s">
        <v>64</v>
      </c>
      <c r="X1152">
        <v>2</v>
      </c>
      <c r="Y1152">
        <v>0</v>
      </c>
      <c r="Z1152">
        <v>0</v>
      </c>
      <c r="AB1152">
        <v>0.5</v>
      </c>
      <c r="AC1152">
        <v>618</v>
      </c>
      <c r="AD1152">
        <v>0</v>
      </c>
      <c r="AE1152">
        <v>56</v>
      </c>
      <c r="AF1152" t="s">
        <v>1071</v>
      </c>
      <c r="AG1152" t="s">
        <v>322</v>
      </c>
      <c r="AH1152" t="s">
        <v>1072</v>
      </c>
      <c r="AI1152" t="s">
        <v>59</v>
      </c>
      <c r="AJ1152">
        <v>1</v>
      </c>
      <c r="AK1152">
        <v>3</v>
      </c>
      <c r="AL1152">
        <v>601806.85447662498</v>
      </c>
      <c r="AM1152">
        <v>618513.43054947304</v>
      </c>
      <c r="AN1152">
        <v>0</v>
      </c>
      <c r="AO1152">
        <v>618513.43054947304</v>
      </c>
      <c r="AP1152">
        <v>0</v>
      </c>
      <c r="AQ1152">
        <v>2458560.2368528098</v>
      </c>
      <c r="AR1152">
        <v>0</v>
      </c>
      <c r="AS1152">
        <v>0</v>
      </c>
      <c r="AT1152">
        <v>0</v>
      </c>
      <c r="AU1152">
        <v>0</v>
      </c>
      <c r="AV1152">
        <v>0</v>
      </c>
      <c r="AW1152">
        <v>0</v>
      </c>
      <c r="AX1152">
        <v>0</v>
      </c>
      <c r="AY1152">
        <v>0</v>
      </c>
      <c r="AZ1152">
        <v>2337003.2531553698</v>
      </c>
      <c r="BA1152">
        <v>1805420.5634298699</v>
      </c>
      <c r="BB1152">
        <v>0</v>
      </c>
      <c r="BC1152">
        <v>2058203.9742545499</v>
      </c>
      <c r="BD1152">
        <v>0</v>
      </c>
      <c r="BE1152">
        <v>1713441.86606568</v>
      </c>
      <c r="BF1152" t="s">
        <v>1073</v>
      </c>
      <c r="BG1152" t="s">
        <v>1078</v>
      </c>
      <c r="BH1152" t="s">
        <v>1079</v>
      </c>
      <c r="BJ1152" t="s">
        <v>1074</v>
      </c>
      <c r="BK1152" t="s">
        <v>122</v>
      </c>
      <c r="BL1152" t="s">
        <v>123</v>
      </c>
      <c r="BM1152" t="s">
        <v>147</v>
      </c>
      <c r="BN1152" t="b">
        <v>0</v>
      </c>
      <c r="BO1152">
        <v>1</v>
      </c>
      <c r="BP1152">
        <v>1.0681200000000001E-4</v>
      </c>
      <c r="BQ1152">
        <v>0.85327299999999995</v>
      </c>
      <c r="BR1152">
        <v>0.56201800000000002</v>
      </c>
      <c r="BS1152">
        <v>618</v>
      </c>
      <c r="BT1152">
        <v>2</v>
      </c>
      <c r="BU1152" t="s">
        <v>67</v>
      </c>
      <c r="BV1152">
        <v>4</v>
      </c>
      <c r="BW1152">
        <v>0</v>
      </c>
      <c r="BX1152">
        <v>1</v>
      </c>
      <c r="BY1152">
        <v>190.04990000000001</v>
      </c>
      <c r="BZ1152">
        <v>0</v>
      </c>
      <c r="CA1152" t="s">
        <v>1075</v>
      </c>
      <c r="CB1152">
        <v>190.04990000000001</v>
      </c>
      <c r="CC1152">
        <v>0.5</v>
      </c>
      <c r="CD1152">
        <v>1.2331000000000001</v>
      </c>
      <c r="CE1152">
        <v>1.2331000000000001</v>
      </c>
      <c r="CF1152" t="b">
        <v>0</v>
      </c>
      <c r="CG1152">
        <v>0</v>
      </c>
      <c r="CH1152">
        <v>618</v>
      </c>
      <c r="CI1152">
        <v>6</v>
      </c>
      <c r="CJ1152" t="s">
        <v>1076</v>
      </c>
      <c r="CK1152" t="s">
        <v>1077</v>
      </c>
      <c r="CL1152">
        <v>0</v>
      </c>
      <c r="CM1152">
        <v>8659188.0276926197</v>
      </c>
      <c r="CN1152" t="s">
        <v>128</v>
      </c>
      <c r="CQ1152">
        <v>0</v>
      </c>
      <c r="CR1152" t="s">
        <v>59</v>
      </c>
    </row>
    <row r="1153" spans="1:96" hidden="1" x14ac:dyDescent="0.55000000000000004">
      <c r="S1153" t="s">
        <v>876</v>
      </c>
      <c r="T1153" t="s">
        <v>2876</v>
      </c>
      <c r="U1153" t="s">
        <v>62</v>
      </c>
      <c r="V1153" t="s">
        <v>2877</v>
      </c>
      <c r="W1153" t="s">
        <v>64</v>
      </c>
      <c r="X1153">
        <v>0</v>
      </c>
      <c r="Y1153">
        <v>0</v>
      </c>
      <c r="Z1153">
        <v>0</v>
      </c>
      <c r="AB1153">
        <v>0</v>
      </c>
      <c r="AC1153">
        <v>442</v>
      </c>
      <c r="AD1153">
        <v>0</v>
      </c>
      <c r="AE1153">
        <v>-1</v>
      </c>
      <c r="AI1153" t="s">
        <v>59</v>
      </c>
      <c r="AJ1153">
        <v>2</v>
      </c>
      <c r="AK1153">
        <v>0</v>
      </c>
      <c r="AL1153">
        <v>3361203.04863744</v>
      </c>
      <c r="AM1153">
        <v>946092.00015404599</v>
      </c>
      <c r="AN1153">
        <v>0</v>
      </c>
      <c r="AO1153">
        <v>946092.00015404599</v>
      </c>
      <c r="AP1153">
        <v>364606.682583232</v>
      </c>
      <c r="AQ1153">
        <v>0</v>
      </c>
      <c r="AR1153">
        <v>1703252.1259113899</v>
      </c>
      <c r="AS1153">
        <v>0</v>
      </c>
      <c r="AT1153">
        <v>0</v>
      </c>
      <c r="AU1153">
        <v>0</v>
      </c>
      <c r="AV1153">
        <v>0</v>
      </c>
      <c r="AW1153">
        <v>1458426.7303329201</v>
      </c>
      <c r="AX1153">
        <v>0</v>
      </c>
      <c r="AY1153">
        <v>0</v>
      </c>
      <c r="AZ1153">
        <v>0</v>
      </c>
      <c r="BA1153" s="1">
        <v>10083609.145912301</v>
      </c>
      <c r="BB1153">
        <v>0</v>
      </c>
      <c r="BC1153">
        <v>0</v>
      </c>
      <c r="BD1153">
        <v>0</v>
      </c>
      <c r="BE1153">
        <v>0</v>
      </c>
      <c r="BG1153" t="s">
        <v>2878</v>
      </c>
      <c r="BH1153" t="s">
        <v>66</v>
      </c>
      <c r="BN1153" t="b">
        <v>1</v>
      </c>
      <c r="BS1153">
        <v>442</v>
      </c>
      <c r="BT1153">
        <v>0</v>
      </c>
      <c r="BU1153" t="s">
        <v>67</v>
      </c>
      <c r="BV1153">
        <v>3</v>
      </c>
      <c r="BW1153">
        <v>0</v>
      </c>
      <c r="BX1153">
        <v>1</v>
      </c>
      <c r="BY1153">
        <v>453.33620000000002</v>
      </c>
      <c r="BZ1153">
        <v>0</v>
      </c>
      <c r="CB1153">
        <v>453.33620000000002</v>
      </c>
      <c r="CC1153" t="s">
        <v>68</v>
      </c>
      <c r="CD1153">
        <v>5.0423999999999998</v>
      </c>
      <c r="CE1153">
        <v>5.0423999999999998</v>
      </c>
      <c r="CF1153" t="b">
        <v>0</v>
      </c>
      <c r="CG1153">
        <v>1</v>
      </c>
      <c r="CH1153">
        <v>442</v>
      </c>
      <c r="CL1153">
        <v>0</v>
      </c>
      <c r="CM1153" s="1">
        <v>13245288.0021566</v>
      </c>
      <c r="CQ1153">
        <v>0</v>
      </c>
      <c r="CR1153" t="s">
        <v>59</v>
      </c>
    </row>
    <row r="1154" spans="1:96" x14ac:dyDescent="0.55000000000000004">
      <c r="A1154" t="s">
        <v>242</v>
      </c>
      <c r="B1154" t="s">
        <v>293</v>
      </c>
      <c r="C1154" t="s">
        <v>294</v>
      </c>
      <c r="D1154" t="s">
        <v>295</v>
      </c>
      <c r="E1154" t="s">
        <v>296</v>
      </c>
      <c r="F1154" t="s">
        <v>297</v>
      </c>
      <c r="G1154" t="s">
        <v>122</v>
      </c>
      <c r="H1154" t="s">
        <v>179</v>
      </c>
      <c r="I1154" t="s">
        <v>147</v>
      </c>
      <c r="J1154">
        <v>3</v>
      </c>
      <c r="K1154">
        <v>2.74658E-4</v>
      </c>
      <c r="L1154">
        <v>0.79205700000000001</v>
      </c>
      <c r="M1154">
        <v>1.00526</v>
      </c>
      <c r="N1154" t="s">
        <v>298</v>
      </c>
      <c r="O1154">
        <v>55</v>
      </c>
      <c r="P1154" t="s">
        <v>299</v>
      </c>
      <c r="Q1154" t="s">
        <v>300</v>
      </c>
      <c r="R1154" t="s">
        <v>128</v>
      </c>
      <c r="S1154" t="s">
        <v>79</v>
      </c>
      <c r="T1154" t="s">
        <v>80</v>
      </c>
      <c r="U1154" t="s">
        <v>62</v>
      </c>
      <c r="V1154" t="s">
        <v>81</v>
      </c>
      <c r="W1154" t="s">
        <v>64</v>
      </c>
      <c r="X1154">
        <v>0</v>
      </c>
      <c r="Y1154">
        <v>0</v>
      </c>
      <c r="Z1154">
        <v>0</v>
      </c>
      <c r="AB1154">
        <v>0</v>
      </c>
      <c r="AC1154">
        <v>1337</v>
      </c>
      <c r="AD1154">
        <v>0</v>
      </c>
      <c r="AE1154">
        <v>-1</v>
      </c>
      <c r="AF1154" t="s">
        <v>293</v>
      </c>
      <c r="AG1154" t="s">
        <v>294</v>
      </c>
      <c r="AH1154" t="s">
        <v>295</v>
      </c>
      <c r="AI1154" t="s">
        <v>59</v>
      </c>
      <c r="AJ1154">
        <v>2</v>
      </c>
      <c r="AK1154">
        <v>0</v>
      </c>
      <c r="AL1154">
        <v>0</v>
      </c>
      <c r="AM1154">
        <v>488361.45922470803</v>
      </c>
      <c r="AN1154">
        <v>0</v>
      </c>
      <c r="AO1154">
        <v>488361.45922470803</v>
      </c>
      <c r="AP1154">
        <v>0</v>
      </c>
      <c r="AQ1154">
        <v>0</v>
      </c>
      <c r="AR1154">
        <v>0</v>
      </c>
      <c r="AS1154">
        <v>0</v>
      </c>
      <c r="AT1154">
        <v>0</v>
      </c>
      <c r="AU1154">
        <v>0</v>
      </c>
      <c r="AV1154">
        <v>0</v>
      </c>
      <c r="AW1154">
        <v>0</v>
      </c>
      <c r="AX1154">
        <v>0</v>
      </c>
      <c r="AY1154">
        <v>0</v>
      </c>
      <c r="AZ1154">
        <v>6837060.4291459098</v>
      </c>
      <c r="BA1154">
        <v>0</v>
      </c>
      <c r="BB1154">
        <v>0</v>
      </c>
      <c r="BC1154">
        <v>0</v>
      </c>
      <c r="BD1154">
        <v>0</v>
      </c>
      <c r="BE1154">
        <v>1709265.10728647</v>
      </c>
      <c r="BF1154" t="s">
        <v>296</v>
      </c>
      <c r="BG1154" t="s">
        <v>3115</v>
      </c>
      <c r="BH1154" t="s">
        <v>66</v>
      </c>
      <c r="BJ1154" t="s">
        <v>297</v>
      </c>
      <c r="BK1154" t="s">
        <v>122</v>
      </c>
      <c r="BL1154" t="s">
        <v>179</v>
      </c>
      <c r="BM1154" t="s">
        <v>147</v>
      </c>
      <c r="BN1154" t="b">
        <v>1</v>
      </c>
      <c r="BO1154">
        <v>3</v>
      </c>
      <c r="BP1154">
        <v>2.74658E-4</v>
      </c>
      <c r="BQ1154">
        <v>0.79205700000000001</v>
      </c>
      <c r="BR1154">
        <v>1.00526</v>
      </c>
      <c r="BS1154">
        <v>1337</v>
      </c>
      <c r="BT1154">
        <v>0</v>
      </c>
      <c r="BU1154" t="s">
        <v>67</v>
      </c>
      <c r="BV1154">
        <v>1</v>
      </c>
      <c r="BW1154">
        <v>0</v>
      </c>
      <c r="BX1154">
        <v>1</v>
      </c>
      <c r="BY1154">
        <v>273.221</v>
      </c>
      <c r="BZ1154">
        <v>0</v>
      </c>
      <c r="CA1154" t="s">
        <v>298</v>
      </c>
      <c r="CB1154">
        <v>273.221</v>
      </c>
      <c r="CC1154" t="s">
        <v>68</v>
      </c>
      <c r="CD1154">
        <v>5.6176000000000004</v>
      </c>
      <c r="CE1154">
        <v>5.6176000000000004</v>
      </c>
      <c r="CF1154" t="b">
        <v>0</v>
      </c>
      <c r="CG1154">
        <v>1</v>
      </c>
      <c r="CH1154">
        <v>1337</v>
      </c>
      <c r="CI1154">
        <v>55</v>
      </c>
      <c r="CJ1154" t="s">
        <v>299</v>
      </c>
      <c r="CK1154" t="s">
        <v>300</v>
      </c>
      <c r="CL1154">
        <v>0</v>
      </c>
      <c r="CM1154">
        <v>6837060.4291459098</v>
      </c>
      <c r="CN1154" t="s">
        <v>128</v>
      </c>
      <c r="CQ1154">
        <v>0</v>
      </c>
      <c r="CR1154" t="s">
        <v>59</v>
      </c>
    </row>
    <row r="1155" spans="1:96" x14ac:dyDescent="0.55000000000000004">
      <c r="A1155" t="s">
        <v>307</v>
      </c>
      <c r="B1155" t="s">
        <v>3137</v>
      </c>
      <c r="C1155" t="s">
        <v>143</v>
      </c>
      <c r="D1155" t="s">
        <v>309</v>
      </c>
      <c r="E1155" t="s">
        <v>3138</v>
      </c>
      <c r="F1155" t="s">
        <v>128</v>
      </c>
      <c r="G1155" t="s">
        <v>122</v>
      </c>
      <c r="H1155" t="s">
        <v>123</v>
      </c>
      <c r="I1155" t="s">
        <v>147</v>
      </c>
      <c r="J1155">
        <v>1</v>
      </c>
      <c r="K1155">
        <v>1.83105E-4</v>
      </c>
      <c r="L1155">
        <v>0.94095699999999904</v>
      </c>
      <c r="M1155">
        <v>0.35064000000000001</v>
      </c>
      <c r="N1155" t="s">
        <v>41</v>
      </c>
      <c r="O1155">
        <v>14</v>
      </c>
      <c r="P1155" t="s">
        <v>3139</v>
      </c>
      <c r="Q1155" t="s">
        <v>3140</v>
      </c>
      <c r="R1155" t="s">
        <v>128</v>
      </c>
      <c r="S1155" t="s">
        <v>79</v>
      </c>
      <c r="T1155" t="s">
        <v>700</v>
      </c>
      <c r="U1155" t="s">
        <v>62</v>
      </c>
      <c r="V1155" t="s">
        <v>701</v>
      </c>
      <c r="W1155" t="s">
        <v>64</v>
      </c>
      <c r="X1155">
        <v>1.5</v>
      </c>
      <c r="Y1155">
        <v>0</v>
      </c>
      <c r="Z1155">
        <v>0</v>
      </c>
      <c r="AB1155">
        <v>0.66666666666666596</v>
      </c>
      <c r="AC1155">
        <v>1249</v>
      </c>
      <c r="AD1155">
        <v>1</v>
      </c>
      <c r="AE1155">
        <v>41</v>
      </c>
      <c r="AF1155" t="s">
        <v>3137</v>
      </c>
      <c r="AG1155" t="s">
        <v>143</v>
      </c>
      <c r="AH1155" t="s">
        <v>309</v>
      </c>
      <c r="AI1155" t="s">
        <v>59</v>
      </c>
      <c r="AJ1155">
        <v>3</v>
      </c>
      <c r="AK1155">
        <v>2</v>
      </c>
      <c r="AL1155">
        <v>0</v>
      </c>
      <c r="AM1155">
        <v>412539.52368724399</v>
      </c>
      <c r="AN1155">
        <v>0</v>
      </c>
      <c r="AO1155">
        <v>412539.52368724399</v>
      </c>
      <c r="AP1155">
        <v>0</v>
      </c>
      <c r="AQ1155">
        <v>0</v>
      </c>
      <c r="AR1155">
        <v>0</v>
      </c>
      <c r="AS1155">
        <v>0</v>
      </c>
      <c r="AT1155">
        <v>0</v>
      </c>
      <c r="AU1155">
        <v>0</v>
      </c>
      <c r="AV1155">
        <v>0</v>
      </c>
      <c r="AW1155">
        <v>0</v>
      </c>
      <c r="AX1155">
        <v>0</v>
      </c>
      <c r="AY1155">
        <v>0</v>
      </c>
      <c r="AZ1155">
        <v>0</v>
      </c>
      <c r="BA1155">
        <v>0</v>
      </c>
      <c r="BB1155">
        <v>0</v>
      </c>
      <c r="BC1155">
        <v>5775553.3316214196</v>
      </c>
      <c r="BD1155">
        <v>0</v>
      </c>
      <c r="BE1155">
        <v>1443888.33290535</v>
      </c>
      <c r="BF1155" t="s">
        <v>3138</v>
      </c>
      <c r="BG1155" t="s">
        <v>3141</v>
      </c>
      <c r="BH1155" t="s">
        <v>317</v>
      </c>
      <c r="BJ1155" t="s">
        <v>128</v>
      </c>
      <c r="BK1155" t="s">
        <v>122</v>
      </c>
      <c r="BL1155" t="s">
        <v>123</v>
      </c>
      <c r="BM1155" t="s">
        <v>147</v>
      </c>
      <c r="BN1155" t="b">
        <v>0</v>
      </c>
      <c r="BO1155">
        <v>1</v>
      </c>
      <c r="BP1155">
        <v>1.83105E-4</v>
      </c>
      <c r="BQ1155">
        <v>0.94095699999999904</v>
      </c>
      <c r="BR1155">
        <v>0.35064000000000001</v>
      </c>
      <c r="BS1155">
        <v>1249</v>
      </c>
      <c r="BT1155">
        <v>4.6666666666666599</v>
      </c>
      <c r="BU1155" t="s">
        <v>67</v>
      </c>
      <c r="BV1155">
        <v>1</v>
      </c>
      <c r="BW1155">
        <v>0</v>
      </c>
      <c r="BX1155">
        <v>3</v>
      </c>
      <c r="BY1155">
        <v>522.20309999999995</v>
      </c>
      <c r="BZ1155">
        <v>0</v>
      </c>
      <c r="CA1155" t="s">
        <v>41</v>
      </c>
      <c r="CB1155">
        <v>522.20309999999995</v>
      </c>
      <c r="CC1155">
        <v>0.91666666666666596</v>
      </c>
      <c r="CD1155">
        <v>0.47939999999999999</v>
      </c>
      <c r="CE1155">
        <v>0.47939999999999999</v>
      </c>
      <c r="CF1155" t="b">
        <v>0</v>
      </c>
      <c r="CG1155">
        <v>0</v>
      </c>
      <c r="CH1155">
        <v>1249</v>
      </c>
      <c r="CI1155">
        <v>14</v>
      </c>
      <c r="CJ1155" t="s">
        <v>3139</v>
      </c>
      <c r="CK1155" t="s">
        <v>3140</v>
      </c>
      <c r="CL1155">
        <v>0</v>
      </c>
      <c r="CM1155">
        <v>5775553.3316214196</v>
      </c>
      <c r="CN1155" t="s">
        <v>128</v>
      </c>
      <c r="CQ1155">
        <v>0.77777777777777701</v>
      </c>
      <c r="CR1155" t="s">
        <v>59</v>
      </c>
    </row>
    <row r="1156" spans="1:96" hidden="1" x14ac:dyDescent="0.55000000000000004">
      <c r="S1156" t="s">
        <v>238</v>
      </c>
      <c r="T1156" t="s">
        <v>384</v>
      </c>
      <c r="U1156" t="s">
        <v>62</v>
      </c>
      <c r="V1156" t="s">
        <v>385</v>
      </c>
      <c r="W1156" t="s">
        <v>64</v>
      </c>
      <c r="X1156">
        <v>0</v>
      </c>
      <c r="Y1156">
        <v>0</v>
      </c>
      <c r="Z1156">
        <v>0</v>
      </c>
      <c r="AB1156">
        <v>0</v>
      </c>
      <c r="AC1156">
        <v>1869</v>
      </c>
      <c r="AD1156">
        <v>0</v>
      </c>
      <c r="AE1156">
        <v>-1</v>
      </c>
      <c r="AI1156" t="s">
        <v>59</v>
      </c>
      <c r="AJ1156">
        <v>2</v>
      </c>
      <c r="AK1156">
        <v>0</v>
      </c>
      <c r="AL1156">
        <v>0</v>
      </c>
      <c r="AM1156">
        <v>145437.92111493801</v>
      </c>
      <c r="AN1156">
        <v>0</v>
      </c>
      <c r="AO1156">
        <v>145437.92111493801</v>
      </c>
      <c r="AP1156">
        <v>222542.10366159599</v>
      </c>
      <c r="AQ1156">
        <v>0</v>
      </c>
      <c r="AR1156">
        <v>1145962.48096274</v>
      </c>
      <c r="AS1156">
        <v>0</v>
      </c>
      <c r="AT1156">
        <v>890168.414646385</v>
      </c>
      <c r="AU1156">
        <v>0</v>
      </c>
      <c r="AV1156">
        <v>0</v>
      </c>
      <c r="AW1156">
        <v>0</v>
      </c>
      <c r="AX1156">
        <v>0</v>
      </c>
      <c r="AY1156">
        <v>0</v>
      </c>
      <c r="AZ1156">
        <v>0</v>
      </c>
      <c r="BA1156">
        <v>0</v>
      </c>
      <c r="BB1156">
        <v>0</v>
      </c>
      <c r="BC1156">
        <v>0</v>
      </c>
      <c r="BD1156">
        <v>0</v>
      </c>
      <c r="BE1156">
        <v>0</v>
      </c>
      <c r="BG1156" t="s">
        <v>2888</v>
      </c>
      <c r="BH1156" t="s">
        <v>66</v>
      </c>
      <c r="BN1156" t="b">
        <v>1</v>
      </c>
      <c r="BS1156">
        <v>1869</v>
      </c>
      <c r="BT1156">
        <v>0</v>
      </c>
      <c r="BU1156" t="s">
        <v>67</v>
      </c>
      <c r="BV1156">
        <v>2</v>
      </c>
      <c r="BW1156">
        <v>0</v>
      </c>
      <c r="BX1156">
        <v>1</v>
      </c>
      <c r="BY1156">
        <v>347.18549999999999</v>
      </c>
      <c r="BZ1156">
        <v>0</v>
      </c>
      <c r="CB1156">
        <v>347.18549999999999</v>
      </c>
      <c r="CC1156" t="s">
        <v>68</v>
      </c>
      <c r="CD1156">
        <v>2.9996999999999998</v>
      </c>
      <c r="CE1156">
        <v>2.9996999999999998</v>
      </c>
      <c r="CF1156" t="b">
        <v>0</v>
      </c>
      <c r="CG1156">
        <v>1</v>
      </c>
      <c r="CH1156">
        <v>1869</v>
      </c>
      <c r="CL1156">
        <v>0</v>
      </c>
      <c r="CM1156">
        <v>2036130.8956091299</v>
      </c>
      <c r="CQ1156">
        <v>0</v>
      </c>
      <c r="CR1156" t="s">
        <v>59</v>
      </c>
    </row>
    <row r="1157" spans="1:96" x14ac:dyDescent="0.55000000000000004">
      <c r="A1157" t="s">
        <v>242</v>
      </c>
      <c r="B1157" t="s">
        <v>1162</v>
      </c>
      <c r="C1157" t="s">
        <v>143</v>
      </c>
      <c r="D1157" t="s">
        <v>512</v>
      </c>
      <c r="E1157" t="s">
        <v>1163</v>
      </c>
      <c r="F1157" t="s">
        <v>128</v>
      </c>
      <c r="G1157" t="s">
        <v>818</v>
      </c>
      <c r="H1157" t="s">
        <v>123</v>
      </c>
      <c r="I1157" t="s">
        <v>147</v>
      </c>
      <c r="J1157">
        <v>3</v>
      </c>
      <c r="K1157">
        <v>2.74658E-4</v>
      </c>
      <c r="L1157">
        <v>0.74904700000000002</v>
      </c>
      <c r="M1157">
        <v>1.0201799999999901</v>
      </c>
      <c r="N1157" t="s">
        <v>515</v>
      </c>
      <c r="O1157">
        <v>40</v>
      </c>
      <c r="P1157" t="s">
        <v>128</v>
      </c>
      <c r="Q1157" t="s">
        <v>1164</v>
      </c>
      <c r="R1157" t="s">
        <v>128</v>
      </c>
      <c r="S1157" t="s">
        <v>79</v>
      </c>
      <c r="T1157" t="s">
        <v>80</v>
      </c>
      <c r="U1157" t="s">
        <v>62</v>
      </c>
      <c r="V1157" t="s">
        <v>81</v>
      </c>
      <c r="W1157" t="s">
        <v>64</v>
      </c>
      <c r="X1157">
        <v>5.1666666666666599</v>
      </c>
      <c r="Y1157">
        <v>0</v>
      </c>
      <c r="Z1157">
        <v>0</v>
      </c>
      <c r="AB1157">
        <v>0.19354838709677399</v>
      </c>
      <c r="AC1157">
        <v>1349</v>
      </c>
      <c r="AD1157">
        <v>0</v>
      </c>
      <c r="AE1157">
        <v>39</v>
      </c>
      <c r="AF1157" t="s">
        <v>1162</v>
      </c>
      <c r="AG1157" t="s">
        <v>143</v>
      </c>
      <c r="AH1157" t="s">
        <v>512</v>
      </c>
      <c r="AI1157" t="s">
        <v>59</v>
      </c>
      <c r="AJ1157">
        <v>1</v>
      </c>
      <c r="AK1157">
        <v>10</v>
      </c>
      <c r="AL1157">
        <v>0</v>
      </c>
      <c r="AM1157">
        <v>412412.82960444799</v>
      </c>
      <c r="AN1157">
        <v>0</v>
      </c>
      <c r="AO1157">
        <v>412412.82960444799</v>
      </c>
      <c r="AP1157">
        <v>0</v>
      </c>
      <c r="AQ1157">
        <v>0</v>
      </c>
      <c r="AR1157">
        <v>0</v>
      </c>
      <c r="AS1157">
        <v>0</v>
      </c>
      <c r="AT1157">
        <v>0</v>
      </c>
      <c r="AU1157">
        <v>0</v>
      </c>
      <c r="AV1157">
        <v>0</v>
      </c>
      <c r="AW1157">
        <v>0</v>
      </c>
      <c r="AX1157">
        <v>0</v>
      </c>
      <c r="AY1157">
        <v>0</v>
      </c>
      <c r="AZ1157">
        <v>5773779.6144622704</v>
      </c>
      <c r="BA1157">
        <v>0</v>
      </c>
      <c r="BB1157">
        <v>0</v>
      </c>
      <c r="BC1157">
        <v>0</v>
      </c>
      <c r="BD1157">
        <v>0</v>
      </c>
      <c r="BE1157">
        <v>1443444.9036155599</v>
      </c>
      <c r="BF1157" t="s">
        <v>1163</v>
      </c>
      <c r="BG1157" t="s">
        <v>1319</v>
      </c>
      <c r="BH1157" t="s">
        <v>94</v>
      </c>
      <c r="BJ1157" t="s">
        <v>128</v>
      </c>
      <c r="BK1157" t="s">
        <v>818</v>
      </c>
      <c r="BL1157" t="s">
        <v>123</v>
      </c>
      <c r="BM1157" t="s">
        <v>147</v>
      </c>
      <c r="BN1157" t="b">
        <v>0</v>
      </c>
      <c r="BO1157">
        <v>3</v>
      </c>
      <c r="BP1157">
        <v>2.74658E-4</v>
      </c>
      <c r="BQ1157">
        <v>0.74904700000000002</v>
      </c>
      <c r="BR1157">
        <v>1.0201799999999901</v>
      </c>
      <c r="BS1157">
        <v>1349</v>
      </c>
      <c r="BT1157">
        <v>4</v>
      </c>
      <c r="BU1157" t="s">
        <v>67</v>
      </c>
      <c r="BV1157">
        <v>1</v>
      </c>
      <c r="BW1157">
        <v>0</v>
      </c>
      <c r="BX1157">
        <v>1</v>
      </c>
      <c r="BY1157">
        <v>269.22629999999998</v>
      </c>
      <c r="BZ1157">
        <v>0</v>
      </c>
      <c r="CA1157" t="s">
        <v>515</v>
      </c>
      <c r="CB1157">
        <v>269.22629999999998</v>
      </c>
      <c r="CC1157">
        <v>0.58333333333333304</v>
      </c>
      <c r="CD1157">
        <v>5.6176000000000004</v>
      </c>
      <c r="CE1157">
        <v>5.6176000000000004</v>
      </c>
      <c r="CF1157" t="b">
        <v>0</v>
      </c>
      <c r="CG1157">
        <v>0</v>
      </c>
      <c r="CH1157">
        <v>1349</v>
      </c>
      <c r="CI1157">
        <v>40</v>
      </c>
      <c r="CJ1157" t="s">
        <v>128</v>
      </c>
      <c r="CK1157" t="s">
        <v>1164</v>
      </c>
      <c r="CL1157">
        <v>0</v>
      </c>
      <c r="CM1157">
        <v>5773779.6144622704</v>
      </c>
      <c r="CN1157" t="s">
        <v>128</v>
      </c>
      <c r="CQ1157">
        <v>0</v>
      </c>
      <c r="CR1157" t="s">
        <v>59</v>
      </c>
    </row>
    <row r="1158" spans="1:96" hidden="1" x14ac:dyDescent="0.55000000000000004">
      <c r="S1158" t="s">
        <v>153</v>
      </c>
      <c r="T1158" t="s">
        <v>2890</v>
      </c>
      <c r="U1158" t="s">
        <v>62</v>
      </c>
      <c r="V1158" t="s">
        <v>2891</v>
      </c>
      <c r="W1158" t="s">
        <v>64</v>
      </c>
      <c r="X1158">
        <v>2.2608695652173898</v>
      </c>
      <c r="Y1158">
        <v>6.4828408306669194E-2</v>
      </c>
      <c r="Z1158">
        <v>0</v>
      </c>
      <c r="AB1158">
        <v>0.44230769230769201</v>
      </c>
      <c r="AC1158">
        <v>175</v>
      </c>
      <c r="AD1158">
        <v>0.64285714285714202</v>
      </c>
      <c r="AE1158">
        <v>47</v>
      </c>
      <c r="AI1158" t="s">
        <v>59</v>
      </c>
      <c r="AJ1158">
        <v>8</v>
      </c>
      <c r="AK1158">
        <v>4</v>
      </c>
      <c r="AL1158">
        <v>0</v>
      </c>
      <c r="AM1158">
        <v>7029731.9555750499</v>
      </c>
      <c r="AN1158">
        <v>3476909.7113079098</v>
      </c>
      <c r="AO1158">
        <v>7029731.9555750499</v>
      </c>
      <c r="AP1158">
        <v>8681260.3419369794</v>
      </c>
      <c r="AQ1158">
        <v>6529146.8972559199</v>
      </c>
      <c r="AR1158">
        <v>8319131.3753947997</v>
      </c>
      <c r="AS1158">
        <v>2360385.1701440802</v>
      </c>
      <c r="AT1158">
        <v>0</v>
      </c>
      <c r="AU1158">
        <v>0</v>
      </c>
      <c r="AV1158">
        <v>0</v>
      </c>
      <c r="AW1158">
        <v>7728717.9000265496</v>
      </c>
      <c r="AX1158">
        <v>9168058.2765873</v>
      </c>
      <c r="AY1158" s="1">
        <v>17828265.191133998</v>
      </c>
      <c r="AZ1158">
        <v>0</v>
      </c>
      <c r="BA1158">
        <v>0</v>
      </c>
      <c r="BB1158">
        <v>2820444.4260734599</v>
      </c>
      <c r="BC1158" s="1">
        <v>39528723.144892201</v>
      </c>
      <c r="BD1158">
        <v>4133374.9965423699</v>
      </c>
      <c r="BE1158" s="1">
        <v>12104563.803073</v>
      </c>
      <c r="BG1158" t="s">
        <v>2892</v>
      </c>
      <c r="BH1158" t="s">
        <v>157</v>
      </c>
      <c r="BN1158" t="b">
        <v>0</v>
      </c>
      <c r="BS1158">
        <v>175</v>
      </c>
      <c r="BT1158">
        <v>6.625</v>
      </c>
      <c r="BU1158" t="s">
        <v>67</v>
      </c>
      <c r="BV1158">
        <v>9</v>
      </c>
      <c r="BW1158">
        <v>0</v>
      </c>
      <c r="BX1158">
        <v>8</v>
      </c>
      <c r="BY1158">
        <v>527.15279999999996</v>
      </c>
      <c r="BZ1158">
        <v>0</v>
      </c>
      <c r="CB1158">
        <v>264.07639999999998</v>
      </c>
      <c r="CC1158">
        <v>0.85990338164251201</v>
      </c>
      <c r="CD1158">
        <v>0.35</v>
      </c>
      <c r="CE1158">
        <v>0.35</v>
      </c>
      <c r="CF1158" t="b">
        <v>0</v>
      </c>
      <c r="CG1158">
        <v>0</v>
      </c>
      <c r="CH1158">
        <v>175</v>
      </c>
      <c r="CL1158">
        <v>216</v>
      </c>
      <c r="CM1158" s="1">
        <v>98416247.378050804</v>
      </c>
      <c r="CQ1158">
        <v>0.50961538461538403</v>
      </c>
      <c r="CR1158" t="s">
        <v>59</v>
      </c>
    </row>
    <row r="1159" spans="1:96" x14ac:dyDescent="0.55000000000000004">
      <c r="A1159" t="s">
        <v>116</v>
      </c>
      <c r="B1159" t="s">
        <v>2474</v>
      </c>
      <c r="C1159" t="s">
        <v>118</v>
      </c>
      <c r="D1159" t="s">
        <v>2475</v>
      </c>
      <c r="E1159" t="s">
        <v>2476</v>
      </c>
      <c r="F1159" t="s">
        <v>2477</v>
      </c>
      <c r="G1159" t="s">
        <v>215</v>
      </c>
      <c r="H1159" t="s">
        <v>123</v>
      </c>
      <c r="I1159" t="s">
        <v>124</v>
      </c>
      <c r="J1159">
        <v>3</v>
      </c>
      <c r="K1159">
        <v>3.9672900000000002E-4</v>
      </c>
      <c r="L1159">
        <v>0.72200500000000001</v>
      </c>
      <c r="M1159">
        <v>2.6974399999999998</v>
      </c>
      <c r="N1159" t="s">
        <v>125</v>
      </c>
      <c r="O1159">
        <v>7</v>
      </c>
      <c r="P1159" t="s">
        <v>2478</v>
      </c>
      <c r="Q1159" t="s">
        <v>2479</v>
      </c>
      <c r="R1159" t="s">
        <v>128</v>
      </c>
      <c r="S1159" t="s">
        <v>79</v>
      </c>
      <c r="T1159" t="s">
        <v>200</v>
      </c>
      <c r="U1159" t="s">
        <v>62</v>
      </c>
      <c r="V1159" t="s">
        <v>201</v>
      </c>
      <c r="W1159" t="s">
        <v>64</v>
      </c>
      <c r="X1159">
        <v>0</v>
      </c>
      <c r="Y1159">
        <v>0</v>
      </c>
      <c r="Z1159">
        <v>0</v>
      </c>
      <c r="AB1159">
        <v>0</v>
      </c>
      <c r="AC1159">
        <v>1673</v>
      </c>
      <c r="AD1159">
        <v>0</v>
      </c>
      <c r="AE1159">
        <v>-1</v>
      </c>
      <c r="AF1159" t="s">
        <v>2474</v>
      </c>
      <c r="AG1159" t="s">
        <v>118</v>
      </c>
      <c r="AH1159" t="s">
        <v>2475</v>
      </c>
      <c r="AI1159" t="s">
        <v>59</v>
      </c>
      <c r="AJ1159">
        <v>2</v>
      </c>
      <c r="AK1159">
        <v>0</v>
      </c>
      <c r="AL1159">
        <v>0</v>
      </c>
      <c r="AM1159">
        <v>393620.64498292201</v>
      </c>
      <c r="AN1159">
        <v>0</v>
      </c>
      <c r="AO1159">
        <v>393620.64498292201</v>
      </c>
      <c r="AP1159">
        <v>0</v>
      </c>
      <c r="AQ1159">
        <v>5510689.0297609102</v>
      </c>
      <c r="AR1159">
        <v>0</v>
      </c>
      <c r="AS1159">
        <v>0</v>
      </c>
      <c r="AT1159">
        <v>0</v>
      </c>
      <c r="AU1159">
        <v>0</v>
      </c>
      <c r="AV1159">
        <v>0</v>
      </c>
      <c r="AW1159">
        <v>0</v>
      </c>
      <c r="AX1159">
        <v>0</v>
      </c>
      <c r="AY1159">
        <v>0</v>
      </c>
      <c r="AZ1159">
        <v>0</v>
      </c>
      <c r="BA1159">
        <v>0</v>
      </c>
      <c r="BB1159">
        <v>0</v>
      </c>
      <c r="BC1159">
        <v>0</v>
      </c>
      <c r="BD1159">
        <v>0</v>
      </c>
      <c r="BE1159">
        <v>1377672.2574402201</v>
      </c>
      <c r="BF1159" t="s">
        <v>2476</v>
      </c>
      <c r="BG1159" t="s">
        <v>2542</v>
      </c>
      <c r="BH1159" t="s">
        <v>66</v>
      </c>
      <c r="BJ1159" t="s">
        <v>2477</v>
      </c>
      <c r="BK1159" t="s">
        <v>215</v>
      </c>
      <c r="BL1159" t="s">
        <v>123</v>
      </c>
      <c r="BM1159" t="s">
        <v>124</v>
      </c>
      <c r="BN1159" t="b">
        <v>1</v>
      </c>
      <c r="BO1159">
        <v>3</v>
      </c>
      <c r="BP1159">
        <v>3.9672900000000002E-4</v>
      </c>
      <c r="BQ1159">
        <v>0.72200500000000001</v>
      </c>
      <c r="BR1159">
        <v>2.6974399999999998</v>
      </c>
      <c r="BS1159">
        <v>1673</v>
      </c>
      <c r="BT1159">
        <v>0</v>
      </c>
      <c r="BU1159" t="s">
        <v>67</v>
      </c>
      <c r="BV1159">
        <v>1</v>
      </c>
      <c r="BW1159">
        <v>0</v>
      </c>
      <c r="BX1159">
        <v>1</v>
      </c>
      <c r="BY1159">
        <v>147.07640000000001</v>
      </c>
      <c r="BZ1159">
        <v>0</v>
      </c>
      <c r="CA1159" t="s">
        <v>125</v>
      </c>
      <c r="CB1159">
        <v>147.07640000000001</v>
      </c>
      <c r="CC1159" t="s">
        <v>68</v>
      </c>
      <c r="CD1159">
        <v>0.89559999999999995</v>
      </c>
      <c r="CE1159">
        <v>0.89559999999999995</v>
      </c>
      <c r="CF1159" t="b">
        <v>0</v>
      </c>
      <c r="CG1159">
        <v>1</v>
      </c>
      <c r="CH1159">
        <v>1673</v>
      </c>
      <c r="CI1159">
        <v>7</v>
      </c>
      <c r="CJ1159" t="s">
        <v>2478</v>
      </c>
      <c r="CK1159" t="s">
        <v>2479</v>
      </c>
      <c r="CL1159">
        <v>0</v>
      </c>
      <c r="CM1159">
        <v>5510689.0297609102</v>
      </c>
      <c r="CN1159" t="s">
        <v>128</v>
      </c>
      <c r="CQ1159">
        <v>0</v>
      </c>
      <c r="CR1159" t="s">
        <v>59</v>
      </c>
    </row>
    <row r="1160" spans="1:96" hidden="1" x14ac:dyDescent="0.55000000000000004">
      <c r="S1160" t="s">
        <v>69</v>
      </c>
      <c r="T1160" t="s">
        <v>150</v>
      </c>
      <c r="U1160" t="s">
        <v>62</v>
      </c>
      <c r="V1160" t="s">
        <v>151</v>
      </c>
      <c r="W1160" t="s">
        <v>64</v>
      </c>
      <c r="X1160">
        <v>2.0909090909090899</v>
      </c>
      <c r="Y1160">
        <v>0.207792207792207</v>
      </c>
      <c r="Z1160">
        <v>0</v>
      </c>
      <c r="AB1160">
        <v>0.47826086956521702</v>
      </c>
      <c r="AC1160">
        <v>1733</v>
      </c>
      <c r="AD1160">
        <v>0.66666666666666596</v>
      </c>
      <c r="AE1160">
        <v>14</v>
      </c>
      <c r="AI1160" t="s">
        <v>59</v>
      </c>
      <c r="AJ1160">
        <v>9</v>
      </c>
      <c r="AK1160">
        <v>4</v>
      </c>
      <c r="AL1160" s="1">
        <v>29547633.975997701</v>
      </c>
      <c r="AM1160">
        <v>6331635.8519995203</v>
      </c>
      <c r="AN1160">
        <v>0</v>
      </c>
      <c r="AO1160">
        <v>6331635.8519995203</v>
      </c>
      <c r="AP1160">
        <v>0</v>
      </c>
      <c r="AQ1160">
        <v>0</v>
      </c>
      <c r="AR1160">
        <v>0</v>
      </c>
      <c r="AS1160">
        <v>0</v>
      </c>
      <c r="AT1160">
        <v>0</v>
      </c>
      <c r="AU1160">
        <v>0</v>
      </c>
      <c r="AV1160" s="1">
        <v>88642901.927993298</v>
      </c>
      <c r="AW1160">
        <v>0</v>
      </c>
      <c r="AX1160">
        <v>0</v>
      </c>
      <c r="AY1160">
        <v>0</v>
      </c>
      <c r="AZ1160">
        <v>0</v>
      </c>
      <c r="BA1160">
        <v>0</v>
      </c>
      <c r="BB1160">
        <v>0</v>
      </c>
      <c r="BC1160">
        <v>0</v>
      </c>
      <c r="BD1160">
        <v>0</v>
      </c>
      <c r="BE1160">
        <v>0</v>
      </c>
      <c r="BG1160" t="s">
        <v>2894</v>
      </c>
      <c r="BH1160" t="s">
        <v>491</v>
      </c>
      <c r="BN1160" t="b">
        <v>0</v>
      </c>
      <c r="BS1160">
        <v>1733</v>
      </c>
      <c r="BT1160">
        <v>7.6666666666666599</v>
      </c>
      <c r="BU1160" t="s">
        <v>67</v>
      </c>
      <c r="BV1160">
        <v>1</v>
      </c>
      <c r="BW1160">
        <v>0</v>
      </c>
      <c r="BX1160">
        <v>9</v>
      </c>
      <c r="BY1160">
        <v>173.13249999999999</v>
      </c>
      <c r="BZ1160">
        <v>0</v>
      </c>
      <c r="CB1160">
        <v>173.13249999999999</v>
      </c>
      <c r="CC1160">
        <v>0.89090909090909098</v>
      </c>
      <c r="CD1160">
        <v>3.5901999999999998</v>
      </c>
      <c r="CE1160">
        <v>3.5901999999999998</v>
      </c>
      <c r="CF1160" t="b">
        <v>0</v>
      </c>
      <c r="CG1160">
        <v>0</v>
      </c>
      <c r="CH1160">
        <v>1733</v>
      </c>
      <c r="CL1160">
        <v>380</v>
      </c>
      <c r="CM1160" s="1">
        <v>88642901.927993298</v>
      </c>
      <c r="CQ1160">
        <v>0.54761904761904701</v>
      </c>
      <c r="CR1160" t="s">
        <v>59</v>
      </c>
    </row>
    <row r="1161" spans="1:96" x14ac:dyDescent="0.55000000000000004">
      <c r="A1161" t="s">
        <v>823</v>
      </c>
      <c r="B1161" t="s">
        <v>1475</v>
      </c>
      <c r="C1161" t="s">
        <v>143</v>
      </c>
      <c r="D1161" t="s">
        <v>267</v>
      </c>
      <c r="E1161" t="s">
        <v>1476</v>
      </c>
      <c r="F1161" t="s">
        <v>1477</v>
      </c>
      <c r="G1161" t="s">
        <v>122</v>
      </c>
      <c r="H1161" t="s">
        <v>123</v>
      </c>
      <c r="I1161" t="s">
        <v>147</v>
      </c>
      <c r="J1161">
        <v>1</v>
      </c>
      <c r="K1161">
        <v>1.2207E-4</v>
      </c>
      <c r="L1161">
        <v>0.79200599999999999</v>
      </c>
      <c r="M1161">
        <v>0.25465700000000002</v>
      </c>
      <c r="N1161" t="s">
        <v>270</v>
      </c>
      <c r="O1161">
        <v>39</v>
      </c>
      <c r="P1161" t="s">
        <v>1478</v>
      </c>
      <c r="Q1161" t="s">
        <v>1479</v>
      </c>
      <c r="R1161" t="s">
        <v>128</v>
      </c>
      <c r="S1161" t="s">
        <v>79</v>
      </c>
      <c r="T1161" t="s">
        <v>200</v>
      </c>
      <c r="U1161" t="s">
        <v>62</v>
      </c>
      <c r="V1161" t="s">
        <v>201</v>
      </c>
      <c r="W1161" t="s">
        <v>64</v>
      </c>
      <c r="X1161">
        <v>0</v>
      </c>
      <c r="Y1161">
        <v>0</v>
      </c>
      <c r="Z1161">
        <v>0</v>
      </c>
      <c r="AB1161">
        <v>0</v>
      </c>
      <c r="AC1161">
        <v>1613</v>
      </c>
      <c r="AD1161">
        <v>0</v>
      </c>
      <c r="AE1161">
        <v>-1</v>
      </c>
      <c r="AF1161" t="s">
        <v>1475</v>
      </c>
      <c r="AG1161" t="s">
        <v>143</v>
      </c>
      <c r="AH1161" t="s">
        <v>267</v>
      </c>
      <c r="AI1161" t="s">
        <v>59</v>
      </c>
      <c r="AJ1161">
        <v>2</v>
      </c>
      <c r="AK1161">
        <v>0</v>
      </c>
      <c r="AL1161">
        <v>0</v>
      </c>
      <c r="AM1161">
        <v>383957.52211153699</v>
      </c>
      <c r="AN1161">
        <v>0</v>
      </c>
      <c r="AO1161">
        <v>383957.52211153699</v>
      </c>
      <c r="AP1161">
        <v>0</v>
      </c>
      <c r="AQ1161">
        <v>5375405.3095615199</v>
      </c>
      <c r="AR1161">
        <v>0</v>
      </c>
      <c r="AS1161">
        <v>0</v>
      </c>
      <c r="AT1161">
        <v>0</v>
      </c>
      <c r="AU1161">
        <v>0</v>
      </c>
      <c r="AV1161">
        <v>0</v>
      </c>
      <c r="AW1161">
        <v>0</v>
      </c>
      <c r="AX1161">
        <v>0</v>
      </c>
      <c r="AY1161">
        <v>0</v>
      </c>
      <c r="AZ1161">
        <v>0</v>
      </c>
      <c r="BA1161">
        <v>0</v>
      </c>
      <c r="BB1161">
        <v>0</v>
      </c>
      <c r="BC1161">
        <v>0</v>
      </c>
      <c r="BD1161">
        <v>0</v>
      </c>
      <c r="BE1161">
        <v>1343851.32739038</v>
      </c>
      <c r="BF1161" t="s">
        <v>1476</v>
      </c>
      <c r="BG1161" t="s">
        <v>3240</v>
      </c>
      <c r="BH1161" t="s">
        <v>66</v>
      </c>
      <c r="BJ1161" t="s">
        <v>1477</v>
      </c>
      <c r="BK1161" t="s">
        <v>122</v>
      </c>
      <c r="BL1161" t="s">
        <v>123</v>
      </c>
      <c r="BM1161" t="s">
        <v>147</v>
      </c>
      <c r="BN1161" t="b">
        <v>1</v>
      </c>
      <c r="BO1161">
        <v>1</v>
      </c>
      <c r="BP1161">
        <v>1.2207E-4</v>
      </c>
      <c r="BQ1161">
        <v>0.79200599999999999</v>
      </c>
      <c r="BR1161">
        <v>0.25465700000000002</v>
      </c>
      <c r="BS1161">
        <v>1613</v>
      </c>
      <c r="BT1161">
        <v>0</v>
      </c>
      <c r="BU1161" t="s">
        <v>67</v>
      </c>
      <c r="BV1161">
        <v>1</v>
      </c>
      <c r="BW1161">
        <v>0</v>
      </c>
      <c r="BX1161">
        <v>1</v>
      </c>
      <c r="BY1161">
        <v>479.35210000000001</v>
      </c>
      <c r="BZ1161">
        <v>0</v>
      </c>
      <c r="CA1161" t="s">
        <v>270</v>
      </c>
      <c r="CB1161">
        <v>479.35210000000001</v>
      </c>
      <c r="CC1161" t="s">
        <v>68</v>
      </c>
      <c r="CD1161">
        <v>4.9932999999999996</v>
      </c>
      <c r="CE1161">
        <v>4.9932999999999996</v>
      </c>
      <c r="CF1161" t="b">
        <v>0</v>
      </c>
      <c r="CG1161">
        <v>1</v>
      </c>
      <c r="CH1161">
        <v>1613</v>
      </c>
      <c r="CI1161">
        <v>39</v>
      </c>
      <c r="CJ1161" t="s">
        <v>1478</v>
      </c>
      <c r="CK1161" t="s">
        <v>1479</v>
      </c>
      <c r="CL1161">
        <v>0</v>
      </c>
      <c r="CM1161">
        <v>5375405.3095615199</v>
      </c>
      <c r="CN1161" t="s">
        <v>128</v>
      </c>
      <c r="CQ1161">
        <v>0</v>
      </c>
      <c r="CR1161" t="s">
        <v>59</v>
      </c>
    </row>
    <row r="1162" spans="1:96" hidden="1" x14ac:dyDescent="0.55000000000000004">
      <c r="S1162" t="s">
        <v>1050</v>
      </c>
      <c r="T1162" t="s">
        <v>2899</v>
      </c>
      <c r="U1162" t="s">
        <v>62</v>
      </c>
      <c r="V1162" t="s">
        <v>1052</v>
      </c>
      <c r="W1162" t="s">
        <v>64</v>
      </c>
      <c r="X1162">
        <v>0</v>
      </c>
      <c r="Y1162">
        <v>0</v>
      </c>
      <c r="Z1162">
        <v>0</v>
      </c>
      <c r="AB1162">
        <v>0</v>
      </c>
      <c r="AC1162">
        <v>59</v>
      </c>
      <c r="AD1162">
        <v>0</v>
      </c>
      <c r="AE1162">
        <v>-1</v>
      </c>
      <c r="AI1162" t="s">
        <v>59</v>
      </c>
      <c r="AJ1162">
        <v>2</v>
      </c>
      <c r="AK1162">
        <v>0</v>
      </c>
      <c r="AL1162">
        <v>0</v>
      </c>
      <c r="AM1162">
        <v>4322065.8019903498</v>
      </c>
      <c r="AN1162">
        <v>0</v>
      </c>
      <c r="AO1162">
        <v>4322065.8019903498</v>
      </c>
      <c r="AP1162">
        <v>7198825.3395896005</v>
      </c>
      <c r="AQ1162">
        <v>0</v>
      </c>
      <c r="AR1162" s="1">
        <v>15276136.4304926</v>
      </c>
      <c r="AS1162">
        <v>0</v>
      </c>
      <c r="AT1162">
        <v>0</v>
      </c>
      <c r="AU1162">
        <v>0</v>
      </c>
      <c r="AV1162">
        <v>0</v>
      </c>
      <c r="AW1162">
        <v>0</v>
      </c>
      <c r="AX1162" s="1">
        <v>14443679.8094426</v>
      </c>
      <c r="AY1162" s="1">
        <v>14351621.548915699</v>
      </c>
      <c r="AZ1162">
        <v>0</v>
      </c>
      <c r="BA1162">
        <v>0</v>
      </c>
      <c r="BB1162">
        <v>0</v>
      </c>
      <c r="BC1162" s="1">
        <v>16437483.4390139</v>
      </c>
      <c r="BD1162">
        <v>0</v>
      </c>
      <c r="BE1162">
        <v>4109370.8597534802</v>
      </c>
      <c r="BG1162" t="s">
        <v>2900</v>
      </c>
      <c r="BH1162" t="s">
        <v>66</v>
      </c>
      <c r="BN1162" t="b">
        <v>1</v>
      </c>
      <c r="BS1162">
        <v>59</v>
      </c>
      <c r="BT1162">
        <v>0</v>
      </c>
      <c r="BU1162" t="s">
        <v>67</v>
      </c>
      <c r="BV1162">
        <v>4</v>
      </c>
      <c r="BW1162">
        <v>0</v>
      </c>
      <c r="BX1162">
        <v>1</v>
      </c>
      <c r="BY1162">
        <v>420.12920000000003</v>
      </c>
      <c r="BZ1162">
        <v>0</v>
      </c>
      <c r="CB1162">
        <v>420.12920000000003</v>
      </c>
      <c r="CC1162" t="s">
        <v>68</v>
      </c>
      <c r="CD1162">
        <v>1.5824</v>
      </c>
      <c r="CE1162">
        <v>1.5824</v>
      </c>
      <c r="CF1162" t="b">
        <v>0</v>
      </c>
      <c r="CG1162">
        <v>1</v>
      </c>
      <c r="CH1162">
        <v>59</v>
      </c>
      <c r="CL1162">
        <v>0</v>
      </c>
      <c r="CM1162" s="1">
        <v>60508921.227865003</v>
      </c>
      <c r="CQ1162">
        <v>0</v>
      </c>
      <c r="CR1162" t="s">
        <v>59</v>
      </c>
    </row>
    <row r="1163" spans="1:96" hidden="1" x14ac:dyDescent="0.55000000000000004">
      <c r="S1163" t="s">
        <v>133</v>
      </c>
      <c r="T1163" t="s">
        <v>134</v>
      </c>
      <c r="U1163" t="s">
        <v>62</v>
      </c>
      <c r="V1163" t="s">
        <v>135</v>
      </c>
      <c r="W1163" t="s">
        <v>64</v>
      </c>
      <c r="X1163">
        <v>1.1666666666666601</v>
      </c>
      <c r="Y1163">
        <v>0</v>
      </c>
      <c r="Z1163">
        <v>0</v>
      </c>
      <c r="AB1163">
        <v>0.85714285714285698</v>
      </c>
      <c r="AC1163">
        <v>1485</v>
      </c>
      <c r="AD1163">
        <v>1</v>
      </c>
      <c r="AE1163">
        <v>133</v>
      </c>
      <c r="AI1163" t="s">
        <v>59</v>
      </c>
      <c r="AJ1163">
        <v>5</v>
      </c>
      <c r="AK1163">
        <v>2</v>
      </c>
      <c r="AL1163">
        <v>0</v>
      </c>
      <c r="AM1163">
        <v>331152.13578496402</v>
      </c>
      <c r="AN1163">
        <v>2318064.9504947402</v>
      </c>
      <c r="AO1163">
        <v>331152.13578496402</v>
      </c>
      <c r="AP1163">
        <v>0</v>
      </c>
      <c r="AQ1163">
        <v>0</v>
      </c>
      <c r="AR1163">
        <v>0</v>
      </c>
      <c r="AS1163">
        <v>0</v>
      </c>
      <c r="AT1163">
        <v>0</v>
      </c>
      <c r="AU1163">
        <v>0</v>
      </c>
      <c r="AV1163">
        <v>0</v>
      </c>
      <c r="AW1163">
        <v>0</v>
      </c>
      <c r="AX1163">
        <v>0</v>
      </c>
      <c r="AY1163">
        <v>0</v>
      </c>
      <c r="AZ1163">
        <v>0</v>
      </c>
      <c r="BA1163">
        <v>0</v>
      </c>
      <c r="BB1163">
        <v>0</v>
      </c>
      <c r="BC1163">
        <v>0</v>
      </c>
      <c r="BD1163">
        <v>4636129.9009894896</v>
      </c>
      <c r="BE1163">
        <v>0</v>
      </c>
      <c r="BG1163" t="s">
        <v>2901</v>
      </c>
      <c r="BH1163" t="s">
        <v>107</v>
      </c>
      <c r="BN1163" t="b">
        <v>0</v>
      </c>
      <c r="BS1163">
        <v>1485</v>
      </c>
      <c r="BT1163">
        <v>5.4</v>
      </c>
      <c r="BU1163" t="s">
        <v>67</v>
      </c>
      <c r="BV1163">
        <v>1</v>
      </c>
      <c r="BW1163">
        <v>0</v>
      </c>
      <c r="BX1163">
        <v>5</v>
      </c>
      <c r="BY1163">
        <v>756.55349999999999</v>
      </c>
      <c r="BZ1163">
        <v>0</v>
      </c>
      <c r="CB1163">
        <v>756.55349999999999</v>
      </c>
      <c r="CC1163">
        <v>0.97222222222222199</v>
      </c>
      <c r="CD1163">
        <v>6.3384</v>
      </c>
      <c r="CE1163">
        <v>6.3384</v>
      </c>
      <c r="CF1163" t="b">
        <v>0</v>
      </c>
      <c r="CG1163">
        <v>0</v>
      </c>
      <c r="CH1163">
        <v>1485</v>
      </c>
      <c r="CL1163">
        <v>0</v>
      </c>
      <c r="CM1163">
        <v>4636129.9009894896</v>
      </c>
      <c r="CQ1163">
        <v>0.9</v>
      </c>
      <c r="CR1163" t="s">
        <v>59</v>
      </c>
    </row>
    <row r="1164" spans="1:96" x14ac:dyDescent="0.55000000000000004">
      <c r="A1164" t="s">
        <v>242</v>
      </c>
      <c r="B1164" t="s">
        <v>1291</v>
      </c>
      <c r="C1164" t="s">
        <v>294</v>
      </c>
      <c r="D1164" t="s">
        <v>1292</v>
      </c>
      <c r="E1164" t="s">
        <v>1293</v>
      </c>
      <c r="F1164" t="s">
        <v>1294</v>
      </c>
      <c r="G1164" t="s">
        <v>122</v>
      </c>
      <c r="H1164" t="s">
        <v>179</v>
      </c>
      <c r="I1164" t="s">
        <v>147</v>
      </c>
      <c r="J1164">
        <v>3</v>
      </c>
      <c r="K1164">
        <v>1.2207E-4</v>
      </c>
      <c r="L1164">
        <v>0.91377900000000001</v>
      </c>
      <c r="M1164">
        <v>0.60682100000000005</v>
      </c>
      <c r="N1164" t="s">
        <v>298</v>
      </c>
      <c r="O1164">
        <v>24</v>
      </c>
      <c r="P1164" t="s">
        <v>1295</v>
      </c>
      <c r="Q1164" t="s">
        <v>1296</v>
      </c>
      <c r="R1164" t="s">
        <v>128</v>
      </c>
      <c r="S1164" t="s">
        <v>886</v>
      </c>
      <c r="T1164" t="s">
        <v>1297</v>
      </c>
      <c r="U1164" t="s">
        <v>62</v>
      </c>
      <c r="V1164" t="s">
        <v>1298</v>
      </c>
      <c r="W1164" t="s">
        <v>64</v>
      </c>
      <c r="X1164">
        <v>2.2000000000000002</v>
      </c>
      <c r="Y1164">
        <v>0</v>
      </c>
      <c r="Z1164">
        <v>0</v>
      </c>
      <c r="AB1164">
        <v>0.45454545454545398</v>
      </c>
      <c r="AC1164">
        <v>1388</v>
      </c>
      <c r="AD1164">
        <v>0</v>
      </c>
      <c r="AE1164">
        <v>35</v>
      </c>
      <c r="AF1164" t="s">
        <v>1291</v>
      </c>
      <c r="AG1164" t="s">
        <v>294</v>
      </c>
      <c r="AH1164" t="s">
        <v>1292</v>
      </c>
      <c r="AI1164" t="s">
        <v>59</v>
      </c>
      <c r="AJ1164">
        <v>1</v>
      </c>
      <c r="AK1164">
        <v>3</v>
      </c>
      <c r="AL1164">
        <v>738537.30766985903</v>
      </c>
      <c r="AM1164">
        <v>687049.51575481903</v>
      </c>
      <c r="AN1164">
        <v>0</v>
      </c>
      <c r="AO1164">
        <v>687049.51575481903</v>
      </c>
      <c r="AP1164">
        <v>0</v>
      </c>
      <c r="AQ1164">
        <v>0</v>
      </c>
      <c r="AR1164">
        <v>3358773.4110088102</v>
      </c>
      <c r="AS1164">
        <v>0</v>
      </c>
      <c r="AT1164">
        <v>0</v>
      </c>
      <c r="AU1164">
        <v>0</v>
      </c>
      <c r="AV1164">
        <v>2215611.9230095702</v>
      </c>
      <c r="AW1164">
        <v>0</v>
      </c>
      <c r="AX1164">
        <v>0</v>
      </c>
      <c r="AY1164">
        <v>0</v>
      </c>
      <c r="AZ1164">
        <v>4044307.88654907</v>
      </c>
      <c r="BA1164">
        <v>0</v>
      </c>
      <c r="BB1164">
        <v>0</v>
      </c>
      <c r="BC1164">
        <v>0</v>
      </c>
      <c r="BD1164">
        <v>0</v>
      </c>
      <c r="BE1164">
        <v>1011076.9716372601</v>
      </c>
      <c r="BF1164" t="s">
        <v>1293</v>
      </c>
      <c r="BG1164" t="s">
        <v>1299</v>
      </c>
      <c r="BH1164" t="s">
        <v>1239</v>
      </c>
      <c r="BJ1164" t="s">
        <v>1294</v>
      </c>
      <c r="BK1164" t="s">
        <v>122</v>
      </c>
      <c r="BL1164" t="s">
        <v>179</v>
      </c>
      <c r="BM1164" t="s">
        <v>147</v>
      </c>
      <c r="BN1164" t="b">
        <v>0</v>
      </c>
      <c r="BO1164">
        <v>3</v>
      </c>
      <c r="BP1164">
        <v>1.2207E-4</v>
      </c>
      <c r="BQ1164">
        <v>0.91377900000000001</v>
      </c>
      <c r="BR1164">
        <v>0.60682100000000005</v>
      </c>
      <c r="BS1164">
        <v>1388</v>
      </c>
      <c r="BT1164">
        <v>3</v>
      </c>
      <c r="BU1164" t="s">
        <v>67</v>
      </c>
      <c r="BV1164">
        <v>3</v>
      </c>
      <c r="BW1164">
        <v>0</v>
      </c>
      <c r="BX1164">
        <v>1</v>
      </c>
      <c r="BY1164">
        <v>201.16390000000001</v>
      </c>
      <c r="BZ1164">
        <v>0</v>
      </c>
      <c r="CA1164" t="s">
        <v>298</v>
      </c>
      <c r="CB1164">
        <v>201.16390000000001</v>
      </c>
      <c r="CC1164">
        <v>0.7</v>
      </c>
      <c r="CD1164">
        <v>4.6151</v>
      </c>
      <c r="CE1164">
        <v>4.6151</v>
      </c>
      <c r="CF1164" t="b">
        <v>0</v>
      </c>
      <c r="CG1164">
        <v>0</v>
      </c>
      <c r="CH1164">
        <v>1388</v>
      </c>
      <c r="CI1164">
        <v>24</v>
      </c>
      <c r="CJ1164" t="s">
        <v>1295</v>
      </c>
      <c r="CK1164" t="s">
        <v>1296</v>
      </c>
      <c r="CL1164">
        <v>0</v>
      </c>
      <c r="CM1164">
        <v>9618693.2205674704</v>
      </c>
      <c r="CN1164" t="s">
        <v>128</v>
      </c>
      <c r="CQ1164">
        <v>0</v>
      </c>
      <c r="CR1164" t="s">
        <v>59</v>
      </c>
    </row>
    <row r="1165" spans="1:96" hidden="1" x14ac:dyDescent="0.55000000000000004">
      <c r="S1165" t="s">
        <v>74</v>
      </c>
      <c r="T1165" t="s">
        <v>75</v>
      </c>
      <c r="U1165" t="s">
        <v>62</v>
      </c>
      <c r="V1165" t="s">
        <v>76</v>
      </c>
      <c r="W1165" t="s">
        <v>64</v>
      </c>
      <c r="X1165">
        <v>4.125</v>
      </c>
      <c r="Y1165">
        <v>5.4441124629954998E-2</v>
      </c>
      <c r="Z1165">
        <v>0</v>
      </c>
      <c r="AB1165">
        <v>0.24242424242424199</v>
      </c>
      <c r="AC1165">
        <v>414</v>
      </c>
      <c r="AD1165">
        <v>0.238095238095238</v>
      </c>
      <c r="AE1165">
        <v>4</v>
      </c>
      <c r="AI1165" t="s">
        <v>59</v>
      </c>
      <c r="AJ1165">
        <v>7</v>
      </c>
      <c r="AK1165">
        <v>12</v>
      </c>
      <c r="AL1165">
        <v>6050336.3108958099</v>
      </c>
      <c r="AM1165" s="1">
        <v>18689314.909289598</v>
      </c>
      <c r="AN1165">
        <v>0</v>
      </c>
      <c r="AO1165" s="1">
        <v>18689314.909289598</v>
      </c>
      <c r="AP1165">
        <v>0</v>
      </c>
      <c r="AQ1165">
        <v>957697.15116347</v>
      </c>
      <c r="AR1165">
        <v>0</v>
      </c>
      <c r="AS1165" s="1">
        <v>48812447.916453198</v>
      </c>
      <c r="AT1165">
        <v>0</v>
      </c>
      <c r="AU1165">
        <v>0</v>
      </c>
      <c r="AV1165">
        <v>0</v>
      </c>
      <c r="AW1165">
        <v>0</v>
      </c>
      <c r="AX1165">
        <v>0</v>
      </c>
      <c r="AY1165">
        <v>0</v>
      </c>
      <c r="AZ1165" s="1">
        <v>153101580.606085</v>
      </c>
      <c r="BA1165" s="1">
        <v>18151008.932687402</v>
      </c>
      <c r="BB1165">
        <v>0</v>
      </c>
      <c r="BC1165" s="1">
        <v>40627674.123666197</v>
      </c>
      <c r="BD1165">
        <v>0</v>
      </c>
      <c r="BE1165" s="1">
        <v>60874849.949341998</v>
      </c>
      <c r="BG1165" t="s">
        <v>2903</v>
      </c>
      <c r="BH1165" t="s">
        <v>196</v>
      </c>
      <c r="BN1165" t="b">
        <v>0</v>
      </c>
      <c r="BS1165">
        <v>414</v>
      </c>
      <c r="BT1165">
        <v>7.5714285714285703</v>
      </c>
      <c r="BU1165" t="s">
        <v>67</v>
      </c>
      <c r="BV1165">
        <v>5</v>
      </c>
      <c r="BW1165">
        <v>0</v>
      </c>
      <c r="BX1165">
        <v>7</v>
      </c>
      <c r="BY1165">
        <v>367.26369999999997</v>
      </c>
      <c r="BZ1165">
        <v>0</v>
      </c>
      <c r="CB1165">
        <v>367.26369999999997</v>
      </c>
      <c r="CC1165">
        <v>0.6875</v>
      </c>
      <c r="CD1165">
        <v>4.7813999999999997</v>
      </c>
      <c r="CE1165">
        <v>4.7813999999999997</v>
      </c>
      <c r="CF1165" t="b">
        <v>0</v>
      </c>
      <c r="CG1165">
        <v>0</v>
      </c>
      <c r="CH1165">
        <v>414</v>
      </c>
      <c r="CL1165">
        <v>2690</v>
      </c>
      <c r="CM1165" s="1">
        <v>261650408.730055</v>
      </c>
      <c r="CQ1165">
        <v>0.235023041474654</v>
      </c>
      <c r="CR1165" t="s">
        <v>59</v>
      </c>
    </row>
    <row r="1166" spans="1:96" hidden="1" x14ac:dyDescent="0.55000000000000004">
      <c r="S1166" t="s">
        <v>79</v>
      </c>
      <c r="T1166" t="s">
        <v>200</v>
      </c>
      <c r="U1166" t="s">
        <v>62</v>
      </c>
      <c r="V1166" t="s">
        <v>201</v>
      </c>
      <c r="W1166" t="s">
        <v>64</v>
      </c>
      <c r="X1166">
        <v>2.3846153846153801</v>
      </c>
      <c r="Y1166">
        <v>0</v>
      </c>
      <c r="Z1166">
        <v>0</v>
      </c>
      <c r="AB1166">
        <v>0.41935483870967699</v>
      </c>
      <c r="AC1166">
        <v>1589</v>
      </c>
      <c r="AD1166">
        <v>1</v>
      </c>
      <c r="AE1166">
        <v>1</v>
      </c>
      <c r="AI1166" t="s">
        <v>59</v>
      </c>
      <c r="AJ1166">
        <v>4</v>
      </c>
      <c r="AK1166">
        <v>5</v>
      </c>
      <c r="AL1166">
        <v>0</v>
      </c>
      <c r="AM1166">
        <v>1936880.44270396</v>
      </c>
      <c r="AN1166">
        <v>0</v>
      </c>
      <c r="AO1166">
        <v>1936880.44270396</v>
      </c>
      <c r="AP1166">
        <v>0</v>
      </c>
      <c r="AQ1166" s="1">
        <v>27116326.197855402</v>
      </c>
      <c r="AR1166">
        <v>0</v>
      </c>
      <c r="AS1166">
        <v>0</v>
      </c>
      <c r="AT1166">
        <v>0</v>
      </c>
      <c r="AU1166">
        <v>0</v>
      </c>
      <c r="AV1166">
        <v>0</v>
      </c>
      <c r="AW1166">
        <v>0</v>
      </c>
      <c r="AX1166">
        <v>0</v>
      </c>
      <c r="AY1166">
        <v>0</v>
      </c>
      <c r="AZ1166">
        <v>0</v>
      </c>
      <c r="BA1166">
        <v>0</v>
      </c>
      <c r="BB1166">
        <v>0</v>
      </c>
      <c r="BC1166">
        <v>0</v>
      </c>
      <c r="BD1166">
        <v>0</v>
      </c>
      <c r="BE1166">
        <v>6779081.54946387</v>
      </c>
      <c r="BG1166" t="s">
        <v>2904</v>
      </c>
      <c r="BH1166" t="s">
        <v>372</v>
      </c>
      <c r="BN1166" t="b">
        <v>0</v>
      </c>
      <c r="BS1166">
        <v>1589</v>
      </c>
      <c r="BT1166">
        <v>5</v>
      </c>
      <c r="BU1166" t="s">
        <v>67</v>
      </c>
      <c r="BV1166">
        <v>1</v>
      </c>
      <c r="BW1166">
        <v>0</v>
      </c>
      <c r="BX1166">
        <v>4</v>
      </c>
      <c r="BY1166">
        <v>557.38409999999999</v>
      </c>
      <c r="BZ1166">
        <v>0</v>
      </c>
      <c r="CB1166">
        <v>557.38409999999999</v>
      </c>
      <c r="CC1166">
        <v>0.76923076923076905</v>
      </c>
      <c r="CD1166">
        <v>5.7675000000000001</v>
      </c>
      <c r="CE1166">
        <v>5.7675000000000001</v>
      </c>
      <c r="CF1166" t="b">
        <v>0</v>
      </c>
      <c r="CG1166">
        <v>0</v>
      </c>
      <c r="CH1166">
        <v>1589</v>
      </c>
      <c r="CL1166">
        <v>0</v>
      </c>
      <c r="CM1166" s="1">
        <v>27116326.197855402</v>
      </c>
      <c r="CQ1166">
        <v>0.625</v>
      </c>
      <c r="CR1166" t="s">
        <v>59</v>
      </c>
    </row>
    <row r="1167" spans="1:96" hidden="1" x14ac:dyDescent="0.55000000000000004">
      <c r="S1167" t="s">
        <v>83</v>
      </c>
      <c r="T1167" t="s">
        <v>284</v>
      </c>
      <c r="U1167" t="s">
        <v>62</v>
      </c>
      <c r="V1167" t="s">
        <v>285</v>
      </c>
      <c r="W1167" t="s">
        <v>64</v>
      </c>
      <c r="X1167">
        <v>2.8333333333333299</v>
      </c>
      <c r="Y1167">
        <v>0</v>
      </c>
      <c r="Z1167">
        <v>0</v>
      </c>
      <c r="AB1167">
        <v>0.35294117647058798</v>
      </c>
      <c r="AC1167">
        <v>1828</v>
      </c>
      <c r="AD1167">
        <v>0</v>
      </c>
      <c r="AE1167">
        <v>9</v>
      </c>
      <c r="AI1167" t="s">
        <v>59</v>
      </c>
      <c r="AJ1167">
        <v>1</v>
      </c>
      <c r="AK1167">
        <v>5</v>
      </c>
      <c r="AL1167">
        <v>0</v>
      </c>
      <c r="AM1167">
        <v>741557.33200278995</v>
      </c>
      <c r="AN1167">
        <v>0</v>
      </c>
      <c r="AO1167">
        <v>741557.33200278995</v>
      </c>
      <c r="AP1167">
        <v>2595450.6620097598</v>
      </c>
      <c r="AQ1167">
        <v>0</v>
      </c>
      <c r="AR1167">
        <v>0</v>
      </c>
      <c r="AS1167">
        <v>0</v>
      </c>
      <c r="AT1167" s="1">
        <v>10381802.648039</v>
      </c>
      <c r="AU1167">
        <v>0</v>
      </c>
      <c r="AV1167">
        <v>0</v>
      </c>
      <c r="AW1167">
        <v>0</v>
      </c>
      <c r="AX1167">
        <v>0</v>
      </c>
      <c r="AY1167">
        <v>0</v>
      </c>
      <c r="AZ1167">
        <v>0</v>
      </c>
      <c r="BA1167">
        <v>0</v>
      </c>
      <c r="BB1167">
        <v>0</v>
      </c>
      <c r="BC1167">
        <v>0</v>
      </c>
      <c r="BD1167">
        <v>0</v>
      </c>
      <c r="BE1167">
        <v>0</v>
      </c>
      <c r="BG1167" t="s">
        <v>2905</v>
      </c>
      <c r="BH1167" t="s">
        <v>387</v>
      </c>
      <c r="BN1167" t="b">
        <v>0</v>
      </c>
      <c r="BS1167">
        <v>1828</v>
      </c>
      <c r="BT1167">
        <v>4</v>
      </c>
      <c r="BU1167" t="s">
        <v>67</v>
      </c>
      <c r="BV1167">
        <v>1</v>
      </c>
      <c r="BW1167">
        <v>0</v>
      </c>
      <c r="BX1167">
        <v>1</v>
      </c>
      <c r="BY1167">
        <v>379.21179999999998</v>
      </c>
      <c r="BZ1167">
        <v>0</v>
      </c>
      <c r="CB1167">
        <v>379.21179999999998</v>
      </c>
      <c r="CC1167">
        <v>0.69444444444444398</v>
      </c>
      <c r="CD1167">
        <v>3.5777000000000001</v>
      </c>
      <c r="CE1167">
        <v>3.5777000000000001</v>
      </c>
      <c r="CF1167" t="b">
        <v>0</v>
      </c>
      <c r="CG1167">
        <v>0</v>
      </c>
      <c r="CH1167">
        <v>1828</v>
      </c>
      <c r="CL1167">
        <v>0</v>
      </c>
      <c r="CM1167" s="1">
        <v>10381802.648039</v>
      </c>
      <c r="CQ1167">
        <v>0</v>
      </c>
      <c r="CR1167" t="s">
        <v>59</v>
      </c>
    </row>
    <row r="1168" spans="1:96" hidden="1" x14ac:dyDescent="0.55000000000000004">
      <c r="S1168" t="s">
        <v>83</v>
      </c>
      <c r="T1168" t="s">
        <v>225</v>
      </c>
      <c r="U1168" t="s">
        <v>62</v>
      </c>
      <c r="V1168" t="s">
        <v>85</v>
      </c>
      <c r="W1168" t="s">
        <v>64</v>
      </c>
      <c r="X1168">
        <v>0</v>
      </c>
      <c r="Y1168">
        <v>0</v>
      </c>
      <c r="Z1168">
        <v>0</v>
      </c>
      <c r="AB1168">
        <v>0</v>
      </c>
      <c r="AC1168">
        <v>1713</v>
      </c>
      <c r="AD1168">
        <v>0</v>
      </c>
      <c r="AE1168">
        <v>-1</v>
      </c>
      <c r="AI1168" t="s">
        <v>59</v>
      </c>
      <c r="AJ1168">
        <v>2</v>
      </c>
      <c r="AK1168">
        <v>0</v>
      </c>
      <c r="AL1168">
        <v>0</v>
      </c>
      <c r="AM1168">
        <v>152655.33498010799</v>
      </c>
      <c r="AN1168">
        <v>0</v>
      </c>
      <c r="AO1168">
        <v>152655.33498010799</v>
      </c>
      <c r="AP1168">
        <v>534293.67243038095</v>
      </c>
      <c r="AQ1168">
        <v>0</v>
      </c>
      <c r="AR1168">
        <v>0</v>
      </c>
      <c r="AS1168">
        <v>0</v>
      </c>
      <c r="AT1168">
        <v>0</v>
      </c>
      <c r="AU1168">
        <v>0</v>
      </c>
      <c r="AV1168">
        <v>0</v>
      </c>
      <c r="AW1168">
        <v>0</v>
      </c>
      <c r="AX1168">
        <v>2137174.6897215201</v>
      </c>
      <c r="AY1168">
        <v>0</v>
      </c>
      <c r="AZ1168">
        <v>0</v>
      </c>
      <c r="BA1168">
        <v>0</v>
      </c>
      <c r="BB1168">
        <v>0</v>
      </c>
      <c r="BC1168">
        <v>0</v>
      </c>
      <c r="BD1168">
        <v>0</v>
      </c>
      <c r="BE1168">
        <v>0</v>
      </c>
      <c r="BG1168" t="s">
        <v>2906</v>
      </c>
      <c r="BH1168" t="s">
        <v>66</v>
      </c>
      <c r="BN1168" t="b">
        <v>1</v>
      </c>
      <c r="BS1168">
        <v>1713</v>
      </c>
      <c r="BT1168">
        <v>0</v>
      </c>
      <c r="BU1168" t="s">
        <v>67</v>
      </c>
      <c r="BV1168">
        <v>1</v>
      </c>
      <c r="BW1168">
        <v>0</v>
      </c>
      <c r="BX1168">
        <v>1</v>
      </c>
      <c r="BY1168">
        <v>383.16160000000002</v>
      </c>
      <c r="BZ1168">
        <v>0</v>
      </c>
      <c r="CB1168">
        <v>383.16160000000002</v>
      </c>
      <c r="CC1168" t="s">
        <v>68</v>
      </c>
      <c r="CD1168">
        <v>4.3795999999999999</v>
      </c>
      <c r="CE1168">
        <v>4.3795999999999999</v>
      </c>
      <c r="CF1168" t="b">
        <v>0</v>
      </c>
      <c r="CG1168">
        <v>1</v>
      </c>
      <c r="CH1168">
        <v>1713</v>
      </c>
      <c r="CL1168">
        <v>0</v>
      </c>
      <c r="CM1168">
        <v>2137174.6897215201</v>
      </c>
      <c r="CQ1168">
        <v>0</v>
      </c>
      <c r="CR1168" t="s">
        <v>59</v>
      </c>
    </row>
    <row r="1169" spans="1:96" x14ac:dyDescent="0.55000000000000004">
      <c r="A1169" t="s">
        <v>466</v>
      </c>
      <c r="B1169" t="s">
        <v>467</v>
      </c>
      <c r="C1169" t="s">
        <v>143</v>
      </c>
      <c r="D1169" t="s">
        <v>186</v>
      </c>
      <c r="E1169" t="s">
        <v>468</v>
      </c>
      <c r="F1169" t="s">
        <v>469</v>
      </c>
      <c r="G1169" t="s">
        <v>247</v>
      </c>
      <c r="H1169" t="s">
        <v>123</v>
      </c>
      <c r="I1169" t="s">
        <v>147</v>
      </c>
      <c r="J1169">
        <v>3</v>
      </c>
      <c r="K1169">
        <v>5.0354000000000002E-4</v>
      </c>
      <c r="L1169">
        <v>0.88378099999999904</v>
      </c>
      <c r="M1169">
        <v>2.6338699999999999</v>
      </c>
      <c r="N1169" t="s">
        <v>421</v>
      </c>
      <c r="O1169">
        <v>23</v>
      </c>
      <c r="P1169" t="s">
        <v>470</v>
      </c>
      <c r="Q1169" t="s">
        <v>471</v>
      </c>
      <c r="R1169" t="s">
        <v>128</v>
      </c>
      <c r="S1169" t="s">
        <v>74</v>
      </c>
      <c r="T1169" t="s">
        <v>91</v>
      </c>
      <c r="U1169" t="s">
        <v>62</v>
      </c>
      <c r="V1169" t="s">
        <v>92</v>
      </c>
      <c r="W1169" t="s">
        <v>64</v>
      </c>
      <c r="X1169">
        <v>2.70588235294117</v>
      </c>
      <c r="Y1169">
        <v>0</v>
      </c>
      <c r="Z1169">
        <v>0</v>
      </c>
      <c r="AB1169">
        <v>0.36956521739130399</v>
      </c>
      <c r="AC1169">
        <v>584</v>
      </c>
      <c r="AD1169">
        <v>1</v>
      </c>
      <c r="AE1169">
        <v>54</v>
      </c>
      <c r="AF1169" t="s">
        <v>467</v>
      </c>
      <c r="AG1169" t="s">
        <v>143</v>
      </c>
      <c r="AH1169" t="s">
        <v>186</v>
      </c>
      <c r="AI1169" t="s">
        <v>59</v>
      </c>
      <c r="AJ1169">
        <v>5</v>
      </c>
      <c r="AK1169">
        <v>5</v>
      </c>
      <c r="AL1169">
        <v>498092.01860649901</v>
      </c>
      <c r="AM1169">
        <v>378531.08933066297</v>
      </c>
      <c r="AN1169">
        <v>0</v>
      </c>
      <c r="AO1169">
        <v>378531.08933066297</v>
      </c>
      <c r="AP1169">
        <v>0</v>
      </c>
      <c r="AQ1169">
        <v>0</v>
      </c>
      <c r="AR1169">
        <v>0</v>
      </c>
      <c r="AS1169">
        <v>0</v>
      </c>
      <c r="AT1169">
        <v>0</v>
      </c>
      <c r="AU1169">
        <v>0</v>
      </c>
      <c r="AV1169">
        <v>0</v>
      </c>
      <c r="AW1169">
        <v>0</v>
      </c>
      <c r="AX1169">
        <v>0</v>
      </c>
      <c r="AY1169">
        <v>0</v>
      </c>
      <c r="AZ1169">
        <v>0</v>
      </c>
      <c r="BA1169">
        <v>1494276.05581949</v>
      </c>
      <c r="BB1169">
        <v>0</v>
      </c>
      <c r="BC1169">
        <v>3805159.19480978</v>
      </c>
      <c r="BD1169">
        <v>0</v>
      </c>
      <c r="BE1169">
        <v>951289.79870244698</v>
      </c>
      <c r="BF1169" t="s">
        <v>468</v>
      </c>
      <c r="BG1169" t="s">
        <v>811</v>
      </c>
      <c r="BH1169" t="s">
        <v>236</v>
      </c>
      <c r="BJ1169" t="s">
        <v>469</v>
      </c>
      <c r="BK1169" t="s">
        <v>247</v>
      </c>
      <c r="BL1169" t="s">
        <v>123</v>
      </c>
      <c r="BM1169" t="s">
        <v>147</v>
      </c>
      <c r="BN1169" t="b">
        <v>0</v>
      </c>
      <c r="BO1169">
        <v>3</v>
      </c>
      <c r="BP1169">
        <v>5.0354000000000002E-4</v>
      </c>
      <c r="BQ1169">
        <v>0.88378099999999904</v>
      </c>
      <c r="BR1169">
        <v>2.6338699999999999</v>
      </c>
      <c r="BS1169">
        <v>584</v>
      </c>
      <c r="BT1169">
        <v>6.2</v>
      </c>
      <c r="BU1169" t="s">
        <v>67</v>
      </c>
      <c r="BV1169">
        <v>2</v>
      </c>
      <c r="BW1169">
        <v>0</v>
      </c>
      <c r="BX1169">
        <v>5</v>
      </c>
      <c r="BY1169">
        <v>191.17949999999999</v>
      </c>
      <c r="BZ1169">
        <v>0</v>
      </c>
      <c r="CA1169" t="s">
        <v>421</v>
      </c>
      <c r="CB1169">
        <v>191.17949999999999</v>
      </c>
      <c r="CC1169">
        <v>0.75630252100840301</v>
      </c>
      <c r="CD1169">
        <v>4.8902000000000001</v>
      </c>
      <c r="CE1169">
        <v>4.8902000000000001</v>
      </c>
      <c r="CF1169" t="b">
        <v>0</v>
      </c>
      <c r="CG1169">
        <v>0</v>
      </c>
      <c r="CH1169">
        <v>584</v>
      </c>
      <c r="CI1169">
        <v>23</v>
      </c>
      <c r="CJ1169" t="s">
        <v>470</v>
      </c>
      <c r="CK1169" t="s">
        <v>471</v>
      </c>
      <c r="CL1169">
        <v>0</v>
      </c>
      <c r="CM1169">
        <v>5299435.2506292798</v>
      </c>
      <c r="CN1169" t="s">
        <v>128</v>
      </c>
      <c r="CQ1169">
        <v>0.77500000000000002</v>
      </c>
      <c r="CR1169" t="s">
        <v>59</v>
      </c>
    </row>
    <row r="1170" spans="1:96" hidden="1" x14ac:dyDescent="0.55000000000000004">
      <c r="S1170" t="s">
        <v>83</v>
      </c>
      <c r="T1170" t="s">
        <v>508</v>
      </c>
      <c r="U1170" t="s">
        <v>62</v>
      </c>
      <c r="V1170" t="s">
        <v>85</v>
      </c>
      <c r="W1170" t="s">
        <v>64</v>
      </c>
      <c r="X1170">
        <v>1.5</v>
      </c>
      <c r="Y1170">
        <v>0</v>
      </c>
      <c r="Z1170">
        <v>0</v>
      </c>
      <c r="AB1170">
        <v>0.66666666666666596</v>
      </c>
      <c r="AC1170">
        <v>1496</v>
      </c>
      <c r="AD1170">
        <v>0</v>
      </c>
      <c r="AE1170">
        <v>53</v>
      </c>
      <c r="AI1170" t="s">
        <v>59</v>
      </c>
      <c r="AJ1170">
        <v>1</v>
      </c>
      <c r="AK1170">
        <v>2</v>
      </c>
      <c r="AL1170">
        <v>0</v>
      </c>
      <c r="AM1170">
        <v>2603000.0598406699</v>
      </c>
      <c r="AN1170">
        <v>0</v>
      </c>
      <c r="AO1170">
        <v>2603000.0598406699</v>
      </c>
      <c r="AP1170">
        <v>9110500.2094423696</v>
      </c>
      <c r="AQ1170">
        <v>0</v>
      </c>
      <c r="AR1170">
        <v>0</v>
      </c>
      <c r="AS1170">
        <v>0</v>
      </c>
      <c r="AT1170">
        <v>0</v>
      </c>
      <c r="AU1170">
        <v>0</v>
      </c>
      <c r="AV1170">
        <v>0</v>
      </c>
      <c r="AW1170" s="1">
        <v>17626692.120479301</v>
      </c>
      <c r="AX1170" s="1">
        <v>18815308.7172902</v>
      </c>
      <c r="AY1170">
        <v>0</v>
      </c>
      <c r="AZ1170">
        <v>0</v>
      </c>
      <c r="BA1170">
        <v>0</v>
      </c>
      <c r="BB1170">
        <v>0</v>
      </c>
      <c r="BC1170">
        <v>0</v>
      </c>
      <c r="BD1170">
        <v>0</v>
      </c>
      <c r="BE1170">
        <v>0</v>
      </c>
      <c r="BG1170" t="s">
        <v>2910</v>
      </c>
      <c r="BH1170" t="s">
        <v>642</v>
      </c>
      <c r="BN1170" t="b">
        <v>0</v>
      </c>
      <c r="BS1170">
        <v>1496</v>
      </c>
      <c r="BT1170">
        <v>2</v>
      </c>
      <c r="BU1170" t="s">
        <v>67</v>
      </c>
      <c r="BV1170">
        <v>2</v>
      </c>
      <c r="BW1170">
        <v>0</v>
      </c>
      <c r="BX1170">
        <v>1</v>
      </c>
      <c r="BY1170">
        <v>301.17989999999998</v>
      </c>
      <c r="BZ1170">
        <v>0</v>
      </c>
      <c r="CB1170">
        <v>301.17989999999998</v>
      </c>
      <c r="CC1170">
        <v>0.75</v>
      </c>
      <c r="CD1170">
        <v>3.1848999999999998</v>
      </c>
      <c r="CE1170">
        <v>3.1848999999999998</v>
      </c>
      <c r="CF1170" t="b">
        <v>0</v>
      </c>
      <c r="CG1170">
        <v>0</v>
      </c>
      <c r="CH1170">
        <v>1496</v>
      </c>
      <c r="CL1170">
        <v>0</v>
      </c>
      <c r="CM1170" s="1">
        <v>36442000.837769501</v>
      </c>
      <c r="CQ1170">
        <v>0</v>
      </c>
      <c r="CR1170" t="s">
        <v>59</v>
      </c>
    </row>
    <row r="1171" spans="1:96" x14ac:dyDescent="0.55000000000000004">
      <c r="A1171">
        <v>161.1</v>
      </c>
      <c r="B1171" t="s">
        <v>185</v>
      </c>
      <c r="C1171" t="s">
        <v>143</v>
      </c>
      <c r="D1171" t="s">
        <v>186</v>
      </c>
      <c r="E1171" t="s">
        <v>187</v>
      </c>
      <c r="F1171" t="s">
        <v>128</v>
      </c>
      <c r="G1171" t="s">
        <v>146</v>
      </c>
      <c r="H1171" t="s">
        <v>123</v>
      </c>
      <c r="I1171" t="s">
        <v>147</v>
      </c>
      <c r="J1171">
        <v>3</v>
      </c>
      <c r="K1171">
        <v>1.12E-2</v>
      </c>
      <c r="L1171">
        <v>0.73450599999999999</v>
      </c>
      <c r="M1171">
        <v>69.523499999999999</v>
      </c>
      <c r="N1171" t="s">
        <v>188</v>
      </c>
      <c r="O1171">
        <v>24</v>
      </c>
      <c r="P1171" t="s">
        <v>128</v>
      </c>
      <c r="Q1171" t="s">
        <v>189</v>
      </c>
      <c r="R1171" t="s">
        <v>128</v>
      </c>
      <c r="S1171" t="s">
        <v>79</v>
      </c>
      <c r="T1171" t="s">
        <v>80</v>
      </c>
      <c r="U1171" t="s">
        <v>62</v>
      </c>
      <c r="V1171" t="s">
        <v>81</v>
      </c>
      <c r="W1171" t="s">
        <v>64</v>
      </c>
      <c r="X1171">
        <v>1.0909090909090899</v>
      </c>
      <c r="Y1171">
        <v>4.0404040404040404E-3</v>
      </c>
      <c r="Z1171">
        <v>0</v>
      </c>
      <c r="AB1171">
        <v>0.91666666666666596</v>
      </c>
      <c r="AC1171">
        <v>1381</v>
      </c>
      <c r="AD1171">
        <v>0.97777777777777697</v>
      </c>
      <c r="AE1171">
        <v>38</v>
      </c>
      <c r="AF1171" t="s">
        <v>185</v>
      </c>
      <c r="AG1171" t="s">
        <v>143</v>
      </c>
      <c r="AH1171" t="s">
        <v>186</v>
      </c>
      <c r="AI1171" t="s">
        <v>59</v>
      </c>
      <c r="AJ1171">
        <v>10</v>
      </c>
      <c r="AK1171">
        <v>2</v>
      </c>
      <c r="AL1171">
        <v>0</v>
      </c>
      <c r="AM1171">
        <v>262987.271994162</v>
      </c>
      <c r="AN1171">
        <v>0</v>
      </c>
      <c r="AO1171">
        <v>262987.271994162</v>
      </c>
      <c r="AP1171">
        <v>0</v>
      </c>
      <c r="AQ1171">
        <v>0</v>
      </c>
      <c r="AR1171">
        <v>0</v>
      </c>
      <c r="AS1171">
        <v>0</v>
      </c>
      <c r="AT1171">
        <v>0</v>
      </c>
      <c r="AU1171">
        <v>0</v>
      </c>
      <c r="AV1171">
        <v>0</v>
      </c>
      <c r="AW1171">
        <v>0</v>
      </c>
      <c r="AX1171">
        <v>0</v>
      </c>
      <c r="AY1171">
        <v>0</v>
      </c>
      <c r="AZ1171">
        <v>3681821.8079182599</v>
      </c>
      <c r="BA1171">
        <v>0</v>
      </c>
      <c r="BB1171">
        <v>0</v>
      </c>
      <c r="BC1171">
        <v>0</v>
      </c>
      <c r="BD1171">
        <v>0</v>
      </c>
      <c r="BE1171">
        <v>920455.45197956695</v>
      </c>
      <c r="BF1171" t="s">
        <v>187</v>
      </c>
      <c r="BG1171" t="s">
        <v>3397</v>
      </c>
      <c r="BH1171" t="s">
        <v>191</v>
      </c>
      <c r="BJ1171" t="s">
        <v>128</v>
      </c>
      <c r="BK1171" t="s">
        <v>146</v>
      </c>
      <c r="BL1171" t="s">
        <v>123</v>
      </c>
      <c r="BM1171" t="s">
        <v>147</v>
      </c>
      <c r="BN1171" t="b">
        <v>0</v>
      </c>
      <c r="BO1171">
        <v>3</v>
      </c>
      <c r="BP1171">
        <v>1.12E-2</v>
      </c>
      <c r="BQ1171">
        <v>0.73450599999999999</v>
      </c>
      <c r="BR1171">
        <v>69.523499999999999</v>
      </c>
      <c r="BS1171">
        <v>1381</v>
      </c>
      <c r="BT1171">
        <v>9.9</v>
      </c>
      <c r="BU1171" t="s">
        <v>67</v>
      </c>
      <c r="BV1171">
        <v>1</v>
      </c>
      <c r="BW1171">
        <v>0</v>
      </c>
      <c r="BX1171">
        <v>10</v>
      </c>
      <c r="BY1171">
        <v>161.0848</v>
      </c>
      <c r="BZ1171">
        <v>0</v>
      </c>
      <c r="CA1171" t="s">
        <v>188</v>
      </c>
      <c r="CB1171">
        <v>161.0848</v>
      </c>
      <c r="CC1171">
        <v>0.99090909090909096</v>
      </c>
      <c r="CD1171">
        <v>5.6268000000000002</v>
      </c>
      <c r="CE1171">
        <v>5.6268000000000002</v>
      </c>
      <c r="CF1171" t="b">
        <v>0</v>
      </c>
      <c r="CG1171">
        <v>0</v>
      </c>
      <c r="CH1171">
        <v>1381</v>
      </c>
      <c r="CI1171">
        <v>24</v>
      </c>
      <c r="CJ1171" t="s">
        <v>128</v>
      </c>
      <c r="CK1171" t="s">
        <v>189</v>
      </c>
      <c r="CL1171">
        <v>4</v>
      </c>
      <c r="CM1171">
        <v>3681821.8079182599</v>
      </c>
      <c r="CN1171" t="s">
        <v>128</v>
      </c>
      <c r="CQ1171">
        <v>0.9</v>
      </c>
      <c r="CR1171" t="s">
        <v>59</v>
      </c>
    </row>
    <row r="1172" spans="1:96" x14ac:dyDescent="0.55000000000000004">
      <c r="A1172" t="s">
        <v>116</v>
      </c>
      <c r="B1172" t="s">
        <v>1686</v>
      </c>
      <c r="C1172" t="s">
        <v>294</v>
      </c>
      <c r="D1172" t="s">
        <v>2057</v>
      </c>
      <c r="E1172" t="s">
        <v>2058</v>
      </c>
      <c r="F1172" t="s">
        <v>1689</v>
      </c>
      <c r="G1172" t="s">
        <v>122</v>
      </c>
      <c r="H1172" t="s">
        <v>179</v>
      </c>
      <c r="I1172" t="s">
        <v>147</v>
      </c>
      <c r="J1172">
        <v>3</v>
      </c>
      <c r="K1172" s="1">
        <v>3.0517600000000001E-5</v>
      </c>
      <c r="L1172">
        <v>0.72786799999999996</v>
      </c>
      <c r="M1172">
        <v>6.6724399999999906E-2</v>
      </c>
      <c r="N1172" t="s">
        <v>298</v>
      </c>
      <c r="O1172">
        <v>37</v>
      </c>
      <c r="P1172" t="s">
        <v>1690</v>
      </c>
      <c r="Q1172" t="s">
        <v>2059</v>
      </c>
      <c r="R1172" t="s">
        <v>128</v>
      </c>
      <c r="S1172" t="s">
        <v>79</v>
      </c>
      <c r="T1172" t="s">
        <v>200</v>
      </c>
      <c r="U1172" t="s">
        <v>62</v>
      </c>
      <c r="V1172" t="s">
        <v>201</v>
      </c>
      <c r="W1172" t="s">
        <v>64</v>
      </c>
      <c r="X1172">
        <v>3</v>
      </c>
      <c r="Y1172">
        <v>0</v>
      </c>
      <c r="Z1172">
        <v>0</v>
      </c>
      <c r="AB1172">
        <v>0.33333333333333298</v>
      </c>
      <c r="AC1172">
        <v>1622</v>
      </c>
      <c r="AD1172">
        <v>0</v>
      </c>
      <c r="AE1172">
        <v>1</v>
      </c>
      <c r="AF1172" t="s">
        <v>1686</v>
      </c>
      <c r="AG1172" t="s">
        <v>294</v>
      </c>
      <c r="AH1172" t="s">
        <v>2057</v>
      </c>
      <c r="AI1172" t="s">
        <v>59</v>
      </c>
      <c r="AJ1172">
        <v>1</v>
      </c>
      <c r="AK1172">
        <v>6</v>
      </c>
      <c r="AL1172">
        <v>0</v>
      </c>
      <c r="AM1172">
        <v>253945.251919364</v>
      </c>
      <c r="AN1172">
        <v>0</v>
      </c>
      <c r="AO1172">
        <v>253945.251919364</v>
      </c>
      <c r="AP1172">
        <v>0</v>
      </c>
      <c r="AQ1172">
        <v>3555233.5268711001</v>
      </c>
      <c r="AR1172">
        <v>0</v>
      </c>
      <c r="AS1172">
        <v>0</v>
      </c>
      <c r="AT1172">
        <v>0</v>
      </c>
      <c r="AU1172">
        <v>0</v>
      </c>
      <c r="AV1172">
        <v>0</v>
      </c>
      <c r="AW1172">
        <v>0</v>
      </c>
      <c r="AX1172">
        <v>0</v>
      </c>
      <c r="AY1172">
        <v>0</v>
      </c>
      <c r="AZ1172">
        <v>0</v>
      </c>
      <c r="BA1172">
        <v>0</v>
      </c>
      <c r="BB1172">
        <v>0</v>
      </c>
      <c r="BC1172">
        <v>0</v>
      </c>
      <c r="BD1172">
        <v>0</v>
      </c>
      <c r="BE1172">
        <v>888808.38171777502</v>
      </c>
      <c r="BF1172" t="s">
        <v>2058</v>
      </c>
      <c r="BG1172" t="s">
        <v>2060</v>
      </c>
      <c r="BH1172" t="s">
        <v>372</v>
      </c>
      <c r="BJ1172" t="s">
        <v>1689</v>
      </c>
      <c r="BK1172" t="s">
        <v>122</v>
      </c>
      <c r="BL1172" t="s">
        <v>179</v>
      </c>
      <c r="BM1172" t="s">
        <v>147</v>
      </c>
      <c r="BN1172" t="b">
        <v>0</v>
      </c>
      <c r="BO1172">
        <v>3</v>
      </c>
      <c r="BP1172" s="1">
        <v>3.0517600000000001E-5</v>
      </c>
      <c r="BQ1172">
        <v>0.72786799999999996</v>
      </c>
      <c r="BR1172">
        <v>6.6724399999999906E-2</v>
      </c>
      <c r="BS1172">
        <v>1622</v>
      </c>
      <c r="BT1172">
        <v>6</v>
      </c>
      <c r="BU1172" t="s">
        <v>67</v>
      </c>
      <c r="BV1172">
        <v>1</v>
      </c>
      <c r="BW1172">
        <v>0</v>
      </c>
      <c r="BX1172">
        <v>1</v>
      </c>
      <c r="BY1172">
        <v>457.36759999999998</v>
      </c>
      <c r="BZ1172">
        <v>0</v>
      </c>
      <c r="CA1172" t="s">
        <v>298</v>
      </c>
      <c r="CB1172">
        <v>457.36759999999998</v>
      </c>
      <c r="CC1172">
        <v>0.66666666666666596</v>
      </c>
      <c r="CD1172">
        <v>4.7127999999999997</v>
      </c>
      <c r="CE1172">
        <v>4.7127999999999997</v>
      </c>
      <c r="CF1172" t="b">
        <v>0</v>
      </c>
      <c r="CG1172">
        <v>0</v>
      </c>
      <c r="CH1172">
        <v>1622</v>
      </c>
      <c r="CI1172">
        <v>37</v>
      </c>
      <c r="CJ1172" t="s">
        <v>1690</v>
      </c>
      <c r="CK1172" t="s">
        <v>2059</v>
      </c>
      <c r="CL1172">
        <v>0</v>
      </c>
      <c r="CM1172">
        <v>3555233.5268711001</v>
      </c>
      <c r="CN1172" t="s">
        <v>128</v>
      </c>
      <c r="CQ1172">
        <v>0</v>
      </c>
      <c r="CR1172" t="s">
        <v>59</v>
      </c>
    </row>
    <row r="1173" spans="1:96" hidden="1" x14ac:dyDescent="0.55000000000000004">
      <c r="S1173" t="s">
        <v>79</v>
      </c>
      <c r="T1173" t="s">
        <v>219</v>
      </c>
      <c r="U1173" t="s">
        <v>62</v>
      </c>
      <c r="V1173" t="s">
        <v>220</v>
      </c>
      <c r="W1173" t="s">
        <v>64</v>
      </c>
      <c r="X1173">
        <v>1.5</v>
      </c>
      <c r="Y1173">
        <v>0</v>
      </c>
      <c r="Z1173">
        <v>0</v>
      </c>
      <c r="AB1173">
        <v>0.66666666666666596</v>
      </c>
      <c r="AC1173">
        <v>695</v>
      </c>
      <c r="AD1173">
        <v>0</v>
      </c>
      <c r="AE1173">
        <v>78</v>
      </c>
      <c r="AI1173" t="s">
        <v>59</v>
      </c>
      <c r="AJ1173">
        <v>1</v>
      </c>
      <c r="AK1173">
        <v>2</v>
      </c>
      <c r="AL1173">
        <v>0</v>
      </c>
      <c r="AM1173">
        <v>1288601.15362618</v>
      </c>
      <c r="AN1173">
        <v>0</v>
      </c>
      <c r="AO1173">
        <v>1288601.15362618</v>
      </c>
      <c r="AP1173">
        <v>0</v>
      </c>
      <c r="AQ1173">
        <v>0</v>
      </c>
      <c r="AR1173">
        <v>0</v>
      </c>
      <c r="AS1173" s="1">
        <v>18040416.150766499</v>
      </c>
      <c r="AT1173">
        <v>0</v>
      </c>
      <c r="AU1173">
        <v>0</v>
      </c>
      <c r="AV1173">
        <v>0</v>
      </c>
      <c r="AW1173">
        <v>0</v>
      </c>
      <c r="AX1173">
        <v>0</v>
      </c>
      <c r="AY1173">
        <v>0</v>
      </c>
      <c r="AZ1173">
        <v>0</v>
      </c>
      <c r="BA1173">
        <v>0</v>
      </c>
      <c r="BB1173">
        <v>0</v>
      </c>
      <c r="BC1173">
        <v>0</v>
      </c>
      <c r="BD1173">
        <v>0</v>
      </c>
      <c r="BE1173">
        <v>4510104.0376916397</v>
      </c>
      <c r="BG1173" t="s">
        <v>2926</v>
      </c>
      <c r="BH1173" t="s">
        <v>2333</v>
      </c>
      <c r="BN1173" t="b">
        <v>0</v>
      </c>
      <c r="BS1173">
        <v>695</v>
      </c>
      <c r="BT1173">
        <v>2</v>
      </c>
      <c r="BU1173" t="s">
        <v>67</v>
      </c>
      <c r="BV1173">
        <v>1</v>
      </c>
      <c r="BW1173">
        <v>0</v>
      </c>
      <c r="BX1173">
        <v>1</v>
      </c>
      <c r="BY1173">
        <v>489.28269999999998</v>
      </c>
      <c r="BZ1173">
        <v>0</v>
      </c>
      <c r="CB1173">
        <v>489.28269999999998</v>
      </c>
      <c r="CC1173">
        <v>0.75</v>
      </c>
      <c r="CD1173">
        <v>3.6040999999999999</v>
      </c>
      <c r="CE1173">
        <v>3.6040999999999999</v>
      </c>
      <c r="CF1173" t="b">
        <v>0</v>
      </c>
      <c r="CG1173">
        <v>0</v>
      </c>
      <c r="CH1173">
        <v>695</v>
      </c>
      <c r="CL1173">
        <v>0</v>
      </c>
      <c r="CM1173" s="1">
        <v>18040416.150766499</v>
      </c>
      <c r="CQ1173">
        <v>0</v>
      </c>
      <c r="CR1173" t="s">
        <v>59</v>
      </c>
    </row>
    <row r="1174" spans="1:96" x14ac:dyDescent="0.55000000000000004">
      <c r="A1174" t="s">
        <v>116</v>
      </c>
      <c r="B1174" t="s">
        <v>739</v>
      </c>
      <c r="C1174" t="s">
        <v>294</v>
      </c>
      <c r="D1174" t="s">
        <v>740</v>
      </c>
      <c r="E1174" t="s">
        <v>741</v>
      </c>
      <c r="F1174" t="s">
        <v>742</v>
      </c>
      <c r="G1174" t="s">
        <v>122</v>
      </c>
      <c r="H1174" t="s">
        <v>179</v>
      </c>
      <c r="I1174" t="s">
        <v>147</v>
      </c>
      <c r="J1174">
        <v>3</v>
      </c>
      <c r="K1174" s="1">
        <v>3.0517600000000001E-5</v>
      </c>
      <c r="L1174">
        <v>0.88912000000000002</v>
      </c>
      <c r="M1174">
        <v>0.20195399999999999</v>
      </c>
      <c r="N1174" t="s">
        <v>298</v>
      </c>
      <c r="O1174">
        <v>29</v>
      </c>
      <c r="P1174" t="s">
        <v>743</v>
      </c>
      <c r="Q1174" t="s">
        <v>744</v>
      </c>
      <c r="R1174" t="s">
        <v>128</v>
      </c>
      <c r="S1174" t="s">
        <v>79</v>
      </c>
      <c r="T1174" t="s">
        <v>80</v>
      </c>
      <c r="U1174" t="s">
        <v>62</v>
      </c>
      <c r="V1174" t="s">
        <v>81</v>
      </c>
      <c r="W1174" t="s">
        <v>64</v>
      </c>
      <c r="X1174">
        <v>1.25</v>
      </c>
      <c r="Y1174">
        <v>0.16666666666666599</v>
      </c>
      <c r="Z1174">
        <v>0</v>
      </c>
      <c r="AB1174">
        <v>0.8</v>
      </c>
      <c r="AC1174">
        <v>1366</v>
      </c>
      <c r="AD1174">
        <v>0.66666666666666596</v>
      </c>
      <c r="AE1174">
        <v>140</v>
      </c>
      <c r="AF1174" t="s">
        <v>739</v>
      </c>
      <c r="AG1174" t="s">
        <v>294</v>
      </c>
      <c r="AH1174" t="s">
        <v>740</v>
      </c>
      <c r="AI1174" t="s">
        <v>59</v>
      </c>
      <c r="AJ1174">
        <v>3</v>
      </c>
      <c r="AK1174">
        <v>2</v>
      </c>
      <c r="AL1174">
        <v>0</v>
      </c>
      <c r="AM1174">
        <v>226411.941810252</v>
      </c>
      <c r="AN1174">
        <v>0</v>
      </c>
      <c r="AO1174">
        <v>226411.941810252</v>
      </c>
      <c r="AP1174">
        <v>0</v>
      </c>
      <c r="AQ1174">
        <v>0</v>
      </c>
      <c r="AR1174">
        <v>0</v>
      </c>
      <c r="AS1174">
        <v>0</v>
      </c>
      <c r="AT1174">
        <v>0</v>
      </c>
      <c r="AU1174">
        <v>0</v>
      </c>
      <c r="AV1174">
        <v>0</v>
      </c>
      <c r="AW1174">
        <v>0</v>
      </c>
      <c r="AX1174">
        <v>0</v>
      </c>
      <c r="AY1174">
        <v>0</v>
      </c>
      <c r="AZ1174">
        <v>3169767.18534353</v>
      </c>
      <c r="BA1174">
        <v>0</v>
      </c>
      <c r="BB1174">
        <v>0</v>
      </c>
      <c r="BC1174">
        <v>0</v>
      </c>
      <c r="BD1174">
        <v>0</v>
      </c>
      <c r="BE1174">
        <v>792441.79633588402</v>
      </c>
      <c r="BF1174" t="s">
        <v>741</v>
      </c>
      <c r="BG1174" t="s">
        <v>745</v>
      </c>
      <c r="BH1174" t="s">
        <v>746</v>
      </c>
      <c r="BJ1174" t="s">
        <v>742</v>
      </c>
      <c r="BK1174" t="s">
        <v>122</v>
      </c>
      <c r="BL1174" t="s">
        <v>179</v>
      </c>
      <c r="BM1174" t="s">
        <v>147</v>
      </c>
      <c r="BN1174" t="b">
        <v>0</v>
      </c>
      <c r="BO1174">
        <v>3</v>
      </c>
      <c r="BP1174" s="1">
        <v>3.0517600000000001E-5</v>
      </c>
      <c r="BQ1174">
        <v>0.88912000000000002</v>
      </c>
      <c r="BR1174">
        <v>0.20195399999999999</v>
      </c>
      <c r="BS1174">
        <v>1366</v>
      </c>
      <c r="BT1174">
        <v>2.6666666666666599</v>
      </c>
      <c r="BU1174" t="s">
        <v>67</v>
      </c>
      <c r="BV1174">
        <v>1</v>
      </c>
      <c r="BW1174">
        <v>0</v>
      </c>
      <c r="BX1174">
        <v>3</v>
      </c>
      <c r="BY1174">
        <v>151.11179999999999</v>
      </c>
      <c r="BZ1174">
        <v>0</v>
      </c>
      <c r="CA1174" t="s">
        <v>298</v>
      </c>
      <c r="CB1174">
        <v>151.11179999999999</v>
      </c>
      <c r="CC1174">
        <v>0.91666666666666596</v>
      </c>
      <c r="CD1174">
        <v>4.0351999999999997</v>
      </c>
      <c r="CE1174">
        <v>4.0351999999999997</v>
      </c>
      <c r="CF1174" t="b">
        <v>0</v>
      </c>
      <c r="CG1174">
        <v>0</v>
      </c>
      <c r="CH1174">
        <v>1366</v>
      </c>
      <c r="CI1174">
        <v>29</v>
      </c>
      <c r="CJ1174" t="s">
        <v>743</v>
      </c>
      <c r="CK1174" t="s">
        <v>744</v>
      </c>
      <c r="CL1174">
        <v>4</v>
      </c>
      <c r="CM1174">
        <v>3169767.18534353</v>
      </c>
      <c r="CN1174" t="s">
        <v>128</v>
      </c>
      <c r="CQ1174">
        <v>0.66666666666666596</v>
      </c>
      <c r="CR1174" t="s">
        <v>59</v>
      </c>
    </row>
    <row r="1175" spans="1:96" x14ac:dyDescent="0.55000000000000004">
      <c r="A1175" t="s">
        <v>823</v>
      </c>
      <c r="B1175" t="s">
        <v>1475</v>
      </c>
      <c r="C1175" t="s">
        <v>143</v>
      </c>
      <c r="D1175" t="s">
        <v>267</v>
      </c>
      <c r="E1175" t="s">
        <v>1476</v>
      </c>
      <c r="F1175" t="s">
        <v>1477</v>
      </c>
      <c r="G1175" t="s">
        <v>122</v>
      </c>
      <c r="H1175" t="s">
        <v>123</v>
      </c>
      <c r="I1175" t="s">
        <v>147</v>
      </c>
      <c r="J1175">
        <v>1</v>
      </c>
      <c r="K1175">
        <v>1.2207E-4</v>
      </c>
      <c r="L1175">
        <v>0.75037200000000004</v>
      </c>
      <c r="M1175">
        <v>0.25465700000000002</v>
      </c>
      <c r="N1175" t="s">
        <v>270</v>
      </c>
      <c r="O1175">
        <v>37</v>
      </c>
      <c r="P1175" t="s">
        <v>1478</v>
      </c>
      <c r="Q1175" t="s">
        <v>1479</v>
      </c>
      <c r="R1175" t="s">
        <v>128</v>
      </c>
      <c r="S1175" t="s">
        <v>79</v>
      </c>
      <c r="T1175" t="s">
        <v>200</v>
      </c>
      <c r="U1175" t="s">
        <v>62</v>
      </c>
      <c r="V1175" t="s">
        <v>201</v>
      </c>
      <c r="W1175" t="s">
        <v>64</v>
      </c>
      <c r="X1175">
        <v>0</v>
      </c>
      <c r="Y1175">
        <v>0</v>
      </c>
      <c r="Z1175">
        <v>0</v>
      </c>
      <c r="AB1175">
        <v>0</v>
      </c>
      <c r="AC1175">
        <v>1625</v>
      </c>
      <c r="AD1175">
        <v>0</v>
      </c>
      <c r="AE1175">
        <v>-1</v>
      </c>
      <c r="AF1175" t="s">
        <v>1475</v>
      </c>
      <c r="AG1175" t="s">
        <v>143</v>
      </c>
      <c r="AH1175" t="s">
        <v>267</v>
      </c>
      <c r="AI1175" t="s">
        <v>59</v>
      </c>
      <c r="AJ1175">
        <v>2</v>
      </c>
      <c r="AK1175">
        <v>0</v>
      </c>
      <c r="AL1175">
        <v>0</v>
      </c>
      <c r="AM1175">
        <v>224231.10143614301</v>
      </c>
      <c r="AN1175">
        <v>0</v>
      </c>
      <c r="AO1175">
        <v>224231.10143614301</v>
      </c>
      <c r="AP1175">
        <v>0</v>
      </c>
      <c r="AQ1175">
        <v>3139235.42010601</v>
      </c>
      <c r="AR1175">
        <v>0</v>
      </c>
      <c r="AS1175">
        <v>0</v>
      </c>
      <c r="AT1175">
        <v>0</v>
      </c>
      <c r="AU1175">
        <v>0</v>
      </c>
      <c r="AV1175">
        <v>0</v>
      </c>
      <c r="AW1175">
        <v>0</v>
      </c>
      <c r="AX1175">
        <v>0</v>
      </c>
      <c r="AY1175">
        <v>0</v>
      </c>
      <c r="AZ1175">
        <v>0</v>
      </c>
      <c r="BA1175">
        <v>0</v>
      </c>
      <c r="BB1175">
        <v>0</v>
      </c>
      <c r="BC1175">
        <v>0</v>
      </c>
      <c r="BD1175">
        <v>0</v>
      </c>
      <c r="BE1175">
        <v>784808.85502650298</v>
      </c>
      <c r="BF1175" t="s">
        <v>1476</v>
      </c>
      <c r="BG1175" t="s">
        <v>1480</v>
      </c>
      <c r="BH1175" t="s">
        <v>66</v>
      </c>
      <c r="BJ1175" t="s">
        <v>1477</v>
      </c>
      <c r="BK1175" t="s">
        <v>122</v>
      </c>
      <c r="BL1175" t="s">
        <v>123</v>
      </c>
      <c r="BM1175" t="s">
        <v>147</v>
      </c>
      <c r="BN1175" t="b">
        <v>1</v>
      </c>
      <c r="BO1175">
        <v>1</v>
      </c>
      <c r="BP1175">
        <v>1.2207E-4</v>
      </c>
      <c r="BQ1175">
        <v>0.75037200000000004</v>
      </c>
      <c r="BR1175">
        <v>0.25465700000000002</v>
      </c>
      <c r="BS1175">
        <v>1625</v>
      </c>
      <c r="BT1175">
        <v>0</v>
      </c>
      <c r="BU1175" t="s">
        <v>67</v>
      </c>
      <c r="BV1175">
        <v>1</v>
      </c>
      <c r="BW1175">
        <v>0</v>
      </c>
      <c r="BX1175">
        <v>1</v>
      </c>
      <c r="BY1175">
        <v>479.35210000000001</v>
      </c>
      <c r="BZ1175">
        <v>0</v>
      </c>
      <c r="CA1175" t="s">
        <v>270</v>
      </c>
      <c r="CB1175">
        <v>479.35210000000001</v>
      </c>
      <c r="CC1175" t="s">
        <v>68</v>
      </c>
      <c r="CD1175">
        <v>5.2774999999999999</v>
      </c>
      <c r="CE1175">
        <v>5.2774999999999999</v>
      </c>
      <c r="CF1175" t="b">
        <v>0</v>
      </c>
      <c r="CG1175">
        <v>1</v>
      </c>
      <c r="CH1175">
        <v>1625</v>
      </c>
      <c r="CI1175">
        <v>37</v>
      </c>
      <c r="CJ1175" t="s">
        <v>1478</v>
      </c>
      <c r="CK1175" t="s">
        <v>1479</v>
      </c>
      <c r="CL1175">
        <v>0</v>
      </c>
      <c r="CM1175">
        <v>3139235.42010601</v>
      </c>
      <c r="CN1175" t="s">
        <v>128</v>
      </c>
      <c r="CQ1175">
        <v>0</v>
      </c>
      <c r="CR1175" t="s">
        <v>59</v>
      </c>
    </row>
    <row r="1176" spans="1:96" hidden="1" x14ac:dyDescent="0.55000000000000004">
      <c r="S1176" t="s">
        <v>102</v>
      </c>
      <c r="T1176" t="s">
        <v>129</v>
      </c>
      <c r="U1176" t="s">
        <v>62</v>
      </c>
      <c r="V1176" t="s">
        <v>130</v>
      </c>
      <c r="W1176" t="s">
        <v>64</v>
      </c>
      <c r="X1176">
        <v>0</v>
      </c>
      <c r="Y1176">
        <v>0</v>
      </c>
      <c r="Z1176">
        <v>0</v>
      </c>
      <c r="AB1176">
        <v>0</v>
      </c>
      <c r="AC1176">
        <v>349</v>
      </c>
      <c r="AD1176">
        <v>0</v>
      </c>
      <c r="AE1176">
        <v>-1</v>
      </c>
      <c r="AI1176" t="s">
        <v>59</v>
      </c>
      <c r="AJ1176">
        <v>2</v>
      </c>
      <c r="AK1176">
        <v>0</v>
      </c>
      <c r="AL1176">
        <v>9993453.5688607302</v>
      </c>
      <c r="AM1176">
        <v>6772881.92429653</v>
      </c>
      <c r="AN1176">
        <v>5973361.9556850502</v>
      </c>
      <c r="AO1176">
        <v>6772881.92429653</v>
      </c>
      <c r="AP1176">
        <v>3781443.9420458698</v>
      </c>
      <c r="AQ1176">
        <v>4836501.3978735898</v>
      </c>
      <c r="AR1176">
        <v>5052530.2156309104</v>
      </c>
      <c r="AS1176">
        <v>5252439.8296524696</v>
      </c>
      <c r="AT1176">
        <v>7665834.49661058</v>
      </c>
      <c r="AU1176" s="1">
        <v>17740843.6068803</v>
      </c>
      <c r="AV1176">
        <v>4191765.2176057901</v>
      </c>
      <c r="AW1176">
        <v>3698599.5688308501</v>
      </c>
      <c r="AX1176">
        <v>1462691.0366956401</v>
      </c>
      <c r="AY1176">
        <v>2298650.6660463898</v>
      </c>
      <c r="AZ1176" s="1">
        <v>16642919.7411863</v>
      </c>
      <c r="BA1176">
        <v>8047751.8820960997</v>
      </c>
      <c r="BB1176">
        <v>1640332.1933584099</v>
      </c>
      <c r="BC1176">
        <v>5983095.3696723701</v>
      </c>
      <c r="BD1176" s="1">
        <v>10306391.718011601</v>
      </c>
      <c r="BE1176">
        <v>8178739.0845961999</v>
      </c>
      <c r="BG1176" t="s">
        <v>2939</v>
      </c>
      <c r="BH1176" t="s">
        <v>66</v>
      </c>
      <c r="BN1176" t="b">
        <v>1</v>
      </c>
      <c r="BS1176">
        <v>349</v>
      </c>
      <c r="BT1176">
        <v>0</v>
      </c>
      <c r="BU1176" t="s">
        <v>67</v>
      </c>
      <c r="BV1176">
        <v>14</v>
      </c>
      <c r="BW1176">
        <v>0</v>
      </c>
      <c r="BX1176">
        <v>1</v>
      </c>
      <c r="BY1176">
        <v>230.99019999999999</v>
      </c>
      <c r="BZ1176">
        <v>0</v>
      </c>
      <c r="CB1176">
        <v>230.99019999999999</v>
      </c>
      <c r="CC1176" t="s">
        <v>68</v>
      </c>
      <c r="CD1176">
        <v>0.43740000000000001</v>
      </c>
      <c r="CE1176">
        <v>0.43740000000000001</v>
      </c>
      <c r="CF1176" t="b">
        <v>0</v>
      </c>
      <c r="CG1176">
        <v>1</v>
      </c>
      <c r="CH1176">
        <v>349</v>
      </c>
      <c r="CL1176">
        <v>0</v>
      </c>
      <c r="CM1176" s="1">
        <v>94820346.940151498</v>
      </c>
      <c r="CQ1176">
        <v>0</v>
      </c>
      <c r="CR1176" t="s">
        <v>59</v>
      </c>
    </row>
    <row r="1177" spans="1:96" hidden="1" x14ac:dyDescent="0.55000000000000004">
      <c r="S1177" t="s">
        <v>133</v>
      </c>
      <c r="T1177" t="s">
        <v>134</v>
      </c>
      <c r="U1177" t="s">
        <v>62</v>
      </c>
      <c r="V1177" t="s">
        <v>135</v>
      </c>
      <c r="W1177" t="s">
        <v>64</v>
      </c>
      <c r="X1177">
        <v>0</v>
      </c>
      <c r="Y1177">
        <v>0</v>
      </c>
      <c r="Z1177">
        <v>0</v>
      </c>
      <c r="AB1177">
        <v>0</v>
      </c>
      <c r="AC1177">
        <v>1469</v>
      </c>
      <c r="AD1177">
        <v>0</v>
      </c>
      <c r="AE1177">
        <v>-1</v>
      </c>
      <c r="AI1177" t="s">
        <v>59</v>
      </c>
      <c r="AJ1177">
        <v>2</v>
      </c>
      <c r="AK1177">
        <v>0</v>
      </c>
      <c r="AL1177">
        <v>0</v>
      </c>
      <c r="AM1177">
        <v>723463.95538719604</v>
      </c>
      <c r="AN1177">
        <v>5064247.6877103699</v>
      </c>
      <c r="AO1177">
        <v>723463.95538719604</v>
      </c>
      <c r="AP1177">
        <v>0</v>
      </c>
      <c r="AQ1177">
        <v>0</v>
      </c>
      <c r="AR1177">
        <v>0</v>
      </c>
      <c r="AS1177">
        <v>0</v>
      </c>
      <c r="AT1177">
        <v>0</v>
      </c>
      <c r="AU1177">
        <v>0</v>
      </c>
      <c r="AV1177">
        <v>0</v>
      </c>
      <c r="AW1177">
        <v>0</v>
      </c>
      <c r="AX1177">
        <v>0</v>
      </c>
      <c r="AY1177">
        <v>0</v>
      </c>
      <c r="AZ1177">
        <v>0</v>
      </c>
      <c r="BA1177">
        <v>0</v>
      </c>
      <c r="BB1177">
        <v>0</v>
      </c>
      <c r="BC1177">
        <v>0</v>
      </c>
      <c r="BD1177" s="1">
        <v>10128495.375420701</v>
      </c>
      <c r="BE1177">
        <v>0</v>
      </c>
      <c r="BG1177" t="s">
        <v>2940</v>
      </c>
      <c r="BH1177" t="s">
        <v>66</v>
      </c>
      <c r="BN1177" t="b">
        <v>1</v>
      </c>
      <c r="BS1177">
        <v>1469</v>
      </c>
      <c r="BT1177">
        <v>0</v>
      </c>
      <c r="BU1177" t="s">
        <v>67</v>
      </c>
      <c r="BV1177">
        <v>1</v>
      </c>
      <c r="BW1177">
        <v>0</v>
      </c>
      <c r="BX1177">
        <v>1</v>
      </c>
      <c r="BY1177">
        <v>346.18610000000001</v>
      </c>
      <c r="BZ1177">
        <v>0</v>
      </c>
      <c r="CB1177">
        <v>346.18610000000001</v>
      </c>
      <c r="CC1177" t="s">
        <v>68</v>
      </c>
      <c r="CD1177">
        <v>1.1647000000000001</v>
      </c>
      <c r="CE1177">
        <v>1.1647000000000001</v>
      </c>
      <c r="CF1177" t="b">
        <v>0</v>
      </c>
      <c r="CG1177">
        <v>1</v>
      </c>
      <c r="CH1177">
        <v>1469</v>
      </c>
      <c r="CL1177">
        <v>0</v>
      </c>
      <c r="CM1177" s="1">
        <v>10128495.375420701</v>
      </c>
      <c r="CQ1177">
        <v>0</v>
      </c>
      <c r="CR1177" t="s">
        <v>59</v>
      </c>
    </row>
    <row r="1178" spans="1:96" hidden="1" x14ac:dyDescent="0.55000000000000004">
      <c r="S1178" t="s">
        <v>60</v>
      </c>
      <c r="T1178" t="s">
        <v>61</v>
      </c>
      <c r="U1178" t="s">
        <v>62</v>
      </c>
      <c r="V1178" t="s">
        <v>63</v>
      </c>
      <c r="W1178" t="s">
        <v>64</v>
      </c>
      <c r="X1178">
        <v>0</v>
      </c>
      <c r="Y1178">
        <v>0</v>
      </c>
      <c r="Z1178">
        <v>0</v>
      </c>
      <c r="AB1178">
        <v>0</v>
      </c>
      <c r="AC1178">
        <v>1912</v>
      </c>
      <c r="AD1178">
        <v>0</v>
      </c>
      <c r="AE1178">
        <v>-1</v>
      </c>
      <c r="AI1178" t="s">
        <v>59</v>
      </c>
      <c r="AJ1178">
        <v>2</v>
      </c>
      <c r="AK1178">
        <v>0</v>
      </c>
      <c r="AL1178">
        <v>0</v>
      </c>
      <c r="AM1178">
        <v>269419.31355171098</v>
      </c>
      <c r="AN1178">
        <v>0</v>
      </c>
      <c r="AO1178">
        <v>269419.31355171098</v>
      </c>
      <c r="AP1178">
        <v>0</v>
      </c>
      <c r="AQ1178">
        <v>0</v>
      </c>
      <c r="AR1178">
        <v>3771870.3897239501</v>
      </c>
      <c r="AS1178">
        <v>0</v>
      </c>
      <c r="AT1178">
        <v>0</v>
      </c>
      <c r="AU1178">
        <v>0</v>
      </c>
      <c r="AV1178">
        <v>0</v>
      </c>
      <c r="AW1178">
        <v>0</v>
      </c>
      <c r="AX1178">
        <v>0</v>
      </c>
      <c r="AY1178">
        <v>0</v>
      </c>
      <c r="AZ1178">
        <v>0</v>
      </c>
      <c r="BA1178">
        <v>0</v>
      </c>
      <c r="BB1178">
        <v>0</v>
      </c>
      <c r="BC1178">
        <v>0</v>
      </c>
      <c r="BD1178">
        <v>0</v>
      </c>
      <c r="BE1178">
        <v>0</v>
      </c>
      <c r="BG1178" t="s">
        <v>2941</v>
      </c>
      <c r="BH1178" t="s">
        <v>66</v>
      </c>
      <c r="BN1178" t="b">
        <v>1</v>
      </c>
      <c r="BS1178">
        <v>1912</v>
      </c>
      <c r="BT1178">
        <v>0</v>
      </c>
      <c r="BU1178" t="s">
        <v>67</v>
      </c>
      <c r="BV1178">
        <v>1</v>
      </c>
      <c r="BW1178">
        <v>0</v>
      </c>
      <c r="BX1178">
        <v>1</v>
      </c>
      <c r="BY1178">
        <v>367.15179999999998</v>
      </c>
      <c r="BZ1178">
        <v>0</v>
      </c>
      <c r="CB1178">
        <v>367.15179999999998</v>
      </c>
      <c r="CC1178" t="s">
        <v>68</v>
      </c>
      <c r="CD1178">
        <v>3.2890999999999999</v>
      </c>
      <c r="CE1178">
        <v>3.2890999999999999</v>
      </c>
      <c r="CF1178" t="b">
        <v>0</v>
      </c>
      <c r="CG1178">
        <v>1</v>
      </c>
      <c r="CH1178">
        <v>1912</v>
      </c>
      <c r="CL1178">
        <v>0</v>
      </c>
      <c r="CM1178">
        <v>3771870.3897239501</v>
      </c>
      <c r="CQ1178">
        <v>0</v>
      </c>
      <c r="CR1178" t="s">
        <v>59</v>
      </c>
    </row>
    <row r="1179" spans="1:96" x14ac:dyDescent="0.55000000000000004">
      <c r="A1179" t="s">
        <v>116</v>
      </c>
      <c r="B1179" t="s">
        <v>2623</v>
      </c>
      <c r="C1179" t="s">
        <v>143</v>
      </c>
      <c r="D1179" t="s">
        <v>418</v>
      </c>
      <c r="E1179" t="s">
        <v>2624</v>
      </c>
      <c r="F1179" t="s">
        <v>2625</v>
      </c>
      <c r="G1179" t="s">
        <v>215</v>
      </c>
      <c r="H1179" t="s">
        <v>123</v>
      </c>
      <c r="I1179" t="s">
        <v>147</v>
      </c>
      <c r="J1179">
        <v>3</v>
      </c>
      <c r="K1179">
        <v>1.08948E-2</v>
      </c>
      <c r="L1179">
        <v>0.87980199999999997</v>
      </c>
      <c r="M1179">
        <v>21.950700000000001</v>
      </c>
      <c r="N1179" t="s">
        <v>421</v>
      </c>
      <c r="O1179">
        <v>9</v>
      </c>
      <c r="P1179" t="s">
        <v>2626</v>
      </c>
      <c r="Q1179" t="s">
        <v>2627</v>
      </c>
      <c r="R1179" t="s">
        <v>128</v>
      </c>
      <c r="S1179" t="s">
        <v>1286</v>
      </c>
      <c r="T1179" t="s">
        <v>2628</v>
      </c>
      <c r="U1179" t="s">
        <v>62</v>
      </c>
      <c r="V1179" t="s">
        <v>2629</v>
      </c>
      <c r="W1179" t="s">
        <v>64</v>
      </c>
      <c r="X1179">
        <v>1.6666666666666601</v>
      </c>
      <c r="Y1179">
        <v>0</v>
      </c>
      <c r="Z1179">
        <v>0</v>
      </c>
      <c r="AB1179">
        <v>0.6</v>
      </c>
      <c r="AC1179">
        <v>1447</v>
      </c>
      <c r="AD1179">
        <v>1</v>
      </c>
      <c r="AE1179">
        <v>133</v>
      </c>
      <c r="AF1179" t="s">
        <v>2623</v>
      </c>
      <c r="AG1179" t="s">
        <v>143</v>
      </c>
      <c r="AH1179" t="s">
        <v>418</v>
      </c>
      <c r="AI1179" t="s">
        <v>59</v>
      </c>
      <c r="AJ1179">
        <v>2</v>
      </c>
      <c r="AK1179">
        <v>2</v>
      </c>
      <c r="AL1179">
        <v>0</v>
      </c>
      <c r="AM1179">
        <v>385794.53950642701</v>
      </c>
      <c r="AN1179">
        <v>1180593.5686804501</v>
      </c>
      <c r="AO1179">
        <v>385794.53950642701</v>
      </c>
      <c r="AP1179">
        <v>0</v>
      </c>
      <c r="AQ1179">
        <v>3039936.4157290701</v>
      </c>
      <c r="AR1179">
        <v>0</v>
      </c>
      <c r="AS1179">
        <v>0</v>
      </c>
      <c r="AT1179">
        <v>0</v>
      </c>
      <c r="AU1179">
        <v>0</v>
      </c>
      <c r="AV1179">
        <v>0</v>
      </c>
      <c r="AW1179">
        <v>0</v>
      </c>
      <c r="AX1179">
        <v>0</v>
      </c>
      <c r="AY1179">
        <v>0</v>
      </c>
      <c r="AZ1179">
        <v>0</v>
      </c>
      <c r="BA1179">
        <v>0</v>
      </c>
      <c r="BB1179">
        <v>2361187.13736091</v>
      </c>
      <c r="BC1179">
        <v>0</v>
      </c>
      <c r="BD1179">
        <v>0</v>
      </c>
      <c r="BE1179">
        <v>759984.10393226799</v>
      </c>
      <c r="BF1179" t="s">
        <v>2624</v>
      </c>
      <c r="BG1179" t="s">
        <v>2630</v>
      </c>
      <c r="BH1179" t="s">
        <v>107</v>
      </c>
      <c r="BJ1179" t="s">
        <v>2625</v>
      </c>
      <c r="BK1179" t="s">
        <v>215</v>
      </c>
      <c r="BL1179" t="s">
        <v>123</v>
      </c>
      <c r="BM1179" t="s">
        <v>147</v>
      </c>
      <c r="BN1179" t="b">
        <v>0</v>
      </c>
      <c r="BO1179">
        <v>3</v>
      </c>
      <c r="BP1179">
        <v>1.08948E-2</v>
      </c>
      <c r="BQ1179">
        <v>0.87980199999999997</v>
      </c>
      <c r="BR1179">
        <v>21.950700000000001</v>
      </c>
      <c r="BS1179">
        <v>1447</v>
      </c>
      <c r="BT1179">
        <v>6</v>
      </c>
      <c r="BU1179" t="s">
        <v>67</v>
      </c>
      <c r="BV1179">
        <v>2</v>
      </c>
      <c r="BW1179">
        <v>0</v>
      </c>
      <c r="BX1179">
        <v>2</v>
      </c>
      <c r="BY1179">
        <v>496.3399</v>
      </c>
      <c r="BZ1179">
        <v>0</v>
      </c>
      <c r="CA1179" t="s">
        <v>421</v>
      </c>
      <c r="CB1179">
        <v>496.3399</v>
      </c>
      <c r="CC1179">
        <v>0.88888888888888795</v>
      </c>
      <c r="CD1179">
        <v>4.7370999999999999</v>
      </c>
      <c r="CE1179">
        <v>4.7370999999999999</v>
      </c>
      <c r="CF1179" t="b">
        <v>0</v>
      </c>
      <c r="CG1179">
        <v>0</v>
      </c>
      <c r="CH1179">
        <v>1447</v>
      </c>
      <c r="CI1179">
        <v>9</v>
      </c>
      <c r="CJ1179" t="s">
        <v>2626</v>
      </c>
      <c r="CK1179" t="s">
        <v>2627</v>
      </c>
      <c r="CL1179">
        <v>0</v>
      </c>
      <c r="CM1179">
        <v>5401123.55308998</v>
      </c>
      <c r="CN1179" t="s">
        <v>128</v>
      </c>
      <c r="CQ1179">
        <v>1</v>
      </c>
      <c r="CR1179" t="s">
        <v>59</v>
      </c>
    </row>
    <row r="1180" spans="1:96" hidden="1" x14ac:dyDescent="0.55000000000000004">
      <c r="S1180" t="s">
        <v>79</v>
      </c>
      <c r="T1180" t="s">
        <v>80</v>
      </c>
      <c r="U1180" t="s">
        <v>62</v>
      </c>
      <c r="V1180" t="s">
        <v>81</v>
      </c>
      <c r="W1180" t="s">
        <v>64</v>
      </c>
      <c r="X1180">
        <v>0</v>
      </c>
      <c r="Y1180">
        <v>0</v>
      </c>
      <c r="Z1180">
        <v>0</v>
      </c>
      <c r="AB1180">
        <v>0</v>
      </c>
      <c r="AC1180">
        <v>1354</v>
      </c>
      <c r="AD1180">
        <v>0</v>
      </c>
      <c r="AE1180">
        <v>-1</v>
      </c>
      <c r="AI1180" t="s">
        <v>59</v>
      </c>
      <c r="AJ1180">
        <v>2</v>
      </c>
      <c r="AK1180">
        <v>0</v>
      </c>
      <c r="AL1180">
        <v>0</v>
      </c>
      <c r="AM1180">
        <v>337804.57982188603</v>
      </c>
      <c r="AN1180">
        <v>0</v>
      </c>
      <c r="AO1180">
        <v>337804.57982188603</v>
      </c>
      <c r="AP1180">
        <v>0</v>
      </c>
      <c r="AQ1180">
        <v>0</v>
      </c>
      <c r="AR1180">
        <v>0</v>
      </c>
      <c r="AS1180">
        <v>0</v>
      </c>
      <c r="AT1180">
        <v>0</v>
      </c>
      <c r="AU1180">
        <v>0</v>
      </c>
      <c r="AV1180">
        <v>0</v>
      </c>
      <c r="AW1180">
        <v>0</v>
      </c>
      <c r="AX1180">
        <v>0</v>
      </c>
      <c r="AY1180">
        <v>0</v>
      </c>
      <c r="AZ1180">
        <v>4729264.1175063998</v>
      </c>
      <c r="BA1180">
        <v>0</v>
      </c>
      <c r="BB1180">
        <v>0</v>
      </c>
      <c r="BC1180">
        <v>0</v>
      </c>
      <c r="BD1180">
        <v>0</v>
      </c>
      <c r="BE1180">
        <v>1182316.0293765999</v>
      </c>
      <c r="BG1180" t="s">
        <v>2943</v>
      </c>
      <c r="BH1180" t="s">
        <v>66</v>
      </c>
      <c r="BN1180" t="b">
        <v>1</v>
      </c>
      <c r="BS1180">
        <v>1354</v>
      </c>
      <c r="BT1180">
        <v>0</v>
      </c>
      <c r="BU1180" t="s">
        <v>67</v>
      </c>
      <c r="BV1180">
        <v>1</v>
      </c>
      <c r="BW1180">
        <v>0</v>
      </c>
      <c r="BX1180">
        <v>1</v>
      </c>
      <c r="BY1180">
        <v>643.2527</v>
      </c>
      <c r="BZ1180">
        <v>0</v>
      </c>
      <c r="CB1180">
        <v>643.2527</v>
      </c>
      <c r="CC1180" t="s">
        <v>68</v>
      </c>
      <c r="CD1180">
        <v>5.7728000000000002</v>
      </c>
      <c r="CE1180">
        <v>5.7728000000000002</v>
      </c>
      <c r="CF1180" t="b">
        <v>0</v>
      </c>
      <c r="CG1180">
        <v>1</v>
      </c>
      <c r="CH1180">
        <v>1354</v>
      </c>
      <c r="CL1180">
        <v>0</v>
      </c>
      <c r="CM1180">
        <v>4729264.1175063998</v>
      </c>
      <c r="CQ1180">
        <v>0</v>
      </c>
      <c r="CR1180" t="s">
        <v>59</v>
      </c>
    </row>
    <row r="1181" spans="1:96" x14ac:dyDescent="0.55000000000000004">
      <c r="A1181" t="s">
        <v>173</v>
      </c>
      <c r="B1181" t="s">
        <v>2181</v>
      </c>
      <c r="C1181" t="s">
        <v>143</v>
      </c>
      <c r="D1181" t="s">
        <v>213</v>
      </c>
      <c r="E1181" t="s">
        <v>2182</v>
      </c>
      <c r="F1181" t="s">
        <v>128</v>
      </c>
      <c r="G1181" t="s">
        <v>215</v>
      </c>
      <c r="H1181" t="s">
        <v>179</v>
      </c>
      <c r="I1181" t="s">
        <v>147</v>
      </c>
      <c r="J1181">
        <v>3</v>
      </c>
      <c r="K1181">
        <v>0</v>
      </c>
      <c r="L1181">
        <v>0.81055900000000003</v>
      </c>
      <c r="M1181">
        <v>0</v>
      </c>
      <c r="N1181" t="s">
        <v>216</v>
      </c>
      <c r="O1181">
        <v>54</v>
      </c>
      <c r="P1181" t="s">
        <v>2183</v>
      </c>
      <c r="Q1181" t="s">
        <v>2184</v>
      </c>
      <c r="R1181" t="s">
        <v>128</v>
      </c>
      <c r="S1181" t="s">
        <v>79</v>
      </c>
      <c r="T1181" t="s">
        <v>80</v>
      </c>
      <c r="U1181" t="s">
        <v>62</v>
      </c>
      <c r="V1181" t="s">
        <v>81</v>
      </c>
      <c r="W1181" t="s">
        <v>64</v>
      </c>
      <c r="X1181">
        <v>0</v>
      </c>
      <c r="Y1181">
        <v>0</v>
      </c>
      <c r="Z1181">
        <v>0</v>
      </c>
      <c r="AB1181">
        <v>0</v>
      </c>
      <c r="AC1181">
        <v>1346</v>
      </c>
      <c r="AD1181">
        <v>0</v>
      </c>
      <c r="AE1181">
        <v>-1</v>
      </c>
      <c r="AF1181" t="s">
        <v>2181</v>
      </c>
      <c r="AG1181" t="s">
        <v>143</v>
      </c>
      <c r="AH1181" t="s">
        <v>213</v>
      </c>
      <c r="AI1181" t="s">
        <v>59</v>
      </c>
      <c r="AJ1181">
        <v>2</v>
      </c>
      <c r="AK1181">
        <v>0</v>
      </c>
      <c r="AL1181">
        <v>0</v>
      </c>
      <c r="AM1181">
        <v>211127.38610405399</v>
      </c>
      <c r="AN1181">
        <v>0</v>
      </c>
      <c r="AO1181">
        <v>211127.38610405399</v>
      </c>
      <c r="AP1181">
        <v>0</v>
      </c>
      <c r="AQ1181">
        <v>0</v>
      </c>
      <c r="AR1181">
        <v>0</v>
      </c>
      <c r="AS1181">
        <v>0</v>
      </c>
      <c r="AT1181">
        <v>0</v>
      </c>
      <c r="AU1181">
        <v>0</v>
      </c>
      <c r="AV1181">
        <v>0</v>
      </c>
      <c r="AW1181">
        <v>0</v>
      </c>
      <c r="AX1181">
        <v>0</v>
      </c>
      <c r="AY1181">
        <v>0</v>
      </c>
      <c r="AZ1181">
        <v>2955783.4054567502</v>
      </c>
      <c r="BA1181">
        <v>0</v>
      </c>
      <c r="BB1181">
        <v>0</v>
      </c>
      <c r="BC1181">
        <v>0</v>
      </c>
      <c r="BD1181">
        <v>0</v>
      </c>
      <c r="BE1181">
        <v>738945.85136418894</v>
      </c>
      <c r="BF1181" t="s">
        <v>2182</v>
      </c>
      <c r="BG1181" t="s">
        <v>2185</v>
      </c>
      <c r="BH1181" t="s">
        <v>66</v>
      </c>
      <c r="BJ1181" t="s">
        <v>128</v>
      </c>
      <c r="BK1181" t="s">
        <v>215</v>
      </c>
      <c r="BL1181" t="s">
        <v>179</v>
      </c>
      <c r="BM1181" t="s">
        <v>147</v>
      </c>
      <c r="BN1181" t="b">
        <v>1</v>
      </c>
      <c r="BO1181">
        <v>3</v>
      </c>
      <c r="BP1181">
        <v>0</v>
      </c>
      <c r="BQ1181">
        <v>0.81055900000000003</v>
      </c>
      <c r="BR1181">
        <v>0</v>
      </c>
      <c r="BS1181">
        <v>1346</v>
      </c>
      <c r="BT1181">
        <v>0</v>
      </c>
      <c r="BU1181" t="s">
        <v>67</v>
      </c>
      <c r="BV1181">
        <v>1</v>
      </c>
      <c r="BW1181">
        <v>0</v>
      </c>
      <c r="BX1181">
        <v>1</v>
      </c>
      <c r="BY1181">
        <v>287.23700000000002</v>
      </c>
      <c r="BZ1181">
        <v>0</v>
      </c>
      <c r="CA1181" t="s">
        <v>216</v>
      </c>
      <c r="CB1181">
        <v>287.23700000000002</v>
      </c>
      <c r="CC1181" t="s">
        <v>68</v>
      </c>
      <c r="CD1181">
        <v>3.5773000000000001</v>
      </c>
      <c r="CE1181">
        <v>3.5773000000000001</v>
      </c>
      <c r="CF1181" t="b">
        <v>0</v>
      </c>
      <c r="CG1181">
        <v>1</v>
      </c>
      <c r="CH1181">
        <v>1346</v>
      </c>
      <c r="CI1181">
        <v>54</v>
      </c>
      <c r="CJ1181" t="s">
        <v>2183</v>
      </c>
      <c r="CK1181" t="s">
        <v>2184</v>
      </c>
      <c r="CL1181">
        <v>0</v>
      </c>
      <c r="CM1181">
        <v>2955783.4054567502</v>
      </c>
      <c r="CN1181" t="s">
        <v>128</v>
      </c>
      <c r="CQ1181">
        <v>0</v>
      </c>
      <c r="CR1181" t="s">
        <v>59</v>
      </c>
    </row>
    <row r="1182" spans="1:96" hidden="1" x14ac:dyDescent="0.55000000000000004">
      <c r="S1182" t="s">
        <v>153</v>
      </c>
      <c r="T1182" t="s">
        <v>2950</v>
      </c>
      <c r="U1182" t="s">
        <v>62</v>
      </c>
      <c r="V1182" t="s">
        <v>2951</v>
      </c>
      <c r="W1182" t="s">
        <v>64</v>
      </c>
      <c r="X1182">
        <v>3.3043478260869499</v>
      </c>
      <c r="Y1182">
        <v>2.7667984189723299E-3</v>
      </c>
      <c r="Z1182">
        <v>0</v>
      </c>
      <c r="AB1182">
        <v>0.30263157894736797</v>
      </c>
      <c r="AC1182">
        <v>186</v>
      </c>
      <c r="AD1182">
        <v>0.66666666666666596</v>
      </c>
      <c r="AE1182">
        <v>47</v>
      </c>
      <c r="AI1182" t="s">
        <v>59</v>
      </c>
      <c r="AJ1182">
        <v>3</v>
      </c>
      <c r="AK1182">
        <v>6</v>
      </c>
      <c r="AL1182">
        <v>0</v>
      </c>
      <c r="AM1182">
        <v>8528226.1105512902</v>
      </c>
      <c r="AN1182">
        <v>3079142.0099064801</v>
      </c>
      <c r="AO1182">
        <v>8528226.1105512902</v>
      </c>
      <c r="AP1182" s="1">
        <v>16018383.9945821</v>
      </c>
      <c r="AQ1182">
        <v>4249797.36957746</v>
      </c>
      <c r="AR1182" s="1">
        <v>24408184.182871699</v>
      </c>
      <c r="AS1182">
        <v>0</v>
      </c>
      <c r="AT1182">
        <v>6189300.8738759104</v>
      </c>
      <c r="AU1182">
        <v>0</v>
      </c>
      <c r="AV1182">
        <v>0</v>
      </c>
      <c r="AW1182" s="1">
        <v>18832844.103886701</v>
      </c>
      <c r="AX1182" s="1">
        <v>20457352.875676099</v>
      </c>
      <c r="AY1182" s="1">
        <v>18594038.124889702</v>
      </c>
      <c r="AZ1182">
        <v>0</v>
      </c>
      <c r="BA1182">
        <v>0</v>
      </c>
      <c r="BB1182">
        <v>2124119.4210900702</v>
      </c>
      <c r="BC1182" s="1">
        <v>20505363.997127298</v>
      </c>
      <c r="BD1182">
        <v>4034164.59872289</v>
      </c>
      <c r="BE1182">
        <v>6188790.3416762101</v>
      </c>
      <c r="BG1182" t="s">
        <v>2952</v>
      </c>
      <c r="BH1182" t="s">
        <v>157</v>
      </c>
      <c r="BN1182" t="b">
        <v>0</v>
      </c>
      <c r="BS1182">
        <v>186</v>
      </c>
      <c r="BT1182">
        <v>5.3333333333333304</v>
      </c>
      <c r="BU1182" t="s">
        <v>67</v>
      </c>
      <c r="BV1182">
        <v>9</v>
      </c>
      <c r="BW1182">
        <v>0</v>
      </c>
      <c r="BX1182">
        <v>3</v>
      </c>
      <c r="BY1182">
        <v>723.19370000000004</v>
      </c>
      <c r="BZ1182">
        <v>0</v>
      </c>
      <c r="CB1182">
        <v>362.09690000000001</v>
      </c>
      <c r="CC1182">
        <v>0.74396135265700403</v>
      </c>
      <c r="CD1182">
        <v>0.43619999999999998</v>
      </c>
      <c r="CE1182">
        <v>0.43619999999999998</v>
      </c>
      <c r="CF1182" t="b">
        <v>0</v>
      </c>
      <c r="CG1182">
        <v>0</v>
      </c>
      <c r="CH1182">
        <v>186</v>
      </c>
      <c r="CL1182">
        <v>4</v>
      </c>
      <c r="CM1182" s="1">
        <v>119395165.547718</v>
      </c>
      <c r="CQ1182">
        <v>0.66666666666666596</v>
      </c>
      <c r="CR1182" t="s">
        <v>59</v>
      </c>
    </row>
    <row r="1183" spans="1:96" hidden="1" x14ac:dyDescent="0.55000000000000004">
      <c r="S1183" t="s">
        <v>83</v>
      </c>
      <c r="T1183" t="s">
        <v>380</v>
      </c>
      <c r="U1183" t="s">
        <v>62</v>
      </c>
      <c r="V1183" t="s">
        <v>381</v>
      </c>
      <c r="W1183" t="s">
        <v>64</v>
      </c>
      <c r="X1183">
        <v>1.5</v>
      </c>
      <c r="Y1183">
        <v>0</v>
      </c>
      <c r="Z1183">
        <v>0</v>
      </c>
      <c r="AB1183">
        <v>0.66666666666666596</v>
      </c>
      <c r="AC1183">
        <v>83</v>
      </c>
      <c r="AD1183">
        <v>0</v>
      </c>
      <c r="AE1183">
        <v>104</v>
      </c>
      <c r="AI1183" t="s">
        <v>59</v>
      </c>
      <c r="AJ1183">
        <v>1</v>
      </c>
      <c r="AK1183">
        <v>2</v>
      </c>
      <c r="AL1183">
        <v>0</v>
      </c>
      <c r="AM1183">
        <v>605348.22874199797</v>
      </c>
      <c r="AN1183">
        <v>0</v>
      </c>
      <c r="AO1183">
        <v>605348.22874199797</v>
      </c>
      <c r="AP1183">
        <v>2118718.8005969902</v>
      </c>
      <c r="AQ1183">
        <v>0</v>
      </c>
      <c r="AR1183">
        <v>0</v>
      </c>
      <c r="AS1183">
        <v>0</v>
      </c>
      <c r="AT1183">
        <v>0</v>
      </c>
      <c r="AU1183">
        <v>0</v>
      </c>
      <c r="AV1183">
        <v>0</v>
      </c>
      <c r="AW1183">
        <v>0</v>
      </c>
      <c r="AX1183">
        <v>0</v>
      </c>
      <c r="AY1183">
        <v>8474875.2023879699</v>
      </c>
      <c r="AZ1183">
        <v>0</v>
      </c>
      <c r="BA1183">
        <v>0</v>
      </c>
      <c r="BB1183">
        <v>0</v>
      </c>
      <c r="BC1183">
        <v>0</v>
      </c>
      <c r="BD1183">
        <v>0</v>
      </c>
      <c r="BE1183">
        <v>0</v>
      </c>
      <c r="BG1183" t="s">
        <v>2953</v>
      </c>
      <c r="BH1183" t="s">
        <v>1302</v>
      </c>
      <c r="BN1183" t="b">
        <v>0</v>
      </c>
      <c r="BS1183">
        <v>83</v>
      </c>
      <c r="BT1183">
        <v>2</v>
      </c>
      <c r="BU1183" t="s">
        <v>67</v>
      </c>
      <c r="BV1183">
        <v>1</v>
      </c>
      <c r="BW1183">
        <v>0</v>
      </c>
      <c r="BX1183">
        <v>1</v>
      </c>
      <c r="BY1183">
        <v>387.12869999999998</v>
      </c>
      <c r="BZ1183">
        <v>0</v>
      </c>
      <c r="CB1183">
        <v>387.12869999999998</v>
      </c>
      <c r="CC1183">
        <v>0.75</v>
      </c>
      <c r="CD1183">
        <v>1.659</v>
      </c>
      <c r="CE1183">
        <v>1.659</v>
      </c>
      <c r="CF1183" t="b">
        <v>0</v>
      </c>
      <c r="CG1183">
        <v>0</v>
      </c>
      <c r="CH1183">
        <v>83</v>
      </c>
      <c r="CL1183">
        <v>0</v>
      </c>
      <c r="CM1183">
        <v>8474875.2023879699</v>
      </c>
      <c r="CQ1183">
        <v>0</v>
      </c>
      <c r="CR1183" t="s">
        <v>59</v>
      </c>
    </row>
    <row r="1184" spans="1:96" hidden="1" x14ac:dyDescent="0.55000000000000004">
      <c r="S1184" t="s">
        <v>79</v>
      </c>
      <c r="T1184" t="s">
        <v>219</v>
      </c>
      <c r="U1184" t="s">
        <v>62</v>
      </c>
      <c r="V1184" t="s">
        <v>220</v>
      </c>
      <c r="W1184" t="s">
        <v>64</v>
      </c>
      <c r="X1184">
        <v>8.375</v>
      </c>
      <c r="Y1184">
        <v>4.8323934837092696E-3</v>
      </c>
      <c r="Z1184">
        <v>0</v>
      </c>
      <c r="AB1184">
        <v>0.119402985074626</v>
      </c>
      <c r="AC1184">
        <v>790</v>
      </c>
      <c r="AD1184">
        <v>0.83333333333333304</v>
      </c>
      <c r="AE1184">
        <v>4</v>
      </c>
      <c r="AI1184" t="s">
        <v>59</v>
      </c>
      <c r="AJ1184">
        <v>4</v>
      </c>
      <c r="AK1184">
        <v>13</v>
      </c>
      <c r="AL1184">
        <v>0</v>
      </c>
      <c r="AM1184">
        <v>437466.71169586602</v>
      </c>
      <c r="AN1184">
        <v>0</v>
      </c>
      <c r="AO1184">
        <v>437466.71169586602</v>
      </c>
      <c r="AP1184">
        <v>0</v>
      </c>
      <c r="AQ1184">
        <v>0</v>
      </c>
      <c r="AR1184">
        <v>0</v>
      </c>
      <c r="AS1184">
        <v>6124533.9637421304</v>
      </c>
      <c r="AT1184">
        <v>0</v>
      </c>
      <c r="AU1184">
        <v>0</v>
      </c>
      <c r="AV1184">
        <v>0</v>
      </c>
      <c r="AW1184">
        <v>0</v>
      </c>
      <c r="AX1184">
        <v>0</v>
      </c>
      <c r="AY1184">
        <v>0</v>
      </c>
      <c r="AZ1184">
        <v>0</v>
      </c>
      <c r="BA1184">
        <v>0</v>
      </c>
      <c r="BB1184">
        <v>0</v>
      </c>
      <c r="BC1184">
        <v>0</v>
      </c>
      <c r="BD1184">
        <v>0</v>
      </c>
      <c r="BE1184">
        <v>1531133.49093553</v>
      </c>
      <c r="BG1184" t="s">
        <v>2954</v>
      </c>
      <c r="BH1184" t="s">
        <v>196</v>
      </c>
      <c r="BN1184" t="b">
        <v>0</v>
      </c>
      <c r="BS1184">
        <v>790</v>
      </c>
      <c r="BT1184">
        <v>5.75</v>
      </c>
      <c r="BU1184" t="s">
        <v>67</v>
      </c>
      <c r="BV1184">
        <v>1</v>
      </c>
      <c r="BW1184">
        <v>0</v>
      </c>
      <c r="BX1184">
        <v>4</v>
      </c>
      <c r="BY1184">
        <v>371.25850000000003</v>
      </c>
      <c r="BZ1184">
        <v>0</v>
      </c>
      <c r="CB1184">
        <v>371.25850000000003</v>
      </c>
      <c r="CC1184">
        <v>0.26250000000000001</v>
      </c>
      <c r="CD1184">
        <v>3.9434999999999998</v>
      </c>
      <c r="CE1184">
        <v>3.9434999999999998</v>
      </c>
      <c r="CF1184" t="b">
        <v>0</v>
      </c>
      <c r="CG1184">
        <v>0</v>
      </c>
      <c r="CH1184">
        <v>790</v>
      </c>
      <c r="CL1184">
        <v>814</v>
      </c>
      <c r="CM1184">
        <v>6124533.9637421304</v>
      </c>
      <c r="CQ1184">
        <v>0.57499999999999996</v>
      </c>
      <c r="CR1184" t="s">
        <v>59</v>
      </c>
    </row>
    <row r="1185" spans="1:96" x14ac:dyDescent="0.55000000000000004">
      <c r="A1185">
        <v>161.1</v>
      </c>
      <c r="B1185" t="s">
        <v>185</v>
      </c>
      <c r="C1185" t="s">
        <v>143</v>
      </c>
      <c r="D1185" t="s">
        <v>186</v>
      </c>
      <c r="E1185" t="s">
        <v>187</v>
      </c>
      <c r="F1185" t="s">
        <v>128</v>
      </c>
      <c r="G1185" t="s">
        <v>146</v>
      </c>
      <c r="H1185" t="s">
        <v>123</v>
      </c>
      <c r="I1185" t="s">
        <v>147</v>
      </c>
      <c r="J1185">
        <v>3</v>
      </c>
      <c r="K1185">
        <v>1.10016E-2</v>
      </c>
      <c r="L1185">
        <v>0.73188799999999998</v>
      </c>
      <c r="M1185">
        <v>68.292100000000005</v>
      </c>
      <c r="N1185" t="s">
        <v>188</v>
      </c>
      <c r="O1185">
        <v>23</v>
      </c>
      <c r="P1185" t="s">
        <v>128</v>
      </c>
      <c r="Q1185" t="s">
        <v>189</v>
      </c>
      <c r="R1185" t="s">
        <v>128</v>
      </c>
      <c r="S1185" t="s">
        <v>79</v>
      </c>
      <c r="T1185" t="s">
        <v>80</v>
      </c>
      <c r="U1185" t="s">
        <v>62</v>
      </c>
      <c r="V1185" t="s">
        <v>81</v>
      </c>
      <c r="W1185" t="s">
        <v>64</v>
      </c>
      <c r="X1185">
        <v>1.0909090909090899</v>
      </c>
      <c r="Y1185">
        <v>4.0404040404040404E-3</v>
      </c>
      <c r="Z1185">
        <v>0</v>
      </c>
      <c r="AB1185">
        <v>0.91666666666666596</v>
      </c>
      <c r="AC1185">
        <v>1380</v>
      </c>
      <c r="AD1185">
        <v>0.97777777777777697</v>
      </c>
      <c r="AE1185">
        <v>38</v>
      </c>
      <c r="AF1185" t="s">
        <v>185</v>
      </c>
      <c r="AG1185" t="s">
        <v>143</v>
      </c>
      <c r="AH1185" t="s">
        <v>186</v>
      </c>
      <c r="AI1185" t="s">
        <v>59</v>
      </c>
      <c r="AJ1185">
        <v>10</v>
      </c>
      <c r="AK1185">
        <v>2</v>
      </c>
      <c r="AL1185">
        <v>0</v>
      </c>
      <c r="AM1185">
        <v>189129.928708614</v>
      </c>
      <c r="AN1185">
        <v>0</v>
      </c>
      <c r="AO1185">
        <v>189129.928708614</v>
      </c>
      <c r="AP1185">
        <v>0</v>
      </c>
      <c r="AQ1185">
        <v>0</v>
      </c>
      <c r="AR1185">
        <v>0</v>
      </c>
      <c r="AS1185">
        <v>0</v>
      </c>
      <c r="AT1185">
        <v>0</v>
      </c>
      <c r="AU1185">
        <v>0</v>
      </c>
      <c r="AV1185">
        <v>0</v>
      </c>
      <c r="AW1185">
        <v>0</v>
      </c>
      <c r="AX1185">
        <v>0</v>
      </c>
      <c r="AY1185">
        <v>0</v>
      </c>
      <c r="AZ1185">
        <v>2647819.0019206</v>
      </c>
      <c r="BA1185">
        <v>0</v>
      </c>
      <c r="BB1185">
        <v>0</v>
      </c>
      <c r="BC1185">
        <v>0</v>
      </c>
      <c r="BD1185">
        <v>0</v>
      </c>
      <c r="BE1185">
        <v>661954.75048015197</v>
      </c>
      <c r="BF1185" t="s">
        <v>187</v>
      </c>
      <c r="BG1185" t="s">
        <v>437</v>
      </c>
      <c r="BH1185" t="s">
        <v>191</v>
      </c>
      <c r="BJ1185" t="s">
        <v>128</v>
      </c>
      <c r="BK1185" t="s">
        <v>146</v>
      </c>
      <c r="BL1185" t="s">
        <v>123</v>
      </c>
      <c r="BM1185" t="s">
        <v>147</v>
      </c>
      <c r="BN1185" t="b">
        <v>0</v>
      </c>
      <c r="BO1185">
        <v>3</v>
      </c>
      <c r="BP1185">
        <v>1.10016E-2</v>
      </c>
      <c r="BQ1185">
        <v>0.73188799999999998</v>
      </c>
      <c r="BR1185">
        <v>68.292100000000005</v>
      </c>
      <c r="BS1185">
        <v>1380</v>
      </c>
      <c r="BT1185">
        <v>9.9</v>
      </c>
      <c r="BU1185" t="s">
        <v>67</v>
      </c>
      <c r="BV1185">
        <v>1</v>
      </c>
      <c r="BW1185">
        <v>0</v>
      </c>
      <c r="BX1185">
        <v>10</v>
      </c>
      <c r="BY1185">
        <v>161.107</v>
      </c>
      <c r="BZ1185">
        <v>0</v>
      </c>
      <c r="CA1185" t="s">
        <v>188</v>
      </c>
      <c r="CB1185">
        <v>161.107</v>
      </c>
      <c r="CC1185">
        <v>0.99090909090909096</v>
      </c>
      <c r="CD1185">
        <v>5.6176000000000004</v>
      </c>
      <c r="CE1185">
        <v>5.6176000000000004</v>
      </c>
      <c r="CF1185" t="b">
        <v>0</v>
      </c>
      <c r="CG1185">
        <v>0</v>
      </c>
      <c r="CH1185">
        <v>1380</v>
      </c>
      <c r="CI1185">
        <v>23</v>
      </c>
      <c r="CJ1185" t="s">
        <v>128</v>
      </c>
      <c r="CK1185" t="s">
        <v>189</v>
      </c>
      <c r="CL1185">
        <v>4</v>
      </c>
      <c r="CM1185">
        <v>2647819.0019206</v>
      </c>
      <c r="CN1185" t="s">
        <v>128</v>
      </c>
      <c r="CQ1185">
        <v>0.9</v>
      </c>
      <c r="CR1185" t="s">
        <v>59</v>
      </c>
    </row>
    <row r="1186" spans="1:96" hidden="1" x14ac:dyDescent="0.55000000000000004">
      <c r="S1186" t="s">
        <v>208</v>
      </c>
      <c r="T1186" t="s">
        <v>259</v>
      </c>
      <c r="U1186" t="s">
        <v>62</v>
      </c>
      <c r="V1186" t="s">
        <v>260</v>
      </c>
      <c r="W1186" t="s">
        <v>64</v>
      </c>
      <c r="X1186">
        <v>1.8333333333333299</v>
      </c>
      <c r="Y1186">
        <v>0</v>
      </c>
      <c r="Z1186">
        <v>0</v>
      </c>
      <c r="AB1186">
        <v>0.54545454545454497</v>
      </c>
      <c r="AC1186">
        <v>99</v>
      </c>
      <c r="AD1186">
        <v>1</v>
      </c>
      <c r="AE1186">
        <v>154</v>
      </c>
      <c r="AI1186" t="s">
        <v>59</v>
      </c>
      <c r="AJ1186">
        <v>2</v>
      </c>
      <c r="AK1186">
        <v>3</v>
      </c>
      <c r="AL1186">
        <v>0</v>
      </c>
      <c r="AM1186">
        <v>2202510.3640542799</v>
      </c>
      <c r="AN1186">
        <v>0</v>
      </c>
      <c r="AO1186">
        <v>2202510.3640542799</v>
      </c>
      <c r="AP1186">
        <v>5501002.2991481302</v>
      </c>
      <c r="AQ1186">
        <v>8831135.9001674596</v>
      </c>
      <c r="AR1186">
        <v>0</v>
      </c>
      <c r="AS1186">
        <v>0</v>
      </c>
      <c r="AT1186">
        <v>0</v>
      </c>
      <c r="AU1186">
        <v>0</v>
      </c>
      <c r="AV1186">
        <v>0</v>
      </c>
      <c r="AW1186">
        <v>3452741.3854318499</v>
      </c>
      <c r="AX1186" s="1">
        <v>11667742.9077166</v>
      </c>
      <c r="AY1186">
        <v>6883524.90344398</v>
      </c>
      <c r="AZ1186">
        <v>0</v>
      </c>
      <c r="BA1186">
        <v>0</v>
      </c>
      <c r="BB1186">
        <v>0</v>
      </c>
      <c r="BC1186">
        <v>0</v>
      </c>
      <c r="BD1186">
        <v>0</v>
      </c>
      <c r="BE1186">
        <v>2207783.9750418598</v>
      </c>
      <c r="BG1186" t="s">
        <v>2957</v>
      </c>
      <c r="BH1186" t="s">
        <v>1772</v>
      </c>
      <c r="BN1186" t="b">
        <v>0</v>
      </c>
      <c r="BS1186">
        <v>99</v>
      </c>
      <c r="BT1186">
        <v>4</v>
      </c>
      <c r="BU1186" t="s">
        <v>67</v>
      </c>
      <c r="BV1186">
        <v>4</v>
      </c>
      <c r="BW1186">
        <v>0</v>
      </c>
      <c r="BX1186">
        <v>2</v>
      </c>
      <c r="BY1186">
        <v>191.1431</v>
      </c>
      <c r="BZ1186">
        <v>0</v>
      </c>
      <c r="CB1186">
        <v>191.1431</v>
      </c>
      <c r="CC1186">
        <v>0.79166666666666596</v>
      </c>
      <c r="CD1186">
        <v>2.3220000000000001</v>
      </c>
      <c r="CE1186">
        <v>2.3220000000000001</v>
      </c>
      <c r="CF1186" t="b">
        <v>0</v>
      </c>
      <c r="CG1186">
        <v>0</v>
      </c>
      <c r="CH1186">
        <v>99</v>
      </c>
      <c r="CL1186">
        <v>0</v>
      </c>
      <c r="CM1186" s="1">
        <v>30835145.0967599</v>
      </c>
      <c r="CQ1186">
        <v>0.8</v>
      </c>
      <c r="CR1186" t="s">
        <v>59</v>
      </c>
    </row>
    <row r="1187" spans="1:96" hidden="1" x14ac:dyDescent="0.55000000000000004">
      <c r="S1187" t="s">
        <v>79</v>
      </c>
      <c r="T1187" t="s">
        <v>219</v>
      </c>
      <c r="U1187" t="s">
        <v>62</v>
      </c>
      <c r="V1187" t="s">
        <v>220</v>
      </c>
      <c r="W1187" t="s">
        <v>64</v>
      </c>
      <c r="X1187">
        <v>1.5</v>
      </c>
      <c r="Y1187">
        <v>0.53333333333333299</v>
      </c>
      <c r="Z1187">
        <v>0</v>
      </c>
      <c r="AB1187">
        <v>0.66666666666666596</v>
      </c>
      <c r="AC1187">
        <v>641</v>
      </c>
      <c r="AD1187">
        <v>0.33333333333333298</v>
      </c>
      <c r="AE1187">
        <v>23</v>
      </c>
      <c r="AI1187" t="s">
        <v>59</v>
      </c>
      <c r="AJ1187">
        <v>3</v>
      </c>
      <c r="AK1187">
        <v>2</v>
      </c>
      <c r="AL1187">
        <v>0</v>
      </c>
      <c r="AM1187">
        <v>6133473.4148937101</v>
      </c>
      <c r="AN1187">
        <v>0</v>
      </c>
      <c r="AO1187">
        <v>6133473.4148937101</v>
      </c>
      <c r="AP1187">
        <v>0</v>
      </c>
      <c r="AQ1187">
        <v>0</v>
      </c>
      <c r="AR1187">
        <v>0</v>
      </c>
      <c r="AS1187" s="1">
        <v>85868627.808512002</v>
      </c>
      <c r="AT1187">
        <v>0</v>
      </c>
      <c r="AU1187">
        <v>0</v>
      </c>
      <c r="AV1187">
        <v>0</v>
      </c>
      <c r="AW1187">
        <v>0</v>
      </c>
      <c r="AX1187">
        <v>0</v>
      </c>
      <c r="AY1187">
        <v>0</v>
      </c>
      <c r="AZ1187">
        <v>0</v>
      </c>
      <c r="BA1187">
        <v>0</v>
      </c>
      <c r="BB1187">
        <v>0</v>
      </c>
      <c r="BC1187">
        <v>0</v>
      </c>
      <c r="BD1187">
        <v>0</v>
      </c>
      <c r="BE1187" s="1">
        <v>21467156.952128001</v>
      </c>
      <c r="BG1187" t="s">
        <v>2958</v>
      </c>
      <c r="BH1187" t="s">
        <v>109</v>
      </c>
      <c r="BN1187" t="b">
        <v>0</v>
      </c>
      <c r="BS1187">
        <v>641</v>
      </c>
      <c r="BT1187">
        <v>3</v>
      </c>
      <c r="BU1187" t="s">
        <v>67</v>
      </c>
      <c r="BV1187">
        <v>1</v>
      </c>
      <c r="BW1187">
        <v>0</v>
      </c>
      <c r="BX1187">
        <v>3</v>
      </c>
      <c r="BY1187">
        <v>431.27940000000001</v>
      </c>
      <c r="BZ1187">
        <v>0</v>
      </c>
      <c r="CB1187">
        <v>431.27940000000001</v>
      </c>
      <c r="CC1187">
        <v>0.875</v>
      </c>
      <c r="CD1187">
        <v>3.6682000000000001</v>
      </c>
      <c r="CE1187">
        <v>3.6682000000000001</v>
      </c>
      <c r="CF1187" t="b">
        <v>0</v>
      </c>
      <c r="CG1187">
        <v>0</v>
      </c>
      <c r="CH1187">
        <v>641</v>
      </c>
      <c r="CL1187">
        <v>20</v>
      </c>
      <c r="CM1187" s="1">
        <v>85868627.808512002</v>
      </c>
      <c r="CQ1187">
        <v>0.53333333333333299</v>
      </c>
      <c r="CR1187" t="s">
        <v>59</v>
      </c>
    </row>
    <row r="1188" spans="1:96" hidden="1" x14ac:dyDescent="0.55000000000000004">
      <c r="S1188" t="s">
        <v>83</v>
      </c>
      <c r="T1188" t="s">
        <v>444</v>
      </c>
      <c r="U1188" t="s">
        <v>62</v>
      </c>
      <c r="V1188" t="s">
        <v>445</v>
      </c>
      <c r="W1188" t="s">
        <v>64</v>
      </c>
      <c r="X1188">
        <v>3.6818181818181799</v>
      </c>
      <c r="Y1188">
        <v>0</v>
      </c>
      <c r="Z1188">
        <v>0</v>
      </c>
      <c r="AB1188">
        <v>0.27160493827160398</v>
      </c>
      <c r="AC1188">
        <v>100</v>
      </c>
      <c r="AD1188">
        <v>1</v>
      </c>
      <c r="AE1188">
        <v>14</v>
      </c>
      <c r="AI1188" t="s">
        <v>59</v>
      </c>
      <c r="AJ1188">
        <v>4</v>
      </c>
      <c r="AK1188">
        <v>7</v>
      </c>
      <c r="AL1188">
        <v>0</v>
      </c>
      <c r="AM1188">
        <v>7236912.7673905101</v>
      </c>
      <c r="AN1188">
        <v>0</v>
      </c>
      <c r="AO1188">
        <v>7236912.7673905101</v>
      </c>
      <c r="AP1188" s="1">
        <v>25329194.685866699</v>
      </c>
      <c r="AQ1188">
        <v>0</v>
      </c>
      <c r="AR1188">
        <v>0</v>
      </c>
      <c r="AS1188">
        <v>0</v>
      </c>
      <c r="AT1188" s="1">
        <v>41299648.147794902</v>
      </c>
      <c r="AU1188">
        <v>0</v>
      </c>
      <c r="AV1188">
        <v>0</v>
      </c>
      <c r="AW1188" s="1">
        <v>22341482.5224986</v>
      </c>
      <c r="AX1188" s="1">
        <v>26613705.2321257</v>
      </c>
      <c r="AY1188" s="1">
        <v>11061942.8410477</v>
      </c>
      <c r="AZ1188">
        <v>0</v>
      </c>
      <c r="BA1188">
        <v>0</v>
      </c>
      <c r="BB1188">
        <v>0</v>
      </c>
      <c r="BC1188">
        <v>0</v>
      </c>
      <c r="BD1188">
        <v>0</v>
      </c>
      <c r="BE1188">
        <v>0</v>
      </c>
      <c r="BG1188" t="s">
        <v>2959</v>
      </c>
      <c r="BH1188" t="s">
        <v>491</v>
      </c>
      <c r="BN1188" t="b">
        <v>0</v>
      </c>
      <c r="BS1188">
        <v>100</v>
      </c>
      <c r="BT1188">
        <v>4.5</v>
      </c>
      <c r="BU1188" t="s">
        <v>67</v>
      </c>
      <c r="BV1188">
        <v>4</v>
      </c>
      <c r="BW1188">
        <v>0</v>
      </c>
      <c r="BX1188">
        <v>4</v>
      </c>
      <c r="BY1188">
        <v>205.12209999999999</v>
      </c>
      <c r="BZ1188">
        <v>0</v>
      </c>
      <c r="CB1188">
        <v>205.12209999999999</v>
      </c>
      <c r="CC1188">
        <v>0.73181818181818103</v>
      </c>
      <c r="CD1188">
        <v>4.9272</v>
      </c>
      <c r="CE1188">
        <v>4.9272</v>
      </c>
      <c r="CF1188" t="b">
        <v>0</v>
      </c>
      <c r="CG1188">
        <v>0</v>
      </c>
      <c r="CH1188">
        <v>100</v>
      </c>
      <c r="CL1188">
        <v>0</v>
      </c>
      <c r="CM1188" s="1">
        <v>101316778.743467</v>
      </c>
      <c r="CQ1188">
        <v>0.9</v>
      </c>
      <c r="CR1188" t="s">
        <v>59</v>
      </c>
    </row>
    <row r="1189" spans="1:96" x14ac:dyDescent="0.55000000000000004">
      <c r="A1189" t="s">
        <v>242</v>
      </c>
      <c r="B1189" t="s">
        <v>2830</v>
      </c>
      <c r="C1189" t="s">
        <v>143</v>
      </c>
      <c r="D1189" t="s">
        <v>244</v>
      </c>
      <c r="E1189" t="s">
        <v>2831</v>
      </c>
      <c r="F1189" t="s">
        <v>128</v>
      </c>
      <c r="G1189" t="s">
        <v>161</v>
      </c>
      <c r="H1189" t="s">
        <v>123</v>
      </c>
      <c r="I1189" t="s">
        <v>147</v>
      </c>
      <c r="J1189">
        <v>3</v>
      </c>
      <c r="K1189" s="1">
        <v>9.1552700000000002E-5</v>
      </c>
      <c r="L1189">
        <v>0.84250400000000003</v>
      </c>
      <c r="M1189">
        <v>0.31651399999999902</v>
      </c>
      <c r="N1189" t="s">
        <v>248</v>
      </c>
      <c r="O1189">
        <v>49</v>
      </c>
      <c r="P1189" t="s">
        <v>128</v>
      </c>
      <c r="Q1189" t="s">
        <v>2832</v>
      </c>
      <c r="R1189" t="s">
        <v>128</v>
      </c>
      <c r="S1189" t="s">
        <v>79</v>
      </c>
      <c r="T1189" t="s">
        <v>80</v>
      </c>
      <c r="U1189" t="s">
        <v>62</v>
      </c>
      <c r="V1189" t="s">
        <v>81</v>
      </c>
      <c r="W1189" t="s">
        <v>64</v>
      </c>
      <c r="X1189">
        <v>1.5</v>
      </c>
      <c r="Y1189">
        <v>0</v>
      </c>
      <c r="Z1189">
        <v>0</v>
      </c>
      <c r="AB1189">
        <v>0.66666666666666596</v>
      </c>
      <c r="AC1189">
        <v>1376</v>
      </c>
      <c r="AD1189">
        <v>0</v>
      </c>
      <c r="AE1189">
        <v>244</v>
      </c>
      <c r="AF1189" t="s">
        <v>2830</v>
      </c>
      <c r="AG1189" t="s">
        <v>143</v>
      </c>
      <c r="AH1189" t="s">
        <v>244</v>
      </c>
      <c r="AI1189" t="s">
        <v>59</v>
      </c>
      <c r="AJ1189">
        <v>1</v>
      </c>
      <c r="AK1189">
        <v>2</v>
      </c>
      <c r="AL1189">
        <v>0</v>
      </c>
      <c r="AM1189">
        <v>173966.42517852</v>
      </c>
      <c r="AN1189">
        <v>0</v>
      </c>
      <c r="AO1189">
        <v>173966.42517852</v>
      </c>
      <c r="AP1189">
        <v>0</v>
      </c>
      <c r="AQ1189">
        <v>0</v>
      </c>
      <c r="AR1189">
        <v>0</v>
      </c>
      <c r="AS1189">
        <v>0</v>
      </c>
      <c r="AT1189">
        <v>0</v>
      </c>
      <c r="AU1189">
        <v>0</v>
      </c>
      <c r="AV1189">
        <v>0</v>
      </c>
      <c r="AW1189">
        <v>0</v>
      </c>
      <c r="AX1189">
        <v>0</v>
      </c>
      <c r="AY1189">
        <v>0</v>
      </c>
      <c r="AZ1189">
        <v>2435529.9524992802</v>
      </c>
      <c r="BA1189">
        <v>0</v>
      </c>
      <c r="BB1189">
        <v>0</v>
      </c>
      <c r="BC1189">
        <v>0</v>
      </c>
      <c r="BD1189">
        <v>0</v>
      </c>
      <c r="BE1189">
        <v>608882.48812482099</v>
      </c>
      <c r="BF1189" t="s">
        <v>2831</v>
      </c>
      <c r="BG1189" t="s">
        <v>3044</v>
      </c>
      <c r="BH1189" t="s">
        <v>3045</v>
      </c>
      <c r="BJ1189" t="s">
        <v>128</v>
      </c>
      <c r="BK1189" t="s">
        <v>161</v>
      </c>
      <c r="BL1189" t="s">
        <v>123</v>
      </c>
      <c r="BM1189" t="s">
        <v>147</v>
      </c>
      <c r="BN1189" t="b">
        <v>0</v>
      </c>
      <c r="BO1189">
        <v>3</v>
      </c>
      <c r="BP1189" s="1">
        <v>9.1552700000000002E-5</v>
      </c>
      <c r="BQ1189">
        <v>0.84250400000000003</v>
      </c>
      <c r="BR1189">
        <v>0.31651399999999902</v>
      </c>
      <c r="BS1189">
        <v>1376</v>
      </c>
      <c r="BT1189">
        <v>2</v>
      </c>
      <c r="BU1189" t="s">
        <v>67</v>
      </c>
      <c r="BV1189">
        <v>1</v>
      </c>
      <c r="BW1189">
        <v>0</v>
      </c>
      <c r="BX1189">
        <v>1</v>
      </c>
      <c r="BY1189">
        <v>289.25290000000001</v>
      </c>
      <c r="BZ1189">
        <v>0</v>
      </c>
      <c r="CA1189" t="s">
        <v>248</v>
      </c>
      <c r="CB1189">
        <v>289.25290000000001</v>
      </c>
      <c r="CC1189">
        <v>0.75</v>
      </c>
      <c r="CD1189">
        <v>4.8327</v>
      </c>
      <c r="CE1189">
        <v>4.8327</v>
      </c>
      <c r="CF1189" t="b">
        <v>0</v>
      </c>
      <c r="CG1189">
        <v>0</v>
      </c>
      <c r="CH1189">
        <v>1376</v>
      </c>
      <c r="CI1189">
        <v>49</v>
      </c>
      <c r="CJ1189" t="s">
        <v>128</v>
      </c>
      <c r="CK1189" t="s">
        <v>2832</v>
      </c>
      <c r="CL1189">
        <v>0</v>
      </c>
      <c r="CM1189">
        <v>2435529.9524992802</v>
      </c>
      <c r="CN1189" t="s">
        <v>128</v>
      </c>
      <c r="CQ1189">
        <v>0</v>
      </c>
      <c r="CR1189" t="s">
        <v>59</v>
      </c>
    </row>
    <row r="1190" spans="1:96" hidden="1" x14ac:dyDescent="0.55000000000000004">
      <c r="S1190" t="s">
        <v>83</v>
      </c>
      <c r="T1190" t="s">
        <v>1883</v>
      </c>
      <c r="U1190" t="s">
        <v>62</v>
      </c>
      <c r="V1190" t="s">
        <v>279</v>
      </c>
      <c r="W1190" t="s">
        <v>64</v>
      </c>
      <c r="X1190">
        <v>4.0588235294117601</v>
      </c>
      <c r="Y1190">
        <v>2.8533801580333602E-2</v>
      </c>
      <c r="Z1190">
        <v>0</v>
      </c>
      <c r="AB1190">
        <v>0.24637681159420199</v>
      </c>
      <c r="AC1190">
        <v>1557</v>
      </c>
      <c r="AD1190">
        <v>0.66666666666666596</v>
      </c>
      <c r="AE1190">
        <v>8</v>
      </c>
      <c r="AI1190" t="s">
        <v>59</v>
      </c>
      <c r="AJ1190">
        <v>3</v>
      </c>
      <c r="AK1190">
        <v>7</v>
      </c>
      <c r="AL1190">
        <v>0</v>
      </c>
      <c r="AM1190">
        <v>3386027.7030871501</v>
      </c>
      <c r="AN1190">
        <v>0</v>
      </c>
      <c r="AO1190">
        <v>3386027.7030871501</v>
      </c>
      <c r="AP1190" s="1">
        <v>11851096.960805001</v>
      </c>
      <c r="AQ1190">
        <v>0</v>
      </c>
      <c r="AR1190">
        <v>0</v>
      </c>
      <c r="AS1190">
        <v>0</v>
      </c>
      <c r="AT1190" s="1">
        <v>39060120.920559399</v>
      </c>
      <c r="AU1190">
        <v>0</v>
      </c>
      <c r="AV1190">
        <v>0</v>
      </c>
      <c r="AW1190">
        <v>8344266.9226608099</v>
      </c>
      <c r="AX1190">
        <v>0</v>
      </c>
      <c r="AY1190">
        <v>0</v>
      </c>
      <c r="AZ1190">
        <v>0</v>
      </c>
      <c r="BA1190">
        <v>0</v>
      </c>
      <c r="BB1190">
        <v>0</v>
      </c>
      <c r="BC1190">
        <v>0</v>
      </c>
      <c r="BD1190">
        <v>0</v>
      </c>
      <c r="BE1190">
        <v>0</v>
      </c>
      <c r="BG1190" t="s">
        <v>2967</v>
      </c>
      <c r="BH1190" t="s">
        <v>87</v>
      </c>
      <c r="BN1190" t="b">
        <v>0</v>
      </c>
      <c r="BS1190">
        <v>1557</v>
      </c>
      <c r="BT1190">
        <v>4.3333333333333304</v>
      </c>
      <c r="BU1190" t="s">
        <v>67</v>
      </c>
      <c r="BV1190">
        <v>2</v>
      </c>
      <c r="BW1190">
        <v>0</v>
      </c>
      <c r="BX1190">
        <v>3</v>
      </c>
      <c r="BY1190">
        <v>299.20060000000001</v>
      </c>
      <c r="BZ1190">
        <v>0</v>
      </c>
      <c r="CB1190">
        <v>299.20060000000001</v>
      </c>
      <c r="CC1190">
        <v>0.69411764705882295</v>
      </c>
      <c r="CD1190">
        <v>4.6950000000000003</v>
      </c>
      <c r="CE1190">
        <v>4.6950000000000003</v>
      </c>
      <c r="CF1190" t="b">
        <v>0</v>
      </c>
      <c r="CG1190">
        <v>0</v>
      </c>
      <c r="CH1190">
        <v>1557</v>
      </c>
      <c r="CL1190">
        <v>976</v>
      </c>
      <c r="CM1190" s="1">
        <v>47404387.843220197</v>
      </c>
      <c r="CQ1190">
        <v>0.48148148148148101</v>
      </c>
      <c r="CR1190" t="s">
        <v>59</v>
      </c>
    </row>
    <row r="1191" spans="1:96" hidden="1" x14ac:dyDescent="0.55000000000000004">
      <c r="S1191" t="s">
        <v>79</v>
      </c>
      <c r="T1191" t="s">
        <v>561</v>
      </c>
      <c r="U1191" t="s">
        <v>62</v>
      </c>
      <c r="V1191" t="s">
        <v>562</v>
      </c>
      <c r="W1191" t="s">
        <v>64</v>
      </c>
      <c r="X1191">
        <v>1</v>
      </c>
      <c r="Y1191">
        <v>0</v>
      </c>
      <c r="Z1191">
        <v>0</v>
      </c>
      <c r="AB1191">
        <v>1</v>
      </c>
      <c r="AC1191">
        <v>686</v>
      </c>
      <c r="AD1191">
        <v>0</v>
      </c>
      <c r="AE1191">
        <v>257</v>
      </c>
      <c r="AI1191" t="s">
        <v>59</v>
      </c>
      <c r="AJ1191">
        <v>1</v>
      </c>
      <c r="AK1191">
        <v>1</v>
      </c>
      <c r="AL1191">
        <v>0</v>
      </c>
      <c r="AM1191">
        <v>3023385.0925669302</v>
      </c>
      <c r="AN1191">
        <v>0</v>
      </c>
      <c r="AO1191">
        <v>3023385.0925669302</v>
      </c>
      <c r="AP1191">
        <v>0</v>
      </c>
      <c r="AQ1191">
        <v>0</v>
      </c>
      <c r="AR1191">
        <v>0</v>
      </c>
      <c r="AS1191" s="1">
        <v>20773716.825457498</v>
      </c>
      <c r="AT1191">
        <v>0</v>
      </c>
      <c r="AU1191">
        <v>0</v>
      </c>
      <c r="AV1191">
        <v>0</v>
      </c>
      <c r="AW1191">
        <v>0</v>
      </c>
      <c r="AX1191">
        <v>0</v>
      </c>
      <c r="AY1191">
        <v>0</v>
      </c>
      <c r="AZ1191">
        <v>5648295.7284203004</v>
      </c>
      <c r="BA1191">
        <v>0</v>
      </c>
      <c r="BB1191">
        <v>0</v>
      </c>
      <c r="BC1191" s="1">
        <v>15905378.742059199</v>
      </c>
      <c r="BD1191">
        <v>0</v>
      </c>
      <c r="BE1191" s="1">
        <v>10581847.8239842</v>
      </c>
      <c r="BG1191" t="s">
        <v>2968</v>
      </c>
      <c r="BH1191" t="s">
        <v>2309</v>
      </c>
      <c r="BN1191" t="b">
        <v>0</v>
      </c>
      <c r="BS1191">
        <v>686</v>
      </c>
      <c r="BT1191">
        <v>1</v>
      </c>
      <c r="BU1191" t="s">
        <v>67</v>
      </c>
      <c r="BV1191">
        <v>3</v>
      </c>
      <c r="BW1191">
        <v>0</v>
      </c>
      <c r="BX1191">
        <v>1</v>
      </c>
      <c r="BY1191">
        <v>341.32040000000001</v>
      </c>
      <c r="BZ1191">
        <v>0</v>
      </c>
      <c r="CB1191">
        <v>341.32040000000001</v>
      </c>
      <c r="CC1191">
        <v>1</v>
      </c>
      <c r="CD1191">
        <v>6.5044000000000004</v>
      </c>
      <c r="CE1191">
        <v>6.5044000000000004</v>
      </c>
      <c r="CF1191" t="b">
        <v>0</v>
      </c>
      <c r="CG1191">
        <v>0</v>
      </c>
      <c r="CH1191">
        <v>686</v>
      </c>
      <c r="CL1191">
        <v>0</v>
      </c>
      <c r="CM1191" s="1">
        <v>42327391.295937002</v>
      </c>
      <c r="CQ1191">
        <v>0</v>
      </c>
      <c r="CR1191" t="s">
        <v>59</v>
      </c>
    </row>
    <row r="1192" spans="1:96" hidden="1" x14ac:dyDescent="0.55000000000000004">
      <c r="S1192" t="s">
        <v>79</v>
      </c>
      <c r="T1192" t="s">
        <v>80</v>
      </c>
      <c r="U1192" t="s">
        <v>62</v>
      </c>
      <c r="V1192" t="s">
        <v>81</v>
      </c>
      <c r="W1192" t="s">
        <v>64</v>
      </c>
      <c r="X1192">
        <v>0</v>
      </c>
      <c r="Y1192">
        <v>0</v>
      </c>
      <c r="Z1192">
        <v>0</v>
      </c>
      <c r="AB1192">
        <v>0</v>
      </c>
      <c r="AC1192">
        <v>1352</v>
      </c>
      <c r="AD1192">
        <v>0</v>
      </c>
      <c r="AE1192">
        <v>-1</v>
      </c>
      <c r="AI1192" t="s">
        <v>59</v>
      </c>
      <c r="AJ1192">
        <v>2</v>
      </c>
      <c r="AK1192">
        <v>0</v>
      </c>
      <c r="AL1192">
        <v>0</v>
      </c>
      <c r="AM1192">
        <v>419797.64187774999</v>
      </c>
      <c r="AN1192">
        <v>0</v>
      </c>
      <c r="AO1192">
        <v>419797.64187774999</v>
      </c>
      <c r="AP1192">
        <v>0</v>
      </c>
      <c r="AQ1192">
        <v>0</v>
      </c>
      <c r="AR1192">
        <v>0</v>
      </c>
      <c r="AS1192">
        <v>0</v>
      </c>
      <c r="AT1192">
        <v>0</v>
      </c>
      <c r="AU1192">
        <v>0</v>
      </c>
      <c r="AV1192">
        <v>0</v>
      </c>
      <c r="AW1192">
        <v>0</v>
      </c>
      <c r="AX1192">
        <v>0</v>
      </c>
      <c r="AY1192">
        <v>0</v>
      </c>
      <c r="AZ1192">
        <v>5877166.9862885</v>
      </c>
      <c r="BA1192">
        <v>0</v>
      </c>
      <c r="BB1192">
        <v>0</v>
      </c>
      <c r="BC1192">
        <v>0</v>
      </c>
      <c r="BD1192">
        <v>0</v>
      </c>
      <c r="BE1192">
        <v>1469291.7465721201</v>
      </c>
      <c r="BG1192" t="s">
        <v>2969</v>
      </c>
      <c r="BH1192" t="s">
        <v>66</v>
      </c>
      <c r="BN1192" t="b">
        <v>1</v>
      </c>
      <c r="BS1192">
        <v>1352</v>
      </c>
      <c r="BT1192">
        <v>0</v>
      </c>
      <c r="BU1192" t="s">
        <v>67</v>
      </c>
      <c r="BV1192">
        <v>1</v>
      </c>
      <c r="BW1192">
        <v>0</v>
      </c>
      <c r="BX1192">
        <v>1</v>
      </c>
      <c r="BY1192">
        <v>454.31650000000002</v>
      </c>
      <c r="BZ1192">
        <v>0</v>
      </c>
      <c r="CB1192">
        <v>454.31650000000002</v>
      </c>
      <c r="CC1192" t="s">
        <v>68</v>
      </c>
      <c r="CD1192">
        <v>4.0907999999999998</v>
      </c>
      <c r="CE1192">
        <v>4.0907999999999998</v>
      </c>
      <c r="CF1192" t="b">
        <v>0</v>
      </c>
      <c r="CG1192">
        <v>1</v>
      </c>
      <c r="CH1192">
        <v>1352</v>
      </c>
      <c r="CL1192">
        <v>0</v>
      </c>
      <c r="CM1192">
        <v>5877166.9862885</v>
      </c>
      <c r="CQ1192">
        <v>0</v>
      </c>
      <c r="CR1192" t="s">
        <v>59</v>
      </c>
    </row>
    <row r="1193" spans="1:96" x14ac:dyDescent="0.55000000000000004">
      <c r="A1193" t="s">
        <v>466</v>
      </c>
      <c r="B1193" t="s">
        <v>467</v>
      </c>
      <c r="C1193" t="s">
        <v>143</v>
      </c>
      <c r="D1193" t="s">
        <v>186</v>
      </c>
      <c r="E1193" t="s">
        <v>468</v>
      </c>
      <c r="F1193" t="s">
        <v>469</v>
      </c>
      <c r="G1193" t="s">
        <v>247</v>
      </c>
      <c r="H1193" t="s">
        <v>123</v>
      </c>
      <c r="I1193" t="s">
        <v>147</v>
      </c>
      <c r="J1193">
        <v>3</v>
      </c>
      <c r="K1193">
        <v>1.98364E-4</v>
      </c>
      <c r="L1193">
        <v>0.80552299999999999</v>
      </c>
      <c r="M1193">
        <v>1.0375799999999999</v>
      </c>
      <c r="N1193" t="s">
        <v>421</v>
      </c>
      <c r="O1193">
        <v>13</v>
      </c>
      <c r="P1193" t="s">
        <v>470</v>
      </c>
      <c r="Q1193" t="s">
        <v>471</v>
      </c>
      <c r="R1193" t="s">
        <v>128</v>
      </c>
      <c r="S1193" t="s">
        <v>79</v>
      </c>
      <c r="T1193" t="s">
        <v>700</v>
      </c>
      <c r="U1193" t="s">
        <v>62</v>
      </c>
      <c r="V1193" t="s">
        <v>701</v>
      </c>
      <c r="W1193" t="s">
        <v>64</v>
      </c>
      <c r="X1193">
        <v>0</v>
      </c>
      <c r="Y1193">
        <v>0</v>
      </c>
      <c r="Z1193">
        <v>0</v>
      </c>
      <c r="AB1193">
        <v>0</v>
      </c>
      <c r="AC1193">
        <v>1232</v>
      </c>
      <c r="AD1193">
        <v>0</v>
      </c>
      <c r="AE1193">
        <v>-1</v>
      </c>
      <c r="AF1193" t="s">
        <v>467</v>
      </c>
      <c r="AG1193" t="s">
        <v>143</v>
      </c>
      <c r="AH1193" t="s">
        <v>186</v>
      </c>
      <c r="AI1193" t="s">
        <v>59</v>
      </c>
      <c r="AJ1193">
        <v>2</v>
      </c>
      <c r="AK1193">
        <v>0</v>
      </c>
      <c r="AL1193">
        <v>0</v>
      </c>
      <c r="AM1193">
        <v>170760.49168111201</v>
      </c>
      <c r="AN1193">
        <v>0</v>
      </c>
      <c r="AO1193">
        <v>170760.49168111201</v>
      </c>
      <c r="AP1193">
        <v>0</v>
      </c>
      <c r="AQ1193">
        <v>0</v>
      </c>
      <c r="AR1193">
        <v>0</v>
      </c>
      <c r="AS1193">
        <v>0</v>
      </c>
      <c r="AT1193">
        <v>0</v>
      </c>
      <c r="AU1193">
        <v>0</v>
      </c>
      <c r="AV1193">
        <v>0</v>
      </c>
      <c r="AW1193">
        <v>0</v>
      </c>
      <c r="AX1193">
        <v>0</v>
      </c>
      <c r="AY1193">
        <v>0</v>
      </c>
      <c r="AZ1193">
        <v>0</v>
      </c>
      <c r="BA1193">
        <v>0</v>
      </c>
      <c r="BB1193">
        <v>0</v>
      </c>
      <c r="BC1193">
        <v>2390646.8835355798</v>
      </c>
      <c r="BD1193">
        <v>0</v>
      </c>
      <c r="BE1193">
        <v>597661.72088389494</v>
      </c>
      <c r="BF1193" t="s">
        <v>468</v>
      </c>
      <c r="BG1193" t="s">
        <v>3276</v>
      </c>
      <c r="BH1193" t="s">
        <v>66</v>
      </c>
      <c r="BJ1193" t="s">
        <v>469</v>
      </c>
      <c r="BK1193" t="s">
        <v>247</v>
      </c>
      <c r="BL1193" t="s">
        <v>123</v>
      </c>
      <c r="BM1193" t="s">
        <v>147</v>
      </c>
      <c r="BN1193" t="b">
        <v>1</v>
      </c>
      <c r="BO1193">
        <v>3</v>
      </c>
      <c r="BP1193">
        <v>1.98364E-4</v>
      </c>
      <c r="BQ1193">
        <v>0.80552299999999999</v>
      </c>
      <c r="BR1193">
        <v>1.0375799999999999</v>
      </c>
      <c r="BS1193">
        <v>1232</v>
      </c>
      <c r="BT1193">
        <v>0</v>
      </c>
      <c r="BU1193" t="s">
        <v>67</v>
      </c>
      <c r="BV1193">
        <v>1</v>
      </c>
      <c r="BW1193">
        <v>0</v>
      </c>
      <c r="BX1193">
        <v>1</v>
      </c>
      <c r="BY1193">
        <v>191.17920000000001</v>
      </c>
      <c r="BZ1193">
        <v>0</v>
      </c>
      <c r="CA1193" t="s">
        <v>421</v>
      </c>
      <c r="CB1193">
        <v>191.17920000000001</v>
      </c>
      <c r="CC1193" t="s">
        <v>68</v>
      </c>
      <c r="CD1193">
        <v>6.258</v>
      </c>
      <c r="CE1193">
        <v>6.258</v>
      </c>
      <c r="CF1193" t="b">
        <v>0</v>
      </c>
      <c r="CG1193">
        <v>1</v>
      </c>
      <c r="CH1193">
        <v>1232</v>
      </c>
      <c r="CI1193">
        <v>13</v>
      </c>
      <c r="CJ1193" t="s">
        <v>470</v>
      </c>
      <c r="CK1193" t="s">
        <v>471</v>
      </c>
      <c r="CL1193">
        <v>0</v>
      </c>
      <c r="CM1193">
        <v>2390646.8835355798</v>
      </c>
      <c r="CN1193" t="s">
        <v>128</v>
      </c>
      <c r="CQ1193">
        <v>0</v>
      </c>
      <c r="CR1193" t="s">
        <v>59</v>
      </c>
    </row>
    <row r="1194" spans="1:96" hidden="1" x14ac:dyDescent="0.55000000000000004">
      <c r="S1194" t="s">
        <v>102</v>
      </c>
      <c r="T1194" t="s">
        <v>2971</v>
      </c>
      <c r="U1194" t="s">
        <v>62</v>
      </c>
      <c r="V1194" t="s">
        <v>2972</v>
      </c>
      <c r="W1194" t="s">
        <v>64</v>
      </c>
      <c r="X1194">
        <v>0</v>
      </c>
      <c r="Y1194">
        <v>0</v>
      </c>
      <c r="Z1194">
        <v>0</v>
      </c>
      <c r="AB1194">
        <v>0</v>
      </c>
      <c r="AC1194">
        <v>281</v>
      </c>
      <c r="AD1194">
        <v>0</v>
      </c>
      <c r="AE1194">
        <v>-1</v>
      </c>
      <c r="AI1194" t="s">
        <v>59</v>
      </c>
      <c r="AJ1194">
        <v>2</v>
      </c>
      <c r="AK1194">
        <v>0</v>
      </c>
      <c r="AL1194">
        <v>5705085.8269952899</v>
      </c>
      <c r="AM1194">
        <v>4271630.7925587604</v>
      </c>
      <c r="AN1194">
        <v>1935158.58464417</v>
      </c>
      <c r="AO1194">
        <v>4271630.7925587604</v>
      </c>
      <c r="AP1194">
        <v>4966819.2181032402</v>
      </c>
      <c r="AQ1194">
        <v>3864988.4528496</v>
      </c>
      <c r="AR1194">
        <v>6637075.0342423096</v>
      </c>
      <c r="AS1194">
        <v>3012922.31203462</v>
      </c>
      <c r="AT1194">
        <v>0</v>
      </c>
      <c r="AU1194">
        <v>3188052.0541633298</v>
      </c>
      <c r="AV1194" s="1">
        <v>10117149.1846547</v>
      </c>
      <c r="AW1194">
        <v>6243486.3527236301</v>
      </c>
      <c r="AX1194">
        <v>4461078.9422469204</v>
      </c>
      <c r="AY1194">
        <v>9162711.5774424206</v>
      </c>
      <c r="AZ1194">
        <v>0</v>
      </c>
      <c r="BA1194">
        <v>3810056.2421678002</v>
      </c>
      <c r="BB1194">
        <v>0</v>
      </c>
      <c r="BC1194">
        <v>5434993.7740089502</v>
      </c>
      <c r="BD1194">
        <v>3870317.16928834</v>
      </c>
      <c r="BE1194">
        <v>3078226.1347232899</v>
      </c>
      <c r="BG1194" t="s">
        <v>2973</v>
      </c>
      <c r="BH1194" t="s">
        <v>66</v>
      </c>
      <c r="BN1194" t="b">
        <v>1</v>
      </c>
      <c r="BS1194">
        <v>281</v>
      </c>
      <c r="BT1194">
        <v>0</v>
      </c>
      <c r="BU1194" t="s">
        <v>67</v>
      </c>
      <c r="BV1194">
        <v>11</v>
      </c>
      <c r="BW1194">
        <v>0</v>
      </c>
      <c r="BX1194">
        <v>1</v>
      </c>
      <c r="BY1194">
        <v>127.0391</v>
      </c>
      <c r="BZ1194">
        <v>0</v>
      </c>
      <c r="CB1194">
        <v>127.0391</v>
      </c>
      <c r="CC1194" t="s">
        <v>68</v>
      </c>
      <c r="CD1194">
        <v>0.47360000000000002</v>
      </c>
      <c r="CE1194">
        <v>0.47360000000000002</v>
      </c>
      <c r="CF1194" t="b">
        <v>0</v>
      </c>
      <c r="CG1194">
        <v>1</v>
      </c>
      <c r="CH1194">
        <v>281</v>
      </c>
      <c r="CL1194">
        <v>0</v>
      </c>
      <c r="CM1194" s="1">
        <v>59802831.095822699</v>
      </c>
      <c r="CQ1194">
        <v>0</v>
      </c>
      <c r="CR1194" t="s">
        <v>59</v>
      </c>
    </row>
    <row r="1195" spans="1:96" x14ac:dyDescent="0.55000000000000004">
      <c r="A1195" t="s">
        <v>242</v>
      </c>
      <c r="B1195" t="s">
        <v>586</v>
      </c>
      <c r="C1195" t="s">
        <v>294</v>
      </c>
      <c r="D1195" t="s">
        <v>587</v>
      </c>
      <c r="E1195" t="s">
        <v>588</v>
      </c>
      <c r="F1195" t="s">
        <v>589</v>
      </c>
      <c r="G1195" t="s">
        <v>122</v>
      </c>
      <c r="H1195" t="s">
        <v>179</v>
      </c>
      <c r="I1195" t="s">
        <v>147</v>
      </c>
      <c r="J1195">
        <v>3</v>
      </c>
      <c r="K1195" s="1">
        <v>4.5776399999999998E-5</v>
      </c>
      <c r="L1195">
        <v>0.80587399999999998</v>
      </c>
      <c r="M1195">
        <v>0.28076999999999902</v>
      </c>
      <c r="N1195" t="s">
        <v>298</v>
      </c>
      <c r="O1195">
        <v>10</v>
      </c>
      <c r="P1195" t="s">
        <v>590</v>
      </c>
      <c r="Q1195" t="s">
        <v>591</v>
      </c>
      <c r="R1195" t="s">
        <v>128</v>
      </c>
      <c r="S1195" t="s">
        <v>74</v>
      </c>
      <c r="T1195" t="s">
        <v>2907</v>
      </c>
      <c r="U1195" t="s">
        <v>62</v>
      </c>
      <c r="V1195" t="s">
        <v>2908</v>
      </c>
      <c r="W1195" t="s">
        <v>64</v>
      </c>
      <c r="X1195">
        <v>5.11320754716981</v>
      </c>
      <c r="Y1195" s="1">
        <v>6.0474117077890599E-4</v>
      </c>
      <c r="Z1195">
        <v>0</v>
      </c>
      <c r="AB1195">
        <v>0.19557195571955699</v>
      </c>
      <c r="AC1195">
        <v>1120</v>
      </c>
      <c r="AD1195">
        <v>0.8</v>
      </c>
      <c r="AE1195">
        <v>24</v>
      </c>
      <c r="AF1195" t="s">
        <v>586</v>
      </c>
      <c r="AG1195" t="s">
        <v>294</v>
      </c>
      <c r="AH1195" t="s">
        <v>587</v>
      </c>
      <c r="AI1195" t="s">
        <v>59</v>
      </c>
      <c r="AJ1195">
        <v>6</v>
      </c>
      <c r="AK1195">
        <v>9</v>
      </c>
      <c r="AL1195">
        <v>8149158.0344570102</v>
      </c>
      <c r="AM1195">
        <v>1898120.7193446299</v>
      </c>
      <c r="AN1195">
        <v>0</v>
      </c>
      <c r="AO1195">
        <v>1898120.7193446299</v>
      </c>
      <c r="AP1195">
        <v>0</v>
      </c>
      <c r="AQ1195">
        <v>0</v>
      </c>
      <c r="AR1195">
        <v>0</v>
      </c>
      <c r="AS1195">
        <v>0</v>
      </c>
      <c r="AT1195">
        <v>0</v>
      </c>
      <c r="AU1195" s="1">
        <v>24447474.103371002</v>
      </c>
      <c r="AV1195">
        <v>0</v>
      </c>
      <c r="AW1195">
        <v>0</v>
      </c>
      <c r="AX1195">
        <v>0</v>
      </c>
      <c r="AY1195">
        <v>0</v>
      </c>
      <c r="AZ1195">
        <v>2126215.9674538099</v>
      </c>
      <c r="BA1195">
        <v>0</v>
      </c>
      <c r="BB1195">
        <v>0</v>
      </c>
      <c r="BC1195">
        <v>0</v>
      </c>
      <c r="BD1195">
        <v>0</v>
      </c>
      <c r="BE1195">
        <v>531553.99186345295</v>
      </c>
      <c r="BF1195" t="s">
        <v>588</v>
      </c>
      <c r="BG1195" t="s">
        <v>2909</v>
      </c>
      <c r="BH1195" t="s">
        <v>252</v>
      </c>
      <c r="BJ1195" t="s">
        <v>589</v>
      </c>
      <c r="BK1195" t="s">
        <v>122</v>
      </c>
      <c r="BL1195" t="s">
        <v>179</v>
      </c>
      <c r="BM1195" t="s">
        <v>147</v>
      </c>
      <c r="BN1195" t="b">
        <v>0</v>
      </c>
      <c r="BO1195">
        <v>3</v>
      </c>
      <c r="BP1195" s="1">
        <v>4.5776399999999998E-5</v>
      </c>
      <c r="BQ1195">
        <v>0.80587399999999998</v>
      </c>
      <c r="BR1195">
        <v>0.28076999999999902</v>
      </c>
      <c r="BS1195">
        <v>1120</v>
      </c>
      <c r="BT1195">
        <v>5.5</v>
      </c>
      <c r="BU1195" t="s">
        <v>67</v>
      </c>
      <c r="BV1195">
        <v>2</v>
      </c>
      <c r="BW1195">
        <v>0</v>
      </c>
      <c r="BX1195">
        <v>6</v>
      </c>
      <c r="BY1195">
        <v>163.03899999999999</v>
      </c>
      <c r="BZ1195">
        <v>0</v>
      </c>
      <c r="CA1195" t="s">
        <v>298</v>
      </c>
      <c r="CB1195">
        <v>163.03899999999999</v>
      </c>
      <c r="CC1195">
        <v>0.62607204116638004</v>
      </c>
      <c r="CD1195">
        <v>1.0276000000000001</v>
      </c>
      <c r="CE1195">
        <v>1.0276000000000001</v>
      </c>
      <c r="CF1195" t="b">
        <v>0</v>
      </c>
      <c r="CG1195">
        <v>0</v>
      </c>
      <c r="CH1195">
        <v>1120</v>
      </c>
      <c r="CI1195">
        <v>10</v>
      </c>
      <c r="CJ1195" t="s">
        <v>590</v>
      </c>
      <c r="CK1195" t="s">
        <v>591</v>
      </c>
      <c r="CL1195">
        <v>6</v>
      </c>
      <c r="CM1195" s="1">
        <v>26573690.070824798</v>
      </c>
      <c r="CN1195" t="s">
        <v>128</v>
      </c>
      <c r="CQ1195">
        <v>0.78571428571428503</v>
      </c>
      <c r="CR1195" t="s">
        <v>59</v>
      </c>
    </row>
    <row r="1196" spans="1:96" hidden="1" x14ac:dyDescent="0.55000000000000004">
      <c r="S1196" t="s">
        <v>137</v>
      </c>
      <c r="T1196" t="s">
        <v>2975</v>
      </c>
      <c r="U1196" t="s">
        <v>62</v>
      </c>
      <c r="V1196" t="s">
        <v>2976</v>
      </c>
      <c r="W1196" t="s">
        <v>64</v>
      </c>
      <c r="X1196">
        <v>0</v>
      </c>
      <c r="Y1196">
        <v>0</v>
      </c>
      <c r="Z1196">
        <v>0</v>
      </c>
      <c r="AB1196">
        <v>0</v>
      </c>
      <c r="AC1196">
        <v>1169</v>
      </c>
      <c r="AD1196">
        <v>0</v>
      </c>
      <c r="AE1196">
        <v>-1</v>
      </c>
      <c r="AI1196" t="s">
        <v>59</v>
      </c>
      <c r="AJ1196">
        <v>2</v>
      </c>
      <c r="AK1196">
        <v>0</v>
      </c>
      <c r="AL1196">
        <v>635167.09088036802</v>
      </c>
      <c r="AM1196">
        <v>316723.07790253998</v>
      </c>
      <c r="AN1196">
        <v>1264310.90899723</v>
      </c>
      <c r="AO1196">
        <v>316723.07790253998</v>
      </c>
      <c r="AP1196">
        <v>0</v>
      </c>
      <c r="AQ1196">
        <v>0</v>
      </c>
      <c r="AR1196">
        <v>0</v>
      </c>
      <c r="AS1196">
        <v>0</v>
      </c>
      <c r="AT1196">
        <v>0</v>
      </c>
      <c r="AU1196">
        <v>1905501.2726411</v>
      </c>
      <c r="AV1196">
        <v>0</v>
      </c>
      <c r="AW1196">
        <v>0</v>
      </c>
      <c r="AX1196">
        <v>0</v>
      </c>
      <c r="AY1196">
        <v>0</v>
      </c>
      <c r="AZ1196">
        <v>0</v>
      </c>
      <c r="BA1196">
        <v>0</v>
      </c>
      <c r="BB1196">
        <v>0</v>
      </c>
      <c r="BC1196">
        <v>0</v>
      </c>
      <c r="BD1196">
        <v>2528621.81799446</v>
      </c>
      <c r="BE1196">
        <v>0</v>
      </c>
      <c r="BG1196" t="s">
        <v>2977</v>
      </c>
      <c r="BH1196" t="s">
        <v>66</v>
      </c>
      <c r="BN1196" t="b">
        <v>1</v>
      </c>
      <c r="BS1196">
        <v>1169</v>
      </c>
      <c r="BT1196">
        <v>0</v>
      </c>
      <c r="BU1196" t="s">
        <v>67</v>
      </c>
      <c r="BV1196">
        <v>2</v>
      </c>
      <c r="BW1196">
        <v>0</v>
      </c>
      <c r="BX1196">
        <v>1</v>
      </c>
      <c r="BY1196">
        <v>565.40419999999995</v>
      </c>
      <c r="BZ1196">
        <v>0</v>
      </c>
      <c r="CB1196">
        <v>565.40419999999995</v>
      </c>
      <c r="CC1196" t="s">
        <v>68</v>
      </c>
      <c r="CD1196">
        <v>5.4968000000000004</v>
      </c>
      <c r="CE1196">
        <v>5.4968000000000004</v>
      </c>
      <c r="CF1196" t="b">
        <v>0</v>
      </c>
      <c r="CG1196">
        <v>1</v>
      </c>
      <c r="CH1196">
        <v>1169</v>
      </c>
      <c r="CL1196">
        <v>0</v>
      </c>
      <c r="CM1196">
        <v>4434123.0906355698</v>
      </c>
      <c r="CQ1196">
        <v>0</v>
      </c>
      <c r="CR1196" t="s">
        <v>59</v>
      </c>
    </row>
    <row r="1197" spans="1:96" hidden="1" x14ac:dyDescent="0.55000000000000004">
      <c r="S1197" t="s">
        <v>287</v>
      </c>
      <c r="T1197" t="s">
        <v>2978</v>
      </c>
      <c r="U1197" t="s">
        <v>62</v>
      </c>
      <c r="V1197" t="s">
        <v>2979</v>
      </c>
      <c r="W1197" t="s">
        <v>64</v>
      </c>
      <c r="X1197">
        <v>1</v>
      </c>
      <c r="Y1197">
        <v>1</v>
      </c>
      <c r="Z1197">
        <v>0</v>
      </c>
      <c r="AB1197">
        <v>1</v>
      </c>
      <c r="AC1197">
        <v>1137</v>
      </c>
      <c r="AD1197">
        <v>0</v>
      </c>
      <c r="AE1197">
        <v>63</v>
      </c>
      <c r="AI1197" t="s">
        <v>59</v>
      </c>
      <c r="AJ1197">
        <v>2</v>
      </c>
      <c r="AK1197">
        <v>1</v>
      </c>
      <c r="AL1197">
        <v>1103157.7932203701</v>
      </c>
      <c r="AM1197">
        <v>871381.727596179</v>
      </c>
      <c r="AN1197">
        <v>1213034.29781962</v>
      </c>
      <c r="AO1197">
        <v>871381.727596179</v>
      </c>
      <c r="AP1197">
        <v>361317.01625465602</v>
      </c>
      <c r="AQ1197">
        <v>2532159.9290831201</v>
      </c>
      <c r="AR1197">
        <v>0</v>
      </c>
      <c r="AS1197">
        <v>0</v>
      </c>
      <c r="AT1197">
        <v>1445268.0650186201</v>
      </c>
      <c r="AU1197">
        <v>3309473.37966112</v>
      </c>
      <c r="AV1197">
        <v>0</v>
      </c>
      <c r="AW1197">
        <v>0</v>
      </c>
      <c r="AX1197">
        <v>0</v>
      </c>
      <c r="AY1197">
        <v>0</v>
      </c>
      <c r="AZ1197">
        <v>2486374.2169443802</v>
      </c>
      <c r="BA1197">
        <v>0</v>
      </c>
      <c r="BB1197">
        <v>2426068.5956392498</v>
      </c>
      <c r="BC1197">
        <v>0</v>
      </c>
      <c r="BD1197">
        <v>0</v>
      </c>
      <c r="BE1197">
        <v>1254633.5365068701</v>
      </c>
      <c r="BG1197" t="s">
        <v>2980</v>
      </c>
      <c r="BH1197" t="s">
        <v>400</v>
      </c>
      <c r="BN1197" t="b">
        <v>0</v>
      </c>
      <c r="BS1197">
        <v>1137</v>
      </c>
      <c r="BT1197">
        <v>1</v>
      </c>
      <c r="BU1197" t="s">
        <v>67</v>
      </c>
      <c r="BV1197">
        <v>5</v>
      </c>
      <c r="BW1197">
        <v>0</v>
      </c>
      <c r="BX1197">
        <v>2</v>
      </c>
      <c r="BY1197">
        <v>181.1223</v>
      </c>
      <c r="BZ1197">
        <v>0</v>
      </c>
      <c r="CB1197">
        <v>181.1223</v>
      </c>
      <c r="CC1197">
        <v>1</v>
      </c>
      <c r="CD1197">
        <v>1.8087</v>
      </c>
      <c r="CE1197">
        <v>1.8087</v>
      </c>
      <c r="CF1197" t="b">
        <v>0</v>
      </c>
      <c r="CG1197">
        <v>0</v>
      </c>
      <c r="CH1197">
        <v>1137</v>
      </c>
      <c r="CL1197">
        <v>2</v>
      </c>
      <c r="CM1197" s="1">
        <v>12199344.186346499</v>
      </c>
      <c r="CQ1197">
        <v>0</v>
      </c>
      <c r="CR1197" t="s">
        <v>59</v>
      </c>
    </row>
    <row r="1198" spans="1:96" hidden="1" x14ac:dyDescent="0.55000000000000004">
      <c r="S1198" t="s">
        <v>79</v>
      </c>
      <c r="T1198" t="s">
        <v>200</v>
      </c>
      <c r="U1198" t="s">
        <v>62</v>
      </c>
      <c r="V1198" t="s">
        <v>201</v>
      </c>
      <c r="W1198" t="s">
        <v>64</v>
      </c>
      <c r="X1198">
        <v>0</v>
      </c>
      <c r="Y1198">
        <v>0</v>
      </c>
      <c r="Z1198">
        <v>0</v>
      </c>
      <c r="AB1198">
        <v>0</v>
      </c>
      <c r="AC1198">
        <v>1641</v>
      </c>
      <c r="AD1198">
        <v>0</v>
      </c>
      <c r="AE1198">
        <v>-1</v>
      </c>
      <c r="AI1198" t="s">
        <v>59</v>
      </c>
      <c r="AJ1198">
        <v>2</v>
      </c>
      <c r="AK1198">
        <v>0</v>
      </c>
      <c r="AL1198">
        <v>0</v>
      </c>
      <c r="AM1198">
        <v>257061.41673364301</v>
      </c>
      <c r="AN1198">
        <v>0</v>
      </c>
      <c r="AO1198">
        <v>257061.41673364301</v>
      </c>
      <c r="AP1198">
        <v>0</v>
      </c>
      <c r="AQ1198">
        <v>3598859.8342710002</v>
      </c>
      <c r="AR1198">
        <v>0</v>
      </c>
      <c r="AS1198">
        <v>0</v>
      </c>
      <c r="AT1198">
        <v>0</v>
      </c>
      <c r="AU1198">
        <v>0</v>
      </c>
      <c r="AV1198">
        <v>0</v>
      </c>
      <c r="AW1198">
        <v>0</v>
      </c>
      <c r="AX1198">
        <v>0</v>
      </c>
      <c r="AY1198">
        <v>0</v>
      </c>
      <c r="AZ1198">
        <v>0</v>
      </c>
      <c r="BA1198">
        <v>0</v>
      </c>
      <c r="BB1198">
        <v>0</v>
      </c>
      <c r="BC1198">
        <v>0</v>
      </c>
      <c r="BD1198">
        <v>0</v>
      </c>
      <c r="BE1198">
        <v>899714.95856775099</v>
      </c>
      <c r="BG1198" t="s">
        <v>2981</v>
      </c>
      <c r="BH1198" t="s">
        <v>66</v>
      </c>
      <c r="BN1198" t="b">
        <v>1</v>
      </c>
      <c r="BS1198">
        <v>1641</v>
      </c>
      <c r="BT1198">
        <v>0</v>
      </c>
      <c r="BU1198" t="s">
        <v>67</v>
      </c>
      <c r="BV1198">
        <v>1</v>
      </c>
      <c r="BW1198">
        <v>0</v>
      </c>
      <c r="BX1198">
        <v>1</v>
      </c>
      <c r="BY1198">
        <v>175.1481</v>
      </c>
      <c r="BZ1198">
        <v>0</v>
      </c>
      <c r="CB1198">
        <v>175.1481</v>
      </c>
      <c r="CC1198" t="s">
        <v>68</v>
      </c>
      <c r="CD1198">
        <v>2.4171</v>
      </c>
      <c r="CE1198">
        <v>2.4171</v>
      </c>
      <c r="CF1198" t="b">
        <v>0</v>
      </c>
      <c r="CG1198">
        <v>1</v>
      </c>
      <c r="CH1198">
        <v>1641</v>
      </c>
      <c r="CL1198">
        <v>0</v>
      </c>
      <c r="CM1198">
        <v>3598859.8342710002</v>
      </c>
      <c r="CQ1198">
        <v>0</v>
      </c>
      <c r="CR1198" t="s">
        <v>59</v>
      </c>
    </row>
    <row r="1199" spans="1:96" hidden="1" x14ac:dyDescent="0.55000000000000004">
      <c r="S1199" t="s">
        <v>69</v>
      </c>
      <c r="T1199" t="s">
        <v>88</v>
      </c>
      <c r="U1199" t="s">
        <v>62</v>
      </c>
      <c r="V1199" t="s">
        <v>89</v>
      </c>
      <c r="W1199" t="s">
        <v>64</v>
      </c>
      <c r="X1199">
        <v>0</v>
      </c>
      <c r="Y1199">
        <v>0</v>
      </c>
      <c r="Z1199">
        <v>0</v>
      </c>
      <c r="AB1199">
        <v>0</v>
      </c>
      <c r="AC1199">
        <v>1110</v>
      </c>
      <c r="AD1199">
        <v>0</v>
      </c>
      <c r="AE1199">
        <v>-1</v>
      </c>
      <c r="AI1199" t="s">
        <v>59</v>
      </c>
      <c r="AJ1199">
        <v>2</v>
      </c>
      <c r="AK1199">
        <v>0</v>
      </c>
      <c r="AL1199">
        <v>3708214.93880847</v>
      </c>
      <c r="AM1199">
        <v>794617.48688752996</v>
      </c>
      <c r="AN1199">
        <v>0</v>
      </c>
      <c r="AO1199">
        <v>794617.48688752996</v>
      </c>
      <c r="AP1199">
        <v>0</v>
      </c>
      <c r="AQ1199">
        <v>0</v>
      </c>
      <c r="AR1199">
        <v>0</v>
      </c>
      <c r="AS1199">
        <v>0</v>
      </c>
      <c r="AT1199">
        <v>0</v>
      </c>
      <c r="AU1199" s="1">
        <v>11124644.8164254</v>
      </c>
      <c r="AV1199">
        <v>0</v>
      </c>
      <c r="AW1199">
        <v>0</v>
      </c>
      <c r="AX1199">
        <v>0</v>
      </c>
      <c r="AY1199">
        <v>0</v>
      </c>
      <c r="AZ1199">
        <v>0</v>
      </c>
      <c r="BA1199">
        <v>0</v>
      </c>
      <c r="BB1199">
        <v>0</v>
      </c>
      <c r="BC1199">
        <v>0</v>
      </c>
      <c r="BD1199">
        <v>0</v>
      </c>
      <c r="BE1199">
        <v>0</v>
      </c>
      <c r="BG1199" t="s">
        <v>2982</v>
      </c>
      <c r="BH1199" t="s">
        <v>66</v>
      </c>
      <c r="BN1199" t="b">
        <v>1</v>
      </c>
      <c r="BS1199">
        <v>1110</v>
      </c>
      <c r="BT1199">
        <v>0</v>
      </c>
      <c r="BU1199" t="s">
        <v>67</v>
      </c>
      <c r="BV1199">
        <v>1</v>
      </c>
      <c r="BW1199">
        <v>0</v>
      </c>
      <c r="BX1199">
        <v>1</v>
      </c>
      <c r="BY1199">
        <v>540.35329999999999</v>
      </c>
      <c r="BZ1199">
        <v>0</v>
      </c>
      <c r="CB1199">
        <v>540.35329999999999</v>
      </c>
      <c r="CC1199" t="s">
        <v>68</v>
      </c>
      <c r="CD1199">
        <v>4.1855000000000002</v>
      </c>
      <c r="CE1199">
        <v>4.1855000000000002</v>
      </c>
      <c r="CF1199" t="b">
        <v>0</v>
      </c>
      <c r="CG1199">
        <v>1</v>
      </c>
      <c r="CH1199">
        <v>1110</v>
      </c>
      <c r="CL1199">
        <v>0</v>
      </c>
      <c r="CM1199" s="1">
        <v>11124644.8164254</v>
      </c>
      <c r="CQ1199">
        <v>0</v>
      </c>
      <c r="CR1199" t="s">
        <v>59</v>
      </c>
    </row>
    <row r="1200" spans="1:96" hidden="1" x14ac:dyDescent="0.55000000000000004">
      <c r="S1200" t="s">
        <v>79</v>
      </c>
      <c r="T1200" t="s">
        <v>593</v>
      </c>
      <c r="U1200" t="s">
        <v>62</v>
      </c>
      <c r="V1200" t="s">
        <v>594</v>
      </c>
      <c r="W1200" t="s">
        <v>64</v>
      </c>
      <c r="X1200">
        <v>1.94117647058823</v>
      </c>
      <c r="Y1200">
        <v>0.40073529411764702</v>
      </c>
      <c r="Z1200">
        <v>0</v>
      </c>
      <c r="AB1200">
        <v>0.51515151515151503</v>
      </c>
      <c r="AC1200">
        <v>1305</v>
      </c>
      <c r="AD1200">
        <v>0.266666666666666</v>
      </c>
      <c r="AE1200">
        <v>156</v>
      </c>
      <c r="AI1200" t="s">
        <v>59</v>
      </c>
      <c r="AJ1200">
        <v>6</v>
      </c>
      <c r="AK1200">
        <v>4</v>
      </c>
      <c r="AL1200">
        <v>0</v>
      </c>
      <c r="AM1200">
        <v>970771.89037757996</v>
      </c>
      <c r="AN1200">
        <v>0</v>
      </c>
      <c r="AO1200">
        <v>970771.89037757996</v>
      </c>
      <c r="AP1200">
        <v>0</v>
      </c>
      <c r="AQ1200">
        <v>2081885.89473113</v>
      </c>
      <c r="AR1200">
        <v>0</v>
      </c>
      <c r="AS1200">
        <v>0</v>
      </c>
      <c r="AT1200">
        <v>0</v>
      </c>
      <c r="AU1200">
        <v>0</v>
      </c>
      <c r="AV1200">
        <v>0</v>
      </c>
      <c r="AW1200">
        <v>0</v>
      </c>
      <c r="AX1200">
        <v>0</v>
      </c>
      <c r="AY1200">
        <v>0</v>
      </c>
      <c r="AZ1200" s="1">
        <v>11508920.570554901</v>
      </c>
      <c r="BA1200">
        <v>0</v>
      </c>
      <c r="BB1200">
        <v>0</v>
      </c>
      <c r="BC1200">
        <v>0</v>
      </c>
      <c r="BD1200">
        <v>0</v>
      </c>
      <c r="BE1200">
        <v>3397701.6163215302</v>
      </c>
      <c r="BG1200" t="s">
        <v>2983</v>
      </c>
      <c r="BH1200" t="s">
        <v>78</v>
      </c>
      <c r="BN1200" t="b">
        <v>0</v>
      </c>
      <c r="BS1200">
        <v>1305</v>
      </c>
      <c r="BT1200">
        <v>3.5</v>
      </c>
      <c r="BU1200" t="s">
        <v>67</v>
      </c>
      <c r="BV1200">
        <v>2</v>
      </c>
      <c r="BW1200">
        <v>0</v>
      </c>
      <c r="BX1200">
        <v>6</v>
      </c>
      <c r="BY1200">
        <v>419.27929999999998</v>
      </c>
      <c r="BZ1200">
        <v>0</v>
      </c>
      <c r="CB1200">
        <v>419.27929999999998</v>
      </c>
      <c r="CC1200">
        <v>0.84313725490196001</v>
      </c>
      <c r="CD1200">
        <v>4.5750999999999999</v>
      </c>
      <c r="CE1200">
        <v>4.5750999999999999</v>
      </c>
      <c r="CF1200" t="b">
        <v>0</v>
      </c>
      <c r="CG1200">
        <v>0</v>
      </c>
      <c r="CH1200">
        <v>1305</v>
      </c>
      <c r="CL1200">
        <v>154</v>
      </c>
      <c r="CM1200" s="1">
        <v>13590806.4652861</v>
      </c>
      <c r="CQ1200">
        <v>0.27777777777777701</v>
      </c>
      <c r="CR1200" t="s">
        <v>59</v>
      </c>
    </row>
    <row r="1201" spans="1:96" hidden="1" x14ac:dyDescent="0.55000000000000004">
      <c r="S1201" t="s">
        <v>83</v>
      </c>
      <c r="T1201" t="s">
        <v>284</v>
      </c>
      <c r="U1201" t="s">
        <v>62</v>
      </c>
      <c r="V1201" t="s">
        <v>285</v>
      </c>
      <c r="W1201" t="s">
        <v>64</v>
      </c>
      <c r="X1201">
        <v>0</v>
      </c>
      <c r="Y1201">
        <v>0</v>
      </c>
      <c r="Z1201">
        <v>0</v>
      </c>
      <c r="AB1201">
        <v>0</v>
      </c>
      <c r="AC1201">
        <v>1867</v>
      </c>
      <c r="AD1201">
        <v>0</v>
      </c>
      <c r="AE1201">
        <v>-1</v>
      </c>
      <c r="AI1201" t="s">
        <v>59</v>
      </c>
      <c r="AJ1201">
        <v>2</v>
      </c>
      <c r="AK1201">
        <v>0</v>
      </c>
      <c r="AL1201">
        <v>0</v>
      </c>
      <c r="AM1201">
        <v>230242.085506915</v>
      </c>
      <c r="AN1201">
        <v>0</v>
      </c>
      <c r="AO1201">
        <v>230242.085506915</v>
      </c>
      <c r="AP1201">
        <v>805847.29927420302</v>
      </c>
      <c r="AQ1201">
        <v>0</v>
      </c>
      <c r="AR1201">
        <v>0</v>
      </c>
      <c r="AS1201">
        <v>0</v>
      </c>
      <c r="AT1201">
        <v>3223389.1970968102</v>
      </c>
      <c r="AU1201">
        <v>0</v>
      </c>
      <c r="AV1201">
        <v>0</v>
      </c>
      <c r="AW1201">
        <v>0</v>
      </c>
      <c r="AX1201">
        <v>0</v>
      </c>
      <c r="AY1201">
        <v>0</v>
      </c>
      <c r="AZ1201">
        <v>0</v>
      </c>
      <c r="BA1201">
        <v>0</v>
      </c>
      <c r="BB1201">
        <v>0</v>
      </c>
      <c r="BC1201">
        <v>0</v>
      </c>
      <c r="BD1201">
        <v>0</v>
      </c>
      <c r="BE1201">
        <v>0</v>
      </c>
      <c r="BG1201" t="s">
        <v>2984</v>
      </c>
      <c r="BH1201" t="s">
        <v>66</v>
      </c>
      <c r="BN1201" t="b">
        <v>1</v>
      </c>
      <c r="BS1201">
        <v>1867</v>
      </c>
      <c r="BT1201">
        <v>0</v>
      </c>
      <c r="BU1201" t="s">
        <v>67</v>
      </c>
      <c r="BV1201">
        <v>1</v>
      </c>
      <c r="BW1201">
        <v>0</v>
      </c>
      <c r="BX1201">
        <v>1</v>
      </c>
      <c r="BY1201">
        <v>639.40200000000004</v>
      </c>
      <c r="BZ1201">
        <v>0</v>
      </c>
      <c r="CB1201">
        <v>639.40200000000004</v>
      </c>
      <c r="CC1201" t="s">
        <v>68</v>
      </c>
      <c r="CD1201">
        <v>5.7667999999999999</v>
      </c>
      <c r="CE1201">
        <v>5.7667999999999999</v>
      </c>
      <c r="CF1201" t="b">
        <v>0</v>
      </c>
      <c r="CG1201">
        <v>1</v>
      </c>
      <c r="CH1201">
        <v>1867</v>
      </c>
      <c r="CL1201">
        <v>0</v>
      </c>
      <c r="CM1201">
        <v>3223389.1970968102</v>
      </c>
      <c r="CQ1201">
        <v>0</v>
      </c>
      <c r="CR1201" t="s">
        <v>59</v>
      </c>
    </row>
    <row r="1202" spans="1:96" hidden="1" x14ac:dyDescent="0.55000000000000004">
      <c r="S1202" t="s">
        <v>74</v>
      </c>
      <c r="T1202" t="s">
        <v>91</v>
      </c>
      <c r="U1202" t="s">
        <v>62</v>
      </c>
      <c r="V1202" t="s">
        <v>92</v>
      </c>
      <c r="W1202" t="s">
        <v>64</v>
      </c>
      <c r="X1202">
        <v>3.75</v>
      </c>
      <c r="Y1202">
        <v>0.40345284088977501</v>
      </c>
      <c r="Z1202">
        <v>0</v>
      </c>
      <c r="AB1202">
        <v>0.266666666666666</v>
      </c>
      <c r="AC1202">
        <v>423</v>
      </c>
      <c r="AD1202">
        <v>0</v>
      </c>
      <c r="AE1202">
        <v>4</v>
      </c>
      <c r="AI1202" t="s">
        <v>59</v>
      </c>
      <c r="AJ1202">
        <v>3</v>
      </c>
      <c r="AK1202">
        <v>9</v>
      </c>
      <c r="AL1202">
        <v>4970542.2430657903</v>
      </c>
      <c r="AM1202">
        <v>3007051.0670863199</v>
      </c>
      <c r="AN1202">
        <v>0</v>
      </c>
      <c r="AO1202">
        <v>3007051.0670863199</v>
      </c>
      <c r="AP1202">
        <v>0</v>
      </c>
      <c r="AQ1202">
        <v>0</v>
      </c>
      <c r="AR1202">
        <v>0</v>
      </c>
      <c r="AS1202">
        <v>0</v>
      </c>
      <c r="AT1202">
        <v>0</v>
      </c>
      <c r="AU1202">
        <v>0</v>
      </c>
      <c r="AV1202">
        <v>0</v>
      </c>
      <c r="AW1202">
        <v>0</v>
      </c>
      <c r="AX1202">
        <v>0</v>
      </c>
      <c r="AY1202">
        <v>0</v>
      </c>
      <c r="AZ1202">
        <v>0</v>
      </c>
      <c r="BA1202" s="1">
        <v>14911626.729197299</v>
      </c>
      <c r="BB1202">
        <v>0</v>
      </c>
      <c r="BC1202" s="1">
        <v>27187088.210011099</v>
      </c>
      <c r="BD1202">
        <v>0</v>
      </c>
      <c r="BE1202">
        <v>6796772.0525027895</v>
      </c>
      <c r="BG1202" t="s">
        <v>2985</v>
      </c>
      <c r="BH1202" t="s">
        <v>196</v>
      </c>
      <c r="BN1202" t="b">
        <v>0</v>
      </c>
      <c r="BS1202">
        <v>423</v>
      </c>
      <c r="BT1202">
        <v>7.3333333333333304</v>
      </c>
      <c r="BU1202" t="s">
        <v>67</v>
      </c>
      <c r="BV1202">
        <v>2</v>
      </c>
      <c r="BW1202">
        <v>0</v>
      </c>
      <c r="BX1202">
        <v>3</v>
      </c>
      <c r="BY1202">
        <v>353.2842</v>
      </c>
      <c r="BZ1202">
        <v>0</v>
      </c>
      <c r="CB1202">
        <v>353.2842</v>
      </c>
      <c r="CC1202">
        <v>0.72499999999999998</v>
      </c>
      <c r="CD1202">
        <v>5.3872999999999998</v>
      </c>
      <c r="CE1202">
        <v>5.3872999999999998</v>
      </c>
      <c r="CF1202" t="b">
        <v>0</v>
      </c>
      <c r="CG1202">
        <v>0</v>
      </c>
      <c r="CH1202">
        <v>423</v>
      </c>
      <c r="CL1202">
        <v>21820</v>
      </c>
      <c r="CM1202" s="1">
        <v>42098714.9392085</v>
      </c>
      <c r="CQ1202">
        <v>0.35185185185185103</v>
      </c>
      <c r="CR1202" t="s">
        <v>59</v>
      </c>
    </row>
    <row r="1203" spans="1:96" hidden="1" x14ac:dyDescent="0.55000000000000004">
      <c r="S1203" t="s">
        <v>74</v>
      </c>
      <c r="T1203" t="s">
        <v>808</v>
      </c>
      <c r="U1203" t="s">
        <v>62</v>
      </c>
      <c r="V1203" t="s">
        <v>809</v>
      </c>
      <c r="W1203" t="s">
        <v>64</v>
      </c>
      <c r="X1203">
        <v>0</v>
      </c>
      <c r="Y1203">
        <v>0</v>
      </c>
      <c r="Z1203">
        <v>0</v>
      </c>
      <c r="AB1203">
        <v>0</v>
      </c>
      <c r="AC1203">
        <v>1620</v>
      </c>
      <c r="AD1203">
        <v>0</v>
      </c>
      <c r="AE1203">
        <v>-1</v>
      </c>
      <c r="AI1203" t="s">
        <v>59</v>
      </c>
      <c r="AJ1203">
        <v>2</v>
      </c>
      <c r="AK1203">
        <v>0</v>
      </c>
      <c r="AL1203">
        <v>2463380.45623826</v>
      </c>
      <c r="AM1203">
        <v>783429.17883475497</v>
      </c>
      <c r="AN1203">
        <v>0</v>
      </c>
      <c r="AO1203">
        <v>783429.17883475497</v>
      </c>
      <c r="AP1203">
        <v>0</v>
      </c>
      <c r="AQ1203">
        <v>3577867.1349717798</v>
      </c>
      <c r="AR1203">
        <v>0</v>
      </c>
      <c r="AS1203">
        <v>0</v>
      </c>
      <c r="AT1203">
        <v>0</v>
      </c>
      <c r="AU1203">
        <v>0</v>
      </c>
      <c r="AV1203">
        <v>7390141.3687147796</v>
      </c>
      <c r="AW1203">
        <v>0</v>
      </c>
      <c r="AX1203">
        <v>0</v>
      </c>
      <c r="AY1203">
        <v>0</v>
      </c>
      <c r="AZ1203">
        <v>0</v>
      </c>
      <c r="BA1203">
        <v>0</v>
      </c>
      <c r="BB1203">
        <v>0</v>
      </c>
      <c r="BC1203">
        <v>0</v>
      </c>
      <c r="BD1203">
        <v>0</v>
      </c>
      <c r="BE1203">
        <v>894466.78374294599</v>
      </c>
      <c r="BG1203" t="s">
        <v>2986</v>
      </c>
      <c r="BH1203" t="s">
        <v>66</v>
      </c>
      <c r="BN1203" t="b">
        <v>1</v>
      </c>
      <c r="BS1203">
        <v>1620</v>
      </c>
      <c r="BT1203">
        <v>0</v>
      </c>
      <c r="BU1203" t="s">
        <v>67</v>
      </c>
      <c r="BV1203">
        <v>2</v>
      </c>
      <c r="BW1203">
        <v>0</v>
      </c>
      <c r="BX1203">
        <v>1</v>
      </c>
      <c r="BY1203">
        <v>473.36279999999999</v>
      </c>
      <c r="BZ1203">
        <v>0</v>
      </c>
      <c r="CB1203">
        <v>473.36279999999999</v>
      </c>
      <c r="CC1203" t="s">
        <v>68</v>
      </c>
      <c r="CD1203">
        <v>5.4001999999999999</v>
      </c>
      <c r="CE1203">
        <v>5.4001999999999999</v>
      </c>
      <c r="CF1203" t="b">
        <v>0</v>
      </c>
      <c r="CG1203">
        <v>1</v>
      </c>
      <c r="CH1203">
        <v>1620</v>
      </c>
      <c r="CL1203">
        <v>0</v>
      </c>
      <c r="CM1203" s="1">
        <v>10968008.503686501</v>
      </c>
      <c r="CQ1203">
        <v>0</v>
      </c>
      <c r="CR1203" t="s">
        <v>59</v>
      </c>
    </row>
    <row r="1204" spans="1:96" hidden="1" x14ac:dyDescent="0.55000000000000004">
      <c r="S1204" t="s">
        <v>79</v>
      </c>
      <c r="T1204" t="s">
        <v>219</v>
      </c>
      <c r="U1204" t="s">
        <v>62</v>
      </c>
      <c r="V1204" t="s">
        <v>220</v>
      </c>
      <c r="W1204" t="s">
        <v>64</v>
      </c>
      <c r="X1204">
        <v>4.96875</v>
      </c>
      <c r="Y1204">
        <v>5.0492416299203003E-3</v>
      </c>
      <c r="Z1204">
        <v>0</v>
      </c>
      <c r="AB1204">
        <v>0.20125786163522</v>
      </c>
      <c r="AC1204">
        <v>828</v>
      </c>
      <c r="AD1204">
        <v>0</v>
      </c>
      <c r="AE1204">
        <v>4</v>
      </c>
      <c r="AI1204" t="s">
        <v>59</v>
      </c>
      <c r="AJ1204">
        <v>2</v>
      </c>
      <c r="AK1204">
        <v>13</v>
      </c>
      <c r="AL1204">
        <v>0</v>
      </c>
      <c r="AM1204">
        <v>277527.890627791</v>
      </c>
      <c r="AN1204">
        <v>0</v>
      </c>
      <c r="AO1204">
        <v>277527.890627791</v>
      </c>
      <c r="AP1204">
        <v>0</v>
      </c>
      <c r="AQ1204">
        <v>0</v>
      </c>
      <c r="AR1204">
        <v>0</v>
      </c>
      <c r="AS1204">
        <v>3885390.4687890802</v>
      </c>
      <c r="AT1204">
        <v>0</v>
      </c>
      <c r="AU1204">
        <v>0</v>
      </c>
      <c r="AV1204">
        <v>0</v>
      </c>
      <c r="AW1204">
        <v>0</v>
      </c>
      <c r="AX1204">
        <v>0</v>
      </c>
      <c r="AY1204">
        <v>0</v>
      </c>
      <c r="AZ1204">
        <v>0</v>
      </c>
      <c r="BA1204">
        <v>0</v>
      </c>
      <c r="BB1204">
        <v>0</v>
      </c>
      <c r="BC1204">
        <v>0</v>
      </c>
      <c r="BD1204">
        <v>0</v>
      </c>
      <c r="BE1204">
        <v>971347.61719727004</v>
      </c>
      <c r="BG1204" t="s">
        <v>2987</v>
      </c>
      <c r="BH1204" t="s">
        <v>196</v>
      </c>
      <c r="BN1204" t="b">
        <v>0</v>
      </c>
      <c r="BS1204">
        <v>828</v>
      </c>
      <c r="BT1204">
        <v>7</v>
      </c>
      <c r="BU1204" t="s">
        <v>67</v>
      </c>
      <c r="BV1204">
        <v>1</v>
      </c>
      <c r="BW1204">
        <v>0</v>
      </c>
      <c r="BX1204">
        <v>2</v>
      </c>
      <c r="BY1204">
        <v>381.24270000000001</v>
      </c>
      <c r="BZ1204">
        <v>0</v>
      </c>
      <c r="CB1204">
        <v>381.24270000000001</v>
      </c>
      <c r="CC1204">
        <v>0.60312500000000002</v>
      </c>
      <c r="CD1204">
        <v>4.9999000000000002</v>
      </c>
      <c r="CE1204">
        <v>4.9999000000000002</v>
      </c>
      <c r="CF1204" t="b">
        <v>0</v>
      </c>
      <c r="CG1204">
        <v>0</v>
      </c>
      <c r="CH1204">
        <v>828</v>
      </c>
      <c r="CL1204">
        <v>288</v>
      </c>
      <c r="CM1204">
        <v>3885390.4687890802</v>
      </c>
      <c r="CQ1204">
        <v>0.54545454545454497</v>
      </c>
      <c r="CR1204" t="s">
        <v>59</v>
      </c>
    </row>
    <row r="1205" spans="1:96" hidden="1" x14ac:dyDescent="0.55000000000000004">
      <c r="S1205" t="s">
        <v>69</v>
      </c>
      <c r="T1205" t="s">
        <v>150</v>
      </c>
      <c r="U1205" t="s">
        <v>62</v>
      </c>
      <c r="V1205" t="s">
        <v>151</v>
      </c>
      <c r="W1205" t="s">
        <v>64</v>
      </c>
      <c r="X1205">
        <v>1</v>
      </c>
      <c r="Y1205">
        <v>0</v>
      </c>
      <c r="Z1205">
        <v>0</v>
      </c>
      <c r="AB1205">
        <v>1</v>
      </c>
      <c r="AC1205">
        <v>1747</v>
      </c>
      <c r="AD1205">
        <v>0</v>
      </c>
      <c r="AE1205">
        <v>306</v>
      </c>
      <c r="AI1205" t="s">
        <v>59</v>
      </c>
      <c r="AJ1205">
        <v>1</v>
      </c>
      <c r="AK1205">
        <v>1</v>
      </c>
      <c r="AL1205">
        <v>5123008.0534813497</v>
      </c>
      <c r="AM1205">
        <v>1097787.4400317101</v>
      </c>
      <c r="AN1205">
        <v>0</v>
      </c>
      <c r="AO1205">
        <v>1097787.4400317101</v>
      </c>
      <c r="AP1205">
        <v>0</v>
      </c>
      <c r="AQ1205">
        <v>0</v>
      </c>
      <c r="AR1205">
        <v>0</v>
      </c>
      <c r="AS1205">
        <v>0</v>
      </c>
      <c r="AT1205">
        <v>0</v>
      </c>
      <c r="AU1205">
        <v>0</v>
      </c>
      <c r="AV1205" s="1">
        <v>15369024.160444001</v>
      </c>
      <c r="AW1205">
        <v>0</v>
      </c>
      <c r="AX1205">
        <v>0</v>
      </c>
      <c r="AY1205">
        <v>0</v>
      </c>
      <c r="AZ1205">
        <v>0</v>
      </c>
      <c r="BA1205">
        <v>0</v>
      </c>
      <c r="BB1205">
        <v>0</v>
      </c>
      <c r="BC1205">
        <v>0</v>
      </c>
      <c r="BD1205">
        <v>0</v>
      </c>
      <c r="BE1205">
        <v>0</v>
      </c>
      <c r="BG1205" t="s">
        <v>2988</v>
      </c>
      <c r="BH1205" t="s">
        <v>2556</v>
      </c>
      <c r="BN1205" t="b">
        <v>0</v>
      </c>
      <c r="BS1205">
        <v>1747</v>
      </c>
      <c r="BT1205">
        <v>1</v>
      </c>
      <c r="BU1205" t="s">
        <v>67</v>
      </c>
      <c r="BV1205">
        <v>1</v>
      </c>
      <c r="BW1205">
        <v>0</v>
      </c>
      <c r="BX1205">
        <v>1</v>
      </c>
      <c r="BY1205">
        <v>121.10120000000001</v>
      </c>
      <c r="BZ1205">
        <v>0</v>
      </c>
      <c r="CB1205">
        <v>121.10120000000001</v>
      </c>
      <c r="CC1205">
        <v>1</v>
      </c>
      <c r="CD1205">
        <v>3.5901999999999998</v>
      </c>
      <c r="CE1205">
        <v>3.5901999999999998</v>
      </c>
      <c r="CF1205" t="b">
        <v>0</v>
      </c>
      <c r="CG1205">
        <v>0</v>
      </c>
      <c r="CH1205">
        <v>1747</v>
      </c>
      <c r="CL1205">
        <v>0</v>
      </c>
      <c r="CM1205" s="1">
        <v>15369024.160444001</v>
      </c>
      <c r="CQ1205">
        <v>0</v>
      </c>
      <c r="CR1205" t="s">
        <v>59</v>
      </c>
    </row>
    <row r="1206" spans="1:96" hidden="1" x14ac:dyDescent="0.55000000000000004">
      <c r="S1206" t="s">
        <v>79</v>
      </c>
      <c r="T1206" t="s">
        <v>200</v>
      </c>
      <c r="U1206" t="s">
        <v>62</v>
      </c>
      <c r="V1206" t="s">
        <v>201</v>
      </c>
      <c r="W1206" t="s">
        <v>64</v>
      </c>
      <c r="X1206">
        <v>0</v>
      </c>
      <c r="Y1206">
        <v>0</v>
      </c>
      <c r="Z1206">
        <v>0</v>
      </c>
      <c r="AB1206">
        <v>0</v>
      </c>
      <c r="AC1206">
        <v>1648</v>
      </c>
      <c r="AD1206">
        <v>0</v>
      </c>
      <c r="AE1206">
        <v>-1</v>
      </c>
      <c r="AI1206" t="s">
        <v>59</v>
      </c>
      <c r="AJ1206">
        <v>2</v>
      </c>
      <c r="AK1206">
        <v>0</v>
      </c>
      <c r="AL1206">
        <v>0</v>
      </c>
      <c r="AM1206">
        <v>114631.432083293</v>
      </c>
      <c r="AN1206">
        <v>0</v>
      </c>
      <c r="AO1206">
        <v>114631.432083293</v>
      </c>
      <c r="AP1206">
        <v>0</v>
      </c>
      <c r="AQ1206">
        <v>1604840.0491661001</v>
      </c>
      <c r="AR1206">
        <v>0</v>
      </c>
      <c r="AS1206">
        <v>0</v>
      </c>
      <c r="AT1206">
        <v>0</v>
      </c>
      <c r="AU1206">
        <v>0</v>
      </c>
      <c r="AV1206">
        <v>0</v>
      </c>
      <c r="AW1206">
        <v>0</v>
      </c>
      <c r="AX1206">
        <v>0</v>
      </c>
      <c r="AY1206">
        <v>0</v>
      </c>
      <c r="AZ1206">
        <v>0</v>
      </c>
      <c r="BA1206">
        <v>0</v>
      </c>
      <c r="BB1206">
        <v>0</v>
      </c>
      <c r="BC1206">
        <v>0</v>
      </c>
      <c r="BD1206">
        <v>0</v>
      </c>
      <c r="BE1206">
        <v>401210.01229152601</v>
      </c>
      <c r="BG1206" t="s">
        <v>2989</v>
      </c>
      <c r="BH1206" t="s">
        <v>66</v>
      </c>
      <c r="BN1206" t="b">
        <v>1</v>
      </c>
      <c r="BS1206">
        <v>1648</v>
      </c>
      <c r="BT1206">
        <v>0</v>
      </c>
      <c r="BU1206" t="s">
        <v>67</v>
      </c>
      <c r="BV1206">
        <v>1</v>
      </c>
      <c r="BW1206">
        <v>0</v>
      </c>
      <c r="BX1206">
        <v>1</v>
      </c>
      <c r="BY1206">
        <v>513.35770000000002</v>
      </c>
      <c r="BZ1206">
        <v>0</v>
      </c>
      <c r="CB1206">
        <v>513.35770000000002</v>
      </c>
      <c r="CC1206" t="s">
        <v>68</v>
      </c>
      <c r="CD1206">
        <v>4.8110999999999997</v>
      </c>
      <c r="CE1206">
        <v>4.8110999999999997</v>
      </c>
      <c r="CF1206" t="b">
        <v>0</v>
      </c>
      <c r="CG1206">
        <v>1</v>
      </c>
      <c r="CH1206">
        <v>1648</v>
      </c>
      <c r="CL1206">
        <v>0</v>
      </c>
      <c r="CM1206">
        <v>1604840.0491661001</v>
      </c>
      <c r="CQ1206">
        <v>0</v>
      </c>
      <c r="CR1206" t="s">
        <v>59</v>
      </c>
    </row>
    <row r="1207" spans="1:96" hidden="1" x14ac:dyDescent="0.55000000000000004">
      <c r="S1207" t="s">
        <v>133</v>
      </c>
      <c r="T1207" t="s">
        <v>1652</v>
      </c>
      <c r="U1207" t="s">
        <v>62</v>
      </c>
      <c r="V1207" t="s">
        <v>1653</v>
      </c>
      <c r="W1207" t="s">
        <v>64</v>
      </c>
      <c r="X1207">
        <v>0</v>
      </c>
      <c r="Y1207">
        <v>0</v>
      </c>
      <c r="Z1207">
        <v>0</v>
      </c>
      <c r="AB1207">
        <v>0</v>
      </c>
      <c r="AC1207">
        <v>1452</v>
      </c>
      <c r="AD1207">
        <v>0</v>
      </c>
      <c r="AE1207">
        <v>-1</v>
      </c>
      <c r="AI1207" t="s">
        <v>59</v>
      </c>
      <c r="AJ1207">
        <v>2</v>
      </c>
      <c r="AK1207">
        <v>0</v>
      </c>
      <c r="AL1207">
        <v>0</v>
      </c>
      <c r="AM1207">
        <v>208408.071602585</v>
      </c>
      <c r="AN1207">
        <v>1458856.5012180901</v>
      </c>
      <c r="AO1207">
        <v>208408.071602585</v>
      </c>
      <c r="AP1207">
        <v>0</v>
      </c>
      <c r="AQ1207">
        <v>0</v>
      </c>
      <c r="AR1207">
        <v>0</v>
      </c>
      <c r="AS1207">
        <v>0</v>
      </c>
      <c r="AT1207">
        <v>0</v>
      </c>
      <c r="AU1207">
        <v>0</v>
      </c>
      <c r="AV1207">
        <v>0</v>
      </c>
      <c r="AW1207">
        <v>0</v>
      </c>
      <c r="AX1207">
        <v>0</v>
      </c>
      <c r="AY1207">
        <v>0</v>
      </c>
      <c r="AZ1207">
        <v>0</v>
      </c>
      <c r="BA1207">
        <v>0</v>
      </c>
      <c r="BB1207">
        <v>2917713.0024361899</v>
      </c>
      <c r="BC1207">
        <v>0</v>
      </c>
      <c r="BD1207">
        <v>0</v>
      </c>
      <c r="BE1207">
        <v>0</v>
      </c>
      <c r="BG1207" t="s">
        <v>2990</v>
      </c>
      <c r="BH1207" t="s">
        <v>66</v>
      </c>
      <c r="BN1207" t="b">
        <v>1</v>
      </c>
      <c r="BS1207">
        <v>1452</v>
      </c>
      <c r="BT1207">
        <v>0</v>
      </c>
      <c r="BU1207" t="s">
        <v>67</v>
      </c>
      <c r="BV1207">
        <v>1</v>
      </c>
      <c r="BW1207">
        <v>0</v>
      </c>
      <c r="BX1207">
        <v>1</v>
      </c>
      <c r="BY1207">
        <v>299.09140000000002</v>
      </c>
      <c r="BZ1207">
        <v>0</v>
      </c>
      <c r="CB1207">
        <v>299.09140000000002</v>
      </c>
      <c r="CC1207" t="s">
        <v>68</v>
      </c>
      <c r="CD1207">
        <v>4.5838999999999999</v>
      </c>
      <c r="CE1207">
        <v>4.5838999999999999</v>
      </c>
      <c r="CF1207" t="b">
        <v>0</v>
      </c>
      <c r="CG1207">
        <v>1</v>
      </c>
      <c r="CH1207">
        <v>1452</v>
      </c>
      <c r="CL1207">
        <v>0</v>
      </c>
      <c r="CM1207">
        <v>2917713.0024361899</v>
      </c>
      <c r="CQ1207">
        <v>0</v>
      </c>
      <c r="CR1207" t="s">
        <v>59</v>
      </c>
    </row>
    <row r="1208" spans="1:96" hidden="1" x14ac:dyDescent="0.55000000000000004">
      <c r="S1208" t="s">
        <v>102</v>
      </c>
      <c r="T1208" t="s">
        <v>2991</v>
      </c>
      <c r="U1208" t="s">
        <v>62</v>
      </c>
      <c r="V1208" t="s">
        <v>2992</v>
      </c>
      <c r="W1208" t="s">
        <v>64</v>
      </c>
      <c r="X1208">
        <v>1.9130434782608601</v>
      </c>
      <c r="Y1208">
        <v>0.26847041847041803</v>
      </c>
      <c r="Z1208">
        <v>0</v>
      </c>
      <c r="AB1208">
        <v>0.52272727272727204</v>
      </c>
      <c r="AC1208">
        <v>148</v>
      </c>
      <c r="AD1208">
        <v>0.41666666666666602</v>
      </c>
      <c r="AE1208">
        <v>47</v>
      </c>
      <c r="AI1208" t="s">
        <v>59</v>
      </c>
      <c r="AJ1208">
        <v>9</v>
      </c>
      <c r="AK1208">
        <v>4</v>
      </c>
      <c r="AL1208">
        <v>4178472.5745294201</v>
      </c>
      <c r="AM1208" s="1">
        <v>13306267.507348301</v>
      </c>
      <c r="AN1208">
        <v>5287106.5845072204</v>
      </c>
      <c r="AO1208" s="1">
        <v>13306267.507348301</v>
      </c>
      <c r="AP1208" s="1">
        <v>25192783.160921101</v>
      </c>
      <c r="AQ1208">
        <v>6000591.7480941899</v>
      </c>
      <c r="AR1208" s="1">
        <v>11970238.4637531</v>
      </c>
      <c r="AS1208" s="1">
        <v>23553024.686908301</v>
      </c>
      <c r="AT1208" s="1">
        <v>11868055.6341736</v>
      </c>
      <c r="AU1208">
        <v>3666603.0117716598</v>
      </c>
      <c r="AV1208">
        <v>0</v>
      </c>
      <c r="AW1208" s="1">
        <v>23504442.8209433</v>
      </c>
      <c r="AX1208" s="1">
        <v>35182822.457694001</v>
      </c>
      <c r="AY1208" s="1">
        <v>30215811.730873499</v>
      </c>
      <c r="AZ1208">
        <v>2390006.4271379798</v>
      </c>
      <c r="BA1208">
        <v>8868814.7118166108</v>
      </c>
      <c r="BB1208" s="1">
        <v>10574213.1690144</v>
      </c>
      <c r="BC1208" s="1">
        <v>18493120.2406963</v>
      </c>
      <c r="BD1208">
        <v>0</v>
      </c>
      <c r="BE1208" s="1">
        <v>12609185.775709201</v>
      </c>
      <c r="BG1208" t="s">
        <v>2993</v>
      </c>
      <c r="BH1208" t="s">
        <v>157</v>
      </c>
      <c r="BN1208" t="b">
        <v>0</v>
      </c>
      <c r="BS1208">
        <v>148</v>
      </c>
      <c r="BT1208">
        <v>6.1111111111111098</v>
      </c>
      <c r="BU1208" t="s">
        <v>67</v>
      </c>
      <c r="BV1208">
        <v>12</v>
      </c>
      <c r="BW1208">
        <v>0</v>
      </c>
      <c r="BX1208">
        <v>9</v>
      </c>
      <c r="BY1208">
        <v>399.0883</v>
      </c>
      <c r="BZ1208">
        <v>0</v>
      </c>
      <c r="CB1208">
        <v>200.04409999999999</v>
      </c>
      <c r="CC1208">
        <v>0.89855072463768104</v>
      </c>
      <c r="CD1208">
        <v>0.41210000000000002</v>
      </c>
      <c r="CE1208">
        <v>0.41210000000000002</v>
      </c>
      <c r="CF1208" t="b">
        <v>0</v>
      </c>
      <c r="CG1208">
        <v>0</v>
      </c>
      <c r="CH1208">
        <v>148</v>
      </c>
      <c r="CL1208">
        <v>488</v>
      </c>
      <c r="CM1208" s="1">
        <v>186287745.10287699</v>
      </c>
      <c r="CQ1208">
        <v>0.33950617283950602</v>
      </c>
      <c r="CR1208" t="s">
        <v>59</v>
      </c>
    </row>
    <row r="1209" spans="1:96" hidden="1" x14ac:dyDescent="0.55000000000000004">
      <c r="S1209" t="s">
        <v>79</v>
      </c>
      <c r="T1209" t="s">
        <v>200</v>
      </c>
      <c r="U1209" t="s">
        <v>62</v>
      </c>
      <c r="V1209" t="s">
        <v>201</v>
      </c>
      <c r="W1209" t="s">
        <v>64</v>
      </c>
      <c r="X1209">
        <v>0</v>
      </c>
      <c r="Y1209">
        <v>0</v>
      </c>
      <c r="Z1209">
        <v>0</v>
      </c>
      <c r="AB1209">
        <v>0</v>
      </c>
      <c r="AC1209">
        <v>1627</v>
      </c>
      <c r="AD1209">
        <v>0</v>
      </c>
      <c r="AE1209">
        <v>-1</v>
      </c>
      <c r="AI1209" t="s">
        <v>59</v>
      </c>
      <c r="AJ1209">
        <v>2</v>
      </c>
      <c r="AK1209">
        <v>0</v>
      </c>
      <c r="AL1209">
        <v>0</v>
      </c>
      <c r="AM1209">
        <v>374253.43027369102</v>
      </c>
      <c r="AN1209">
        <v>0</v>
      </c>
      <c r="AO1209">
        <v>374253.43027369102</v>
      </c>
      <c r="AP1209">
        <v>0</v>
      </c>
      <c r="AQ1209">
        <v>5239548.0238316702</v>
      </c>
      <c r="AR1209">
        <v>0</v>
      </c>
      <c r="AS1209">
        <v>0</v>
      </c>
      <c r="AT1209">
        <v>0</v>
      </c>
      <c r="AU1209">
        <v>0</v>
      </c>
      <c r="AV1209">
        <v>0</v>
      </c>
      <c r="AW1209">
        <v>0</v>
      </c>
      <c r="AX1209">
        <v>0</v>
      </c>
      <c r="AY1209">
        <v>0</v>
      </c>
      <c r="AZ1209">
        <v>0</v>
      </c>
      <c r="BA1209">
        <v>0</v>
      </c>
      <c r="BB1209">
        <v>0</v>
      </c>
      <c r="BC1209">
        <v>0</v>
      </c>
      <c r="BD1209">
        <v>0</v>
      </c>
      <c r="BE1209">
        <v>1309887.0059579101</v>
      </c>
      <c r="BG1209" t="s">
        <v>2994</v>
      </c>
      <c r="BH1209" t="s">
        <v>66</v>
      </c>
      <c r="BN1209" t="b">
        <v>1</v>
      </c>
      <c r="BS1209">
        <v>1627</v>
      </c>
      <c r="BT1209">
        <v>0</v>
      </c>
      <c r="BU1209" t="s">
        <v>67</v>
      </c>
      <c r="BV1209">
        <v>1</v>
      </c>
      <c r="BW1209">
        <v>0</v>
      </c>
      <c r="BX1209">
        <v>1</v>
      </c>
      <c r="BY1209">
        <v>476.3372</v>
      </c>
      <c r="BZ1209">
        <v>0</v>
      </c>
      <c r="CB1209">
        <v>476.3372</v>
      </c>
      <c r="CC1209" t="s">
        <v>68</v>
      </c>
      <c r="CD1209">
        <v>4.5579000000000001</v>
      </c>
      <c r="CE1209">
        <v>4.5579000000000001</v>
      </c>
      <c r="CF1209" t="b">
        <v>0</v>
      </c>
      <c r="CG1209">
        <v>1</v>
      </c>
      <c r="CH1209">
        <v>1627</v>
      </c>
      <c r="CL1209">
        <v>0</v>
      </c>
      <c r="CM1209">
        <v>5239548.0238316702</v>
      </c>
      <c r="CQ1209">
        <v>0</v>
      </c>
      <c r="CR1209" t="s">
        <v>59</v>
      </c>
    </row>
    <row r="1210" spans="1:96" hidden="1" x14ac:dyDescent="0.55000000000000004">
      <c r="X1210">
        <v>0</v>
      </c>
      <c r="Y1210">
        <v>0</v>
      </c>
      <c r="Z1210">
        <v>0</v>
      </c>
      <c r="AB1210">
        <v>0</v>
      </c>
      <c r="AC1210">
        <v>1966</v>
      </c>
      <c r="AD1210">
        <v>0</v>
      </c>
      <c r="AE1210">
        <v>-1</v>
      </c>
      <c r="AI1210" t="s">
        <v>59</v>
      </c>
      <c r="AJ1210">
        <v>2</v>
      </c>
      <c r="AK1210">
        <v>0</v>
      </c>
      <c r="AL1210">
        <v>0</v>
      </c>
      <c r="AM1210">
        <v>0</v>
      </c>
      <c r="AN1210">
        <v>0</v>
      </c>
      <c r="AO1210">
        <v>0</v>
      </c>
      <c r="AP1210">
        <v>0</v>
      </c>
      <c r="AQ1210">
        <v>0</v>
      </c>
      <c r="AR1210">
        <v>0</v>
      </c>
      <c r="AS1210">
        <v>0</v>
      </c>
      <c r="AT1210">
        <v>0</v>
      </c>
      <c r="AU1210">
        <v>0</v>
      </c>
      <c r="AV1210">
        <v>0</v>
      </c>
      <c r="AW1210">
        <v>0</v>
      </c>
      <c r="AX1210">
        <v>0</v>
      </c>
      <c r="AY1210">
        <v>0</v>
      </c>
      <c r="AZ1210">
        <v>0</v>
      </c>
      <c r="BA1210">
        <v>0</v>
      </c>
      <c r="BB1210">
        <v>0</v>
      </c>
      <c r="BC1210">
        <v>0</v>
      </c>
      <c r="BD1210">
        <v>0</v>
      </c>
      <c r="BE1210">
        <v>0</v>
      </c>
      <c r="BG1210" t="s">
        <v>2995</v>
      </c>
      <c r="BH1210" t="s">
        <v>66</v>
      </c>
      <c r="BN1210" t="b">
        <v>1</v>
      </c>
      <c r="BS1210">
        <v>1966</v>
      </c>
      <c r="BT1210">
        <v>0</v>
      </c>
      <c r="BU1210" t="s">
        <v>67</v>
      </c>
      <c r="BV1210">
        <v>1</v>
      </c>
      <c r="BW1210">
        <v>0</v>
      </c>
      <c r="BX1210">
        <v>1</v>
      </c>
      <c r="BY1210">
        <v>249.10980000000001</v>
      </c>
      <c r="BZ1210">
        <v>0</v>
      </c>
      <c r="CB1210">
        <v>249.10980000000001</v>
      </c>
      <c r="CC1210" t="s">
        <v>68</v>
      </c>
      <c r="CD1210">
        <v>3.9809999999999999</v>
      </c>
      <c r="CE1210">
        <v>3.9809999999999999</v>
      </c>
      <c r="CF1210" t="b">
        <v>0</v>
      </c>
      <c r="CG1210">
        <v>1</v>
      </c>
      <c r="CH1210">
        <v>1966</v>
      </c>
      <c r="CL1210">
        <v>0</v>
      </c>
      <c r="CM1210">
        <v>2294128.4252467402</v>
      </c>
      <c r="CQ1210">
        <v>0</v>
      </c>
      <c r="CR1210" t="s">
        <v>59</v>
      </c>
    </row>
    <row r="1211" spans="1:96" hidden="1" x14ac:dyDescent="0.55000000000000004">
      <c r="S1211" t="s">
        <v>83</v>
      </c>
      <c r="T1211" t="s">
        <v>225</v>
      </c>
      <c r="U1211" t="s">
        <v>62</v>
      </c>
      <c r="V1211" t="s">
        <v>85</v>
      </c>
      <c r="W1211" t="s">
        <v>64</v>
      </c>
      <c r="X1211">
        <v>0</v>
      </c>
      <c r="Y1211">
        <v>0</v>
      </c>
      <c r="Z1211">
        <v>0</v>
      </c>
      <c r="AB1211">
        <v>0</v>
      </c>
      <c r="AC1211">
        <v>1705</v>
      </c>
      <c r="AD1211">
        <v>0</v>
      </c>
      <c r="AE1211">
        <v>-1</v>
      </c>
      <c r="AI1211" t="s">
        <v>59</v>
      </c>
      <c r="AJ1211">
        <v>2</v>
      </c>
      <c r="AK1211">
        <v>0</v>
      </c>
      <c r="AL1211">
        <v>0</v>
      </c>
      <c r="AM1211">
        <v>133825.87771517399</v>
      </c>
      <c r="AN1211">
        <v>0</v>
      </c>
      <c r="AO1211">
        <v>133825.87771517399</v>
      </c>
      <c r="AP1211">
        <v>468390.57200311002</v>
      </c>
      <c r="AQ1211">
        <v>0</v>
      </c>
      <c r="AR1211">
        <v>0</v>
      </c>
      <c r="AS1211">
        <v>0</v>
      </c>
      <c r="AT1211">
        <v>0</v>
      </c>
      <c r="AU1211">
        <v>0</v>
      </c>
      <c r="AV1211">
        <v>0</v>
      </c>
      <c r="AW1211">
        <v>0</v>
      </c>
      <c r="AX1211">
        <v>1873562.2880124401</v>
      </c>
      <c r="AY1211">
        <v>0</v>
      </c>
      <c r="AZ1211">
        <v>0</v>
      </c>
      <c r="BA1211">
        <v>0</v>
      </c>
      <c r="BB1211">
        <v>0</v>
      </c>
      <c r="BC1211">
        <v>0</v>
      </c>
      <c r="BD1211">
        <v>0</v>
      </c>
      <c r="BE1211">
        <v>0</v>
      </c>
      <c r="BG1211" t="s">
        <v>2996</v>
      </c>
      <c r="BH1211" t="s">
        <v>66</v>
      </c>
      <c r="BN1211" t="b">
        <v>1</v>
      </c>
      <c r="BS1211">
        <v>1705</v>
      </c>
      <c r="BT1211">
        <v>0</v>
      </c>
      <c r="BU1211" t="s">
        <v>67</v>
      </c>
      <c r="BV1211">
        <v>1</v>
      </c>
      <c r="BW1211">
        <v>0</v>
      </c>
      <c r="BX1211">
        <v>1</v>
      </c>
      <c r="BY1211">
        <v>337.17739999999998</v>
      </c>
      <c r="BZ1211">
        <v>0</v>
      </c>
      <c r="CB1211">
        <v>337.17739999999998</v>
      </c>
      <c r="CC1211" t="s">
        <v>68</v>
      </c>
      <c r="CD1211">
        <v>5.1115000000000004</v>
      </c>
      <c r="CE1211">
        <v>5.1115000000000004</v>
      </c>
      <c r="CF1211" t="b">
        <v>0</v>
      </c>
      <c r="CG1211">
        <v>1</v>
      </c>
      <c r="CH1211">
        <v>1705</v>
      </c>
      <c r="CL1211">
        <v>0</v>
      </c>
      <c r="CM1211">
        <v>1873562.2880124401</v>
      </c>
      <c r="CQ1211">
        <v>0</v>
      </c>
      <c r="CR1211" t="s">
        <v>59</v>
      </c>
    </row>
    <row r="1212" spans="1:96" hidden="1" x14ac:dyDescent="0.55000000000000004">
      <c r="S1212" t="s">
        <v>208</v>
      </c>
      <c r="T1212" t="s">
        <v>1630</v>
      </c>
      <c r="U1212" t="s">
        <v>62</v>
      </c>
      <c r="V1212" t="s">
        <v>1631</v>
      </c>
      <c r="W1212" t="s">
        <v>64</v>
      </c>
      <c r="X1212">
        <v>2.4285714285714199</v>
      </c>
      <c r="Y1212">
        <v>0.36813186813186799</v>
      </c>
      <c r="Z1212">
        <v>0</v>
      </c>
      <c r="AB1212">
        <v>0.41176470588235298</v>
      </c>
      <c r="AC1212">
        <v>1197</v>
      </c>
      <c r="AD1212">
        <v>0.33333333333333298</v>
      </c>
      <c r="AE1212">
        <v>67</v>
      </c>
      <c r="AI1212" t="s">
        <v>59</v>
      </c>
      <c r="AJ1212">
        <v>4</v>
      </c>
      <c r="AK1212">
        <v>5</v>
      </c>
      <c r="AL1212">
        <v>0</v>
      </c>
      <c r="AM1212">
        <v>1349969.4526905001</v>
      </c>
      <c r="AN1212">
        <v>0</v>
      </c>
      <c r="AO1212">
        <v>1349969.4526905001</v>
      </c>
      <c r="AP1212">
        <v>751415.18509453302</v>
      </c>
      <c r="AQ1212">
        <v>0</v>
      </c>
      <c r="AR1212">
        <v>0</v>
      </c>
      <c r="AS1212">
        <v>0</v>
      </c>
      <c r="AT1212">
        <v>0</v>
      </c>
      <c r="AU1212">
        <v>0</v>
      </c>
      <c r="AV1212">
        <v>0</v>
      </c>
      <c r="AW1212">
        <v>3005660.7403781302</v>
      </c>
      <c r="AX1212">
        <v>0</v>
      </c>
      <c r="AY1212">
        <v>0</v>
      </c>
      <c r="AZ1212">
        <v>0</v>
      </c>
      <c r="BA1212">
        <v>0</v>
      </c>
      <c r="BB1212">
        <v>0</v>
      </c>
      <c r="BC1212" s="1">
        <v>15893911.597288899</v>
      </c>
      <c r="BD1212">
        <v>0</v>
      </c>
      <c r="BE1212">
        <v>3973477.8993222201</v>
      </c>
      <c r="BG1212" t="s">
        <v>2997</v>
      </c>
      <c r="BH1212" t="s">
        <v>342</v>
      </c>
      <c r="BN1212" t="b">
        <v>0</v>
      </c>
      <c r="BS1212">
        <v>1197</v>
      </c>
      <c r="BT1212">
        <v>3</v>
      </c>
      <c r="BU1212" t="s">
        <v>67</v>
      </c>
      <c r="BV1212">
        <v>2</v>
      </c>
      <c r="BW1212">
        <v>0</v>
      </c>
      <c r="BX1212">
        <v>4</v>
      </c>
      <c r="BY1212">
        <v>283.0813</v>
      </c>
      <c r="BZ1212">
        <v>0</v>
      </c>
      <c r="CB1212">
        <v>283.0813</v>
      </c>
      <c r="CC1212">
        <v>0.71428571428571397</v>
      </c>
      <c r="CD1212">
        <v>1.6175999999999999</v>
      </c>
      <c r="CE1212">
        <v>1.6175999999999999</v>
      </c>
      <c r="CF1212" t="b">
        <v>0</v>
      </c>
      <c r="CG1212">
        <v>0</v>
      </c>
      <c r="CH1212">
        <v>1197</v>
      </c>
      <c r="CL1212">
        <v>74</v>
      </c>
      <c r="CM1212" s="1">
        <v>18899572.337667</v>
      </c>
      <c r="CQ1212">
        <v>0.39285714285714202</v>
      </c>
      <c r="CR1212" t="s">
        <v>59</v>
      </c>
    </row>
    <row r="1213" spans="1:96" x14ac:dyDescent="0.55000000000000004">
      <c r="A1213">
        <v>161.1</v>
      </c>
      <c r="B1213" t="s">
        <v>185</v>
      </c>
      <c r="C1213" t="s">
        <v>143</v>
      </c>
      <c r="D1213" t="s">
        <v>186</v>
      </c>
      <c r="E1213" t="s">
        <v>187</v>
      </c>
      <c r="F1213" t="s">
        <v>128</v>
      </c>
      <c r="G1213" t="s">
        <v>146</v>
      </c>
      <c r="H1213" t="s">
        <v>123</v>
      </c>
      <c r="I1213" t="s">
        <v>147</v>
      </c>
      <c r="J1213">
        <v>3</v>
      </c>
      <c r="K1213">
        <v>1.0681200000000001E-4</v>
      </c>
      <c r="L1213">
        <v>0.71299999999999997</v>
      </c>
      <c r="M1213">
        <v>0.66303000000000001</v>
      </c>
      <c r="N1213" t="s">
        <v>188</v>
      </c>
      <c r="O1213">
        <v>20</v>
      </c>
      <c r="P1213" t="s">
        <v>128</v>
      </c>
      <c r="Q1213" t="s">
        <v>189</v>
      </c>
      <c r="R1213" t="s">
        <v>128</v>
      </c>
      <c r="S1213" t="s">
        <v>79</v>
      </c>
      <c r="T1213" t="s">
        <v>700</v>
      </c>
      <c r="U1213" t="s">
        <v>62</v>
      </c>
      <c r="V1213" t="s">
        <v>701</v>
      </c>
      <c r="W1213" t="s">
        <v>64</v>
      </c>
      <c r="X1213">
        <v>0</v>
      </c>
      <c r="Y1213">
        <v>0</v>
      </c>
      <c r="Z1213">
        <v>0</v>
      </c>
      <c r="AB1213">
        <v>0</v>
      </c>
      <c r="AC1213">
        <v>1258</v>
      </c>
      <c r="AD1213">
        <v>0</v>
      </c>
      <c r="AE1213">
        <v>-1</v>
      </c>
      <c r="AF1213" t="s">
        <v>185</v>
      </c>
      <c r="AG1213" t="s">
        <v>143</v>
      </c>
      <c r="AH1213" t="s">
        <v>186</v>
      </c>
      <c r="AI1213" t="s">
        <v>59</v>
      </c>
      <c r="AJ1213">
        <v>2</v>
      </c>
      <c r="AK1213">
        <v>0</v>
      </c>
      <c r="AL1213">
        <v>0</v>
      </c>
      <c r="AM1213">
        <v>113959.76124423</v>
      </c>
      <c r="AN1213">
        <v>0</v>
      </c>
      <c r="AO1213">
        <v>113959.76124423</v>
      </c>
      <c r="AP1213">
        <v>0</v>
      </c>
      <c r="AQ1213">
        <v>0</v>
      </c>
      <c r="AR1213">
        <v>0</v>
      </c>
      <c r="AS1213">
        <v>0</v>
      </c>
      <c r="AT1213">
        <v>0</v>
      </c>
      <c r="AU1213">
        <v>0</v>
      </c>
      <c r="AV1213">
        <v>0</v>
      </c>
      <c r="AW1213">
        <v>0</v>
      </c>
      <c r="AX1213">
        <v>0</v>
      </c>
      <c r="AY1213">
        <v>0</v>
      </c>
      <c r="AZ1213">
        <v>0</v>
      </c>
      <c r="BA1213">
        <v>0</v>
      </c>
      <c r="BB1213">
        <v>0</v>
      </c>
      <c r="BC1213">
        <v>1595436.6574192201</v>
      </c>
      <c r="BD1213">
        <v>0</v>
      </c>
      <c r="BE1213">
        <v>398859.16435480502</v>
      </c>
      <c r="BF1213" t="s">
        <v>187</v>
      </c>
      <c r="BG1213" t="s">
        <v>1405</v>
      </c>
      <c r="BH1213" t="s">
        <v>66</v>
      </c>
      <c r="BJ1213" t="s">
        <v>128</v>
      </c>
      <c r="BK1213" t="s">
        <v>146</v>
      </c>
      <c r="BL1213" t="s">
        <v>123</v>
      </c>
      <c r="BM1213" t="s">
        <v>147</v>
      </c>
      <c r="BN1213" t="b">
        <v>1</v>
      </c>
      <c r="BO1213">
        <v>3</v>
      </c>
      <c r="BP1213">
        <v>1.0681200000000001E-4</v>
      </c>
      <c r="BQ1213">
        <v>0.71299999999999997</v>
      </c>
      <c r="BR1213">
        <v>0.66303000000000001</v>
      </c>
      <c r="BS1213">
        <v>1258</v>
      </c>
      <c r="BT1213">
        <v>0</v>
      </c>
      <c r="BU1213" t="s">
        <v>67</v>
      </c>
      <c r="BV1213">
        <v>1</v>
      </c>
      <c r="BW1213">
        <v>0</v>
      </c>
      <c r="BX1213">
        <v>1</v>
      </c>
      <c r="BY1213">
        <v>161.09610000000001</v>
      </c>
      <c r="BZ1213">
        <v>0</v>
      </c>
      <c r="CA1213" t="s">
        <v>188</v>
      </c>
      <c r="CB1213">
        <v>161.09610000000001</v>
      </c>
      <c r="CC1213" t="s">
        <v>68</v>
      </c>
      <c r="CD1213">
        <v>6.1032999999999999</v>
      </c>
      <c r="CE1213">
        <v>6.1032999999999999</v>
      </c>
      <c r="CF1213" t="b">
        <v>0</v>
      </c>
      <c r="CG1213">
        <v>1</v>
      </c>
      <c r="CH1213">
        <v>1258</v>
      </c>
      <c r="CI1213">
        <v>20</v>
      </c>
      <c r="CJ1213" t="s">
        <v>128</v>
      </c>
      <c r="CK1213" t="s">
        <v>189</v>
      </c>
      <c r="CL1213">
        <v>0</v>
      </c>
      <c r="CM1213">
        <v>1595436.6574192201</v>
      </c>
      <c r="CN1213" t="s">
        <v>128</v>
      </c>
      <c r="CQ1213">
        <v>0</v>
      </c>
      <c r="CR1213" t="s">
        <v>59</v>
      </c>
    </row>
    <row r="1214" spans="1:96" hidden="1" x14ac:dyDescent="0.55000000000000004">
      <c r="S1214" t="s">
        <v>83</v>
      </c>
      <c r="T1214" t="s">
        <v>84</v>
      </c>
      <c r="U1214" t="s">
        <v>62</v>
      </c>
      <c r="V1214" t="s">
        <v>85</v>
      </c>
      <c r="W1214" t="s">
        <v>64</v>
      </c>
      <c r="X1214">
        <v>0</v>
      </c>
      <c r="Y1214">
        <v>0</v>
      </c>
      <c r="Z1214">
        <v>0</v>
      </c>
      <c r="AB1214">
        <v>0</v>
      </c>
      <c r="AC1214">
        <v>1566</v>
      </c>
      <c r="AD1214">
        <v>0</v>
      </c>
      <c r="AE1214">
        <v>-1</v>
      </c>
      <c r="AI1214" t="s">
        <v>59</v>
      </c>
      <c r="AJ1214">
        <v>2</v>
      </c>
      <c r="AK1214">
        <v>0</v>
      </c>
      <c r="AL1214">
        <v>0</v>
      </c>
      <c r="AM1214">
        <v>209520.69547416901</v>
      </c>
      <c r="AN1214">
        <v>0</v>
      </c>
      <c r="AO1214">
        <v>209520.69547416901</v>
      </c>
      <c r="AP1214">
        <v>733322.43415959296</v>
      </c>
      <c r="AQ1214">
        <v>0</v>
      </c>
      <c r="AR1214">
        <v>0</v>
      </c>
      <c r="AS1214">
        <v>0</v>
      </c>
      <c r="AT1214">
        <v>0</v>
      </c>
      <c r="AU1214">
        <v>0</v>
      </c>
      <c r="AV1214">
        <v>0</v>
      </c>
      <c r="AW1214">
        <v>2933289.73663837</v>
      </c>
      <c r="AX1214">
        <v>0</v>
      </c>
      <c r="AY1214">
        <v>0</v>
      </c>
      <c r="AZ1214">
        <v>0</v>
      </c>
      <c r="BA1214">
        <v>0</v>
      </c>
      <c r="BB1214">
        <v>0</v>
      </c>
      <c r="BC1214">
        <v>0</v>
      </c>
      <c r="BD1214">
        <v>0</v>
      </c>
      <c r="BE1214">
        <v>0</v>
      </c>
      <c r="BG1214" t="s">
        <v>3004</v>
      </c>
      <c r="BH1214" t="s">
        <v>66</v>
      </c>
      <c r="BN1214" t="b">
        <v>1</v>
      </c>
      <c r="BS1214">
        <v>1566</v>
      </c>
      <c r="BT1214">
        <v>0</v>
      </c>
      <c r="BU1214" t="s">
        <v>67</v>
      </c>
      <c r="BV1214">
        <v>1</v>
      </c>
      <c r="BW1214">
        <v>0</v>
      </c>
      <c r="BX1214">
        <v>1</v>
      </c>
      <c r="BY1214">
        <v>365.08460000000002</v>
      </c>
      <c r="BZ1214">
        <v>0</v>
      </c>
      <c r="CB1214">
        <v>365.08460000000002</v>
      </c>
      <c r="CC1214" t="s">
        <v>68</v>
      </c>
      <c r="CD1214">
        <v>1.1956</v>
      </c>
      <c r="CE1214">
        <v>1.1956</v>
      </c>
      <c r="CF1214" t="b">
        <v>0</v>
      </c>
      <c r="CG1214">
        <v>1</v>
      </c>
      <c r="CH1214">
        <v>1566</v>
      </c>
      <c r="CL1214">
        <v>0</v>
      </c>
      <c r="CM1214">
        <v>2933289.73663837</v>
      </c>
      <c r="CQ1214">
        <v>0</v>
      </c>
      <c r="CR1214" t="s">
        <v>59</v>
      </c>
    </row>
    <row r="1215" spans="1:96" x14ac:dyDescent="0.55000000000000004">
      <c r="A1215" t="s">
        <v>3076</v>
      </c>
      <c r="B1215" t="s">
        <v>3077</v>
      </c>
      <c r="C1215" t="s">
        <v>118</v>
      </c>
      <c r="D1215" t="s">
        <v>3078</v>
      </c>
      <c r="E1215" t="s">
        <v>3079</v>
      </c>
      <c r="F1215" t="s">
        <v>3080</v>
      </c>
      <c r="G1215" t="s">
        <v>339</v>
      </c>
      <c r="H1215" t="s">
        <v>128</v>
      </c>
      <c r="I1215" t="s">
        <v>124</v>
      </c>
      <c r="J1215">
        <v>3</v>
      </c>
      <c r="K1215" s="1">
        <v>9.1552700000000002E-5</v>
      </c>
      <c r="L1215">
        <v>0.90158199999999999</v>
      </c>
      <c r="M1215">
        <v>0.28776099999999999</v>
      </c>
      <c r="N1215" t="s">
        <v>125</v>
      </c>
      <c r="O1215">
        <v>51</v>
      </c>
      <c r="P1215" t="s">
        <v>128</v>
      </c>
      <c r="Q1215" t="s">
        <v>3081</v>
      </c>
      <c r="R1215" t="s">
        <v>128</v>
      </c>
      <c r="S1215" t="s">
        <v>133</v>
      </c>
      <c r="T1215" t="s">
        <v>134</v>
      </c>
      <c r="U1215" t="s">
        <v>62</v>
      </c>
      <c r="V1215" t="s">
        <v>135</v>
      </c>
      <c r="W1215" t="s">
        <v>64</v>
      </c>
      <c r="X1215">
        <v>1.8333333333333299</v>
      </c>
      <c r="Y1215">
        <v>0</v>
      </c>
      <c r="Z1215">
        <v>0</v>
      </c>
      <c r="AB1215">
        <v>0.54545454545454497</v>
      </c>
      <c r="AC1215">
        <v>1463</v>
      </c>
      <c r="AD1215">
        <v>0</v>
      </c>
      <c r="AE1215">
        <v>41</v>
      </c>
      <c r="AF1215" t="s">
        <v>3077</v>
      </c>
      <c r="AG1215" t="s">
        <v>118</v>
      </c>
      <c r="AH1215" t="s">
        <v>3078</v>
      </c>
      <c r="AI1215" t="s">
        <v>59</v>
      </c>
      <c r="AJ1215">
        <v>1</v>
      </c>
      <c r="AK1215">
        <v>2</v>
      </c>
      <c r="AL1215">
        <v>0</v>
      </c>
      <c r="AM1215">
        <v>2040082.77559342</v>
      </c>
      <c r="AN1215" s="1">
        <v>14280579.429153901</v>
      </c>
      <c r="AO1215">
        <v>2040082.77559342</v>
      </c>
      <c r="AP1215">
        <v>0</v>
      </c>
      <c r="AQ1215">
        <v>0</v>
      </c>
      <c r="AR1215">
        <v>0</v>
      </c>
      <c r="AS1215">
        <v>0</v>
      </c>
      <c r="AT1215">
        <v>0</v>
      </c>
      <c r="AU1215">
        <v>0</v>
      </c>
      <c r="AV1215">
        <v>0</v>
      </c>
      <c r="AW1215">
        <v>0</v>
      </c>
      <c r="AX1215">
        <v>0</v>
      </c>
      <c r="AY1215">
        <v>0</v>
      </c>
      <c r="AZ1215">
        <v>0</v>
      </c>
      <c r="BA1215">
        <v>0</v>
      </c>
      <c r="BB1215">
        <v>0</v>
      </c>
      <c r="BC1215">
        <v>0</v>
      </c>
      <c r="BD1215" s="1">
        <v>28561158.858307801</v>
      </c>
      <c r="BE1215">
        <v>0</v>
      </c>
      <c r="BF1215" t="s">
        <v>3079</v>
      </c>
      <c r="BG1215" t="s">
        <v>3082</v>
      </c>
      <c r="BH1215" t="s">
        <v>317</v>
      </c>
      <c r="BJ1215" t="s">
        <v>3080</v>
      </c>
      <c r="BK1215" t="s">
        <v>339</v>
      </c>
      <c r="BL1215" t="s">
        <v>128</v>
      </c>
      <c r="BM1215" t="s">
        <v>124</v>
      </c>
      <c r="BN1215" t="b">
        <v>0</v>
      </c>
      <c r="BO1215">
        <v>3</v>
      </c>
      <c r="BP1215" s="1">
        <v>9.1552700000000002E-5</v>
      </c>
      <c r="BQ1215">
        <v>0.90158199999999999</v>
      </c>
      <c r="BR1215">
        <v>0.28776099999999999</v>
      </c>
      <c r="BS1215">
        <v>1463</v>
      </c>
      <c r="BT1215">
        <v>6</v>
      </c>
      <c r="BU1215" t="s">
        <v>67</v>
      </c>
      <c r="BV1215">
        <v>1</v>
      </c>
      <c r="BW1215">
        <v>0</v>
      </c>
      <c r="BX1215">
        <v>1</v>
      </c>
      <c r="BY1215">
        <v>318.1549</v>
      </c>
      <c r="BZ1215">
        <v>0</v>
      </c>
      <c r="CA1215" t="s">
        <v>125</v>
      </c>
      <c r="CB1215">
        <v>318.1549</v>
      </c>
      <c r="CC1215">
        <v>0.86111111111111105</v>
      </c>
      <c r="CD1215">
        <v>1.1647000000000001</v>
      </c>
      <c r="CE1215">
        <v>1.1647000000000001</v>
      </c>
      <c r="CF1215" t="b">
        <v>0</v>
      </c>
      <c r="CG1215">
        <v>0</v>
      </c>
      <c r="CH1215">
        <v>1463</v>
      </c>
      <c r="CI1215">
        <v>51</v>
      </c>
      <c r="CJ1215" t="s">
        <v>128</v>
      </c>
      <c r="CK1215" t="s">
        <v>3081</v>
      </c>
      <c r="CL1215">
        <v>0</v>
      </c>
      <c r="CM1215" s="1">
        <v>28561158.858307801</v>
      </c>
      <c r="CN1215" t="s">
        <v>128</v>
      </c>
      <c r="CQ1215">
        <v>0</v>
      </c>
      <c r="CR1215" t="s">
        <v>59</v>
      </c>
    </row>
    <row r="1216" spans="1:96" hidden="1" x14ac:dyDescent="0.55000000000000004">
      <c r="S1216" t="s">
        <v>83</v>
      </c>
      <c r="T1216" t="s">
        <v>197</v>
      </c>
      <c r="U1216" t="s">
        <v>62</v>
      </c>
      <c r="V1216" t="s">
        <v>198</v>
      </c>
      <c r="W1216" t="s">
        <v>64</v>
      </c>
      <c r="X1216">
        <v>4.1911764705882302</v>
      </c>
      <c r="Y1216">
        <v>5.4231767478204303E-2</v>
      </c>
      <c r="Z1216">
        <v>0</v>
      </c>
      <c r="AB1216">
        <v>0.23859649122807</v>
      </c>
      <c r="AC1216">
        <v>64</v>
      </c>
      <c r="AD1216">
        <v>0.4</v>
      </c>
      <c r="AE1216">
        <v>8</v>
      </c>
      <c r="AI1216" t="s">
        <v>59</v>
      </c>
      <c r="AJ1216">
        <v>6</v>
      </c>
      <c r="AK1216">
        <v>8</v>
      </c>
      <c r="AL1216">
        <v>0</v>
      </c>
      <c r="AM1216">
        <v>6108648.07685157</v>
      </c>
      <c r="AN1216">
        <v>0</v>
      </c>
      <c r="AO1216">
        <v>6108648.07685157</v>
      </c>
      <c r="AP1216" s="1">
        <v>21380268.268980499</v>
      </c>
      <c r="AQ1216">
        <v>0</v>
      </c>
      <c r="AR1216">
        <v>0</v>
      </c>
      <c r="AS1216">
        <v>0</v>
      </c>
      <c r="AT1216">
        <v>0</v>
      </c>
      <c r="AU1216">
        <v>0</v>
      </c>
      <c r="AV1216">
        <v>0</v>
      </c>
      <c r="AW1216" s="1">
        <v>20544377.718444001</v>
      </c>
      <c r="AX1216" s="1">
        <v>38505685.893693998</v>
      </c>
      <c r="AY1216" s="1">
        <v>26471009.463784002</v>
      </c>
      <c r="AZ1216">
        <v>0</v>
      </c>
      <c r="BA1216">
        <v>0</v>
      </c>
      <c r="BB1216">
        <v>0</v>
      </c>
      <c r="BC1216">
        <v>0</v>
      </c>
      <c r="BD1216">
        <v>0</v>
      </c>
      <c r="BE1216">
        <v>0</v>
      </c>
      <c r="BG1216" t="s">
        <v>3006</v>
      </c>
      <c r="BH1216" t="s">
        <v>87</v>
      </c>
      <c r="BN1216" t="b">
        <v>0</v>
      </c>
      <c r="BS1216">
        <v>64</v>
      </c>
      <c r="BT1216">
        <v>3.8333333333333299</v>
      </c>
      <c r="BU1216" t="s">
        <v>67</v>
      </c>
      <c r="BV1216">
        <v>3</v>
      </c>
      <c r="BW1216">
        <v>0</v>
      </c>
      <c r="BX1216">
        <v>6</v>
      </c>
      <c r="BY1216">
        <v>390.26319999999998</v>
      </c>
      <c r="BZ1216">
        <v>0</v>
      </c>
      <c r="CB1216">
        <v>390.26319999999998</v>
      </c>
      <c r="CC1216">
        <v>0.68088235294117605</v>
      </c>
      <c r="CD1216">
        <v>4.3735999999999997</v>
      </c>
      <c r="CE1216">
        <v>4.3735999999999997</v>
      </c>
      <c r="CF1216" t="b">
        <v>0</v>
      </c>
      <c r="CG1216">
        <v>0</v>
      </c>
      <c r="CH1216">
        <v>64</v>
      </c>
      <c r="CL1216">
        <v>2144</v>
      </c>
      <c r="CM1216" s="1">
        <v>85521073.075921997</v>
      </c>
      <c r="CQ1216">
        <v>0.407407407407407</v>
      </c>
      <c r="CR1216" t="s">
        <v>59</v>
      </c>
    </row>
    <row r="1217" spans="1:96" x14ac:dyDescent="0.55000000000000004">
      <c r="A1217" t="s">
        <v>242</v>
      </c>
      <c r="B1217" t="s">
        <v>1162</v>
      </c>
      <c r="C1217" t="s">
        <v>143</v>
      </c>
      <c r="D1217" t="s">
        <v>512</v>
      </c>
      <c r="E1217" t="s">
        <v>1163</v>
      </c>
      <c r="F1217" t="s">
        <v>128</v>
      </c>
      <c r="G1217" t="s">
        <v>818</v>
      </c>
      <c r="H1217" t="s">
        <v>123</v>
      </c>
      <c r="I1217" t="s">
        <v>147</v>
      </c>
      <c r="J1217">
        <v>3</v>
      </c>
      <c r="K1217">
        <v>3.9672900000000002E-4</v>
      </c>
      <c r="L1217">
        <v>0.79896499999999904</v>
      </c>
      <c r="M1217">
        <v>1.47359</v>
      </c>
      <c r="N1217" t="s">
        <v>515</v>
      </c>
      <c r="O1217">
        <v>41</v>
      </c>
      <c r="P1217" t="s">
        <v>128</v>
      </c>
      <c r="Q1217" t="s">
        <v>1164</v>
      </c>
      <c r="R1217" t="s">
        <v>128</v>
      </c>
      <c r="S1217" t="s">
        <v>133</v>
      </c>
      <c r="T1217" t="s">
        <v>1652</v>
      </c>
      <c r="U1217" t="s">
        <v>62</v>
      </c>
      <c r="V1217" t="s">
        <v>1653</v>
      </c>
      <c r="W1217" t="s">
        <v>64</v>
      </c>
      <c r="X1217">
        <v>4.6666666666666599</v>
      </c>
      <c r="Y1217">
        <v>3.1323877068557902E-2</v>
      </c>
      <c r="Z1217">
        <v>0</v>
      </c>
      <c r="AB1217">
        <v>0.214285714285714</v>
      </c>
      <c r="AC1217">
        <v>1438</v>
      </c>
      <c r="AD1217">
        <v>0</v>
      </c>
      <c r="AE1217">
        <v>39</v>
      </c>
      <c r="AF1217" t="s">
        <v>1162</v>
      </c>
      <c r="AG1217" t="s">
        <v>143</v>
      </c>
      <c r="AH1217" t="s">
        <v>512</v>
      </c>
      <c r="AI1217" t="s">
        <v>59</v>
      </c>
      <c r="AJ1217">
        <v>2</v>
      </c>
      <c r="AK1217">
        <v>10</v>
      </c>
      <c r="AL1217">
        <v>0</v>
      </c>
      <c r="AM1217">
        <v>1071090.30463166</v>
      </c>
      <c r="AN1217">
        <v>7497632.1324216304</v>
      </c>
      <c r="AO1217">
        <v>1071090.30463166</v>
      </c>
      <c r="AP1217">
        <v>0</v>
      </c>
      <c r="AQ1217">
        <v>0</v>
      </c>
      <c r="AR1217">
        <v>0</v>
      </c>
      <c r="AS1217">
        <v>0</v>
      </c>
      <c r="AT1217">
        <v>0</v>
      </c>
      <c r="AU1217">
        <v>0</v>
      </c>
      <c r="AV1217">
        <v>0</v>
      </c>
      <c r="AW1217">
        <v>0</v>
      </c>
      <c r="AX1217">
        <v>0</v>
      </c>
      <c r="AY1217">
        <v>0</v>
      </c>
      <c r="AZ1217">
        <v>0</v>
      </c>
      <c r="BA1217">
        <v>0</v>
      </c>
      <c r="BB1217" s="1">
        <v>14995264.264843199</v>
      </c>
      <c r="BC1217">
        <v>0</v>
      </c>
      <c r="BD1217">
        <v>0</v>
      </c>
      <c r="BE1217">
        <v>0</v>
      </c>
      <c r="BF1217" t="s">
        <v>1163</v>
      </c>
      <c r="BG1217" t="s">
        <v>3325</v>
      </c>
      <c r="BH1217" t="s">
        <v>94</v>
      </c>
      <c r="BJ1217" t="s">
        <v>128</v>
      </c>
      <c r="BK1217" t="s">
        <v>818</v>
      </c>
      <c r="BL1217" t="s">
        <v>123</v>
      </c>
      <c r="BM1217" t="s">
        <v>147</v>
      </c>
      <c r="BN1217" t="b">
        <v>0</v>
      </c>
      <c r="BO1217">
        <v>3</v>
      </c>
      <c r="BP1217">
        <v>3.9672900000000002E-4</v>
      </c>
      <c r="BQ1217">
        <v>0.79896499999999904</v>
      </c>
      <c r="BR1217">
        <v>1.47359</v>
      </c>
      <c r="BS1217">
        <v>1438</v>
      </c>
      <c r="BT1217">
        <v>5.5</v>
      </c>
      <c r="BU1217" t="s">
        <v>67</v>
      </c>
      <c r="BV1217">
        <v>1</v>
      </c>
      <c r="BW1217">
        <v>0</v>
      </c>
      <c r="BX1217">
        <v>2</v>
      </c>
      <c r="BY1217">
        <v>269.22640000000001</v>
      </c>
      <c r="BZ1217">
        <v>0</v>
      </c>
      <c r="CA1217" t="s">
        <v>515</v>
      </c>
      <c r="CB1217">
        <v>269.22640000000001</v>
      </c>
      <c r="CC1217">
        <v>0.63333333333333297</v>
      </c>
      <c r="CD1217">
        <v>4.0275999999999996</v>
      </c>
      <c r="CE1217">
        <v>4.0275999999999996</v>
      </c>
      <c r="CF1217" t="b">
        <v>0</v>
      </c>
      <c r="CG1217">
        <v>0</v>
      </c>
      <c r="CH1217">
        <v>1438</v>
      </c>
      <c r="CI1217">
        <v>41</v>
      </c>
      <c r="CJ1217" t="s">
        <v>128</v>
      </c>
      <c r="CK1217" t="s">
        <v>1164</v>
      </c>
      <c r="CL1217">
        <v>92</v>
      </c>
      <c r="CM1217" s="1">
        <v>14995264.264843199</v>
      </c>
      <c r="CN1217" t="s">
        <v>128</v>
      </c>
      <c r="CQ1217">
        <v>0.5</v>
      </c>
      <c r="CR1217" t="s">
        <v>59</v>
      </c>
    </row>
    <row r="1218" spans="1:96" x14ac:dyDescent="0.55000000000000004">
      <c r="A1218" t="s">
        <v>116</v>
      </c>
      <c r="B1218" t="s">
        <v>850</v>
      </c>
      <c r="C1218" t="s">
        <v>143</v>
      </c>
      <c r="D1218" t="s">
        <v>244</v>
      </c>
      <c r="E1218" t="s">
        <v>851</v>
      </c>
      <c r="F1218" t="s">
        <v>128</v>
      </c>
      <c r="G1218" t="s">
        <v>161</v>
      </c>
      <c r="H1218" t="s">
        <v>123</v>
      </c>
      <c r="I1218" t="s">
        <v>147</v>
      </c>
      <c r="J1218">
        <v>3</v>
      </c>
      <c r="K1218">
        <v>3.0517599999999999E-4</v>
      </c>
      <c r="L1218">
        <v>0.88623399999999997</v>
      </c>
      <c r="M1218">
        <v>0.86386200000000002</v>
      </c>
      <c r="N1218" t="s">
        <v>248</v>
      </c>
      <c r="O1218">
        <v>43</v>
      </c>
      <c r="P1218" t="s">
        <v>128</v>
      </c>
      <c r="Q1218" t="s">
        <v>852</v>
      </c>
      <c r="R1218" t="s">
        <v>128</v>
      </c>
      <c r="S1218" t="s">
        <v>137</v>
      </c>
      <c r="T1218" t="s">
        <v>853</v>
      </c>
      <c r="U1218" t="s">
        <v>62</v>
      </c>
      <c r="V1218" t="s">
        <v>854</v>
      </c>
      <c r="W1218" t="s">
        <v>64</v>
      </c>
      <c r="X1218">
        <v>1.84615384615384</v>
      </c>
      <c r="Y1218">
        <v>9.1727716727716693E-2</v>
      </c>
      <c r="Z1218">
        <v>0</v>
      </c>
      <c r="AB1218">
        <v>0.54166666666666596</v>
      </c>
      <c r="AC1218">
        <v>456</v>
      </c>
      <c r="AD1218">
        <v>0.8</v>
      </c>
      <c r="AE1218">
        <v>103</v>
      </c>
      <c r="AF1218" t="s">
        <v>850</v>
      </c>
      <c r="AG1218" t="s">
        <v>143</v>
      </c>
      <c r="AH1218" t="s">
        <v>244</v>
      </c>
      <c r="AI1218" t="s">
        <v>59</v>
      </c>
      <c r="AJ1218">
        <v>6</v>
      </c>
      <c r="AK1218">
        <v>3</v>
      </c>
      <c r="AL1218">
        <v>2137848.2790830201</v>
      </c>
      <c r="AM1218">
        <v>1097475.25786037</v>
      </c>
      <c r="AN1218">
        <v>4475554.3863980602</v>
      </c>
      <c r="AO1218">
        <v>1097475.25786037</v>
      </c>
      <c r="AP1218">
        <v>0</v>
      </c>
      <c r="AQ1218">
        <v>0</v>
      </c>
      <c r="AR1218">
        <v>0</v>
      </c>
      <c r="AS1218">
        <v>0</v>
      </c>
      <c r="AT1218">
        <v>0</v>
      </c>
      <c r="AU1218">
        <v>0</v>
      </c>
      <c r="AV1218">
        <v>0</v>
      </c>
      <c r="AW1218">
        <v>0</v>
      </c>
      <c r="AX1218">
        <v>0</v>
      </c>
      <c r="AY1218">
        <v>0</v>
      </c>
      <c r="AZ1218">
        <v>0</v>
      </c>
      <c r="BA1218">
        <v>6413544.8372490602</v>
      </c>
      <c r="BB1218">
        <v>0</v>
      </c>
      <c r="BC1218">
        <v>0</v>
      </c>
      <c r="BD1218">
        <v>8951108.7727961298</v>
      </c>
      <c r="BE1218">
        <v>0</v>
      </c>
      <c r="BF1218" t="s">
        <v>851</v>
      </c>
      <c r="BG1218" t="s">
        <v>855</v>
      </c>
      <c r="BH1218" t="s">
        <v>856</v>
      </c>
      <c r="BJ1218" t="s">
        <v>128</v>
      </c>
      <c r="BK1218" t="s">
        <v>161</v>
      </c>
      <c r="BL1218" t="s">
        <v>123</v>
      </c>
      <c r="BM1218" t="s">
        <v>147</v>
      </c>
      <c r="BN1218" t="b">
        <v>0</v>
      </c>
      <c r="BO1218">
        <v>3</v>
      </c>
      <c r="BP1218">
        <v>3.0517599999999999E-4</v>
      </c>
      <c r="BQ1218">
        <v>0.88623399999999997</v>
      </c>
      <c r="BR1218">
        <v>0.86386200000000002</v>
      </c>
      <c r="BS1218">
        <v>456</v>
      </c>
      <c r="BT1218">
        <v>5.8333333333333304</v>
      </c>
      <c r="BU1218" t="s">
        <v>67</v>
      </c>
      <c r="BV1218">
        <v>2</v>
      </c>
      <c r="BW1218">
        <v>0</v>
      </c>
      <c r="BX1218">
        <v>6</v>
      </c>
      <c r="BY1218">
        <v>353.26870000000002</v>
      </c>
      <c r="BZ1218">
        <v>0</v>
      </c>
      <c r="CA1218" t="s">
        <v>248</v>
      </c>
      <c r="CB1218">
        <v>353.26870000000002</v>
      </c>
      <c r="CC1218">
        <v>0.879120879120879</v>
      </c>
      <c r="CD1218">
        <v>4.4335000000000004</v>
      </c>
      <c r="CE1218">
        <v>4.4335000000000004</v>
      </c>
      <c r="CF1218" t="b">
        <v>0</v>
      </c>
      <c r="CG1218">
        <v>0</v>
      </c>
      <c r="CH1218">
        <v>456</v>
      </c>
      <c r="CI1218">
        <v>43</v>
      </c>
      <c r="CJ1218" t="s">
        <v>128</v>
      </c>
      <c r="CK1218" t="s">
        <v>852</v>
      </c>
      <c r="CL1218">
        <v>82</v>
      </c>
      <c r="CM1218" s="1">
        <v>15364653.6100452</v>
      </c>
      <c r="CN1218" t="s">
        <v>128</v>
      </c>
      <c r="CQ1218">
        <v>0.64814814814814803</v>
      </c>
      <c r="CR1218" t="s">
        <v>59</v>
      </c>
    </row>
    <row r="1219" spans="1:96" hidden="1" x14ac:dyDescent="0.55000000000000004">
      <c r="S1219" t="s">
        <v>74</v>
      </c>
      <c r="T1219" t="s">
        <v>3016</v>
      </c>
      <c r="U1219" t="s">
        <v>62</v>
      </c>
      <c r="V1219" t="s">
        <v>3017</v>
      </c>
      <c r="W1219" t="s">
        <v>64</v>
      </c>
      <c r="X1219">
        <v>1</v>
      </c>
      <c r="Y1219">
        <v>0.16666666666666599</v>
      </c>
      <c r="Z1219">
        <v>0</v>
      </c>
      <c r="AB1219">
        <v>1</v>
      </c>
      <c r="AC1219">
        <v>1275</v>
      </c>
      <c r="AD1219">
        <v>0.66666666666666596</v>
      </c>
      <c r="AE1219">
        <v>84</v>
      </c>
      <c r="AI1219" t="s">
        <v>59</v>
      </c>
      <c r="AJ1219">
        <v>3</v>
      </c>
      <c r="AK1219">
        <v>1</v>
      </c>
      <c r="AL1219">
        <v>1292341.3366900701</v>
      </c>
      <c r="AM1219">
        <v>1203078.8742078801</v>
      </c>
      <c r="AN1219">
        <v>0</v>
      </c>
      <c r="AO1219">
        <v>1203078.8742078801</v>
      </c>
      <c r="AP1219">
        <v>0</v>
      </c>
      <c r="AQ1219">
        <v>3873861.7752573602</v>
      </c>
      <c r="AR1219">
        <v>0</v>
      </c>
      <c r="AS1219">
        <v>0</v>
      </c>
      <c r="AT1219">
        <v>0</v>
      </c>
      <c r="AU1219">
        <v>0</v>
      </c>
      <c r="AV1219">
        <v>3877024.0100702299</v>
      </c>
      <c r="AW1219">
        <v>0</v>
      </c>
      <c r="AX1219">
        <v>0</v>
      </c>
      <c r="AY1219">
        <v>0</v>
      </c>
      <c r="AZ1219">
        <v>4650904.6413173303</v>
      </c>
      <c r="BA1219">
        <v>0</v>
      </c>
      <c r="BB1219">
        <v>0</v>
      </c>
      <c r="BC1219">
        <v>4441313.8122654296</v>
      </c>
      <c r="BD1219">
        <v>0</v>
      </c>
      <c r="BE1219">
        <v>3241520.05721003</v>
      </c>
      <c r="BG1219" t="s">
        <v>3018</v>
      </c>
      <c r="BH1219" t="s">
        <v>692</v>
      </c>
      <c r="BN1219" t="b">
        <v>0</v>
      </c>
      <c r="BS1219">
        <v>1275</v>
      </c>
      <c r="BT1219">
        <v>2.3333333333333299</v>
      </c>
      <c r="BU1219" t="s">
        <v>67</v>
      </c>
      <c r="BV1219">
        <v>4</v>
      </c>
      <c r="BW1219">
        <v>0</v>
      </c>
      <c r="BX1219">
        <v>3</v>
      </c>
      <c r="BY1219">
        <v>174.09010000000001</v>
      </c>
      <c r="BZ1219">
        <v>0</v>
      </c>
      <c r="CB1219">
        <v>174.09010000000001</v>
      </c>
      <c r="CC1219">
        <v>1</v>
      </c>
      <c r="CD1219">
        <v>7.9192999999999998</v>
      </c>
      <c r="CE1219">
        <v>7.9192999999999998</v>
      </c>
      <c r="CF1219" t="b">
        <v>0</v>
      </c>
      <c r="CG1219">
        <v>0</v>
      </c>
      <c r="CH1219">
        <v>1275</v>
      </c>
      <c r="CL1219">
        <v>2</v>
      </c>
      <c r="CM1219" s="1">
        <v>16843104.238910299</v>
      </c>
      <c r="CQ1219">
        <v>0.77777777777777701</v>
      </c>
      <c r="CR1219" t="s">
        <v>59</v>
      </c>
    </row>
    <row r="1220" spans="1:96" hidden="1" x14ac:dyDescent="0.55000000000000004">
      <c r="S1220" t="s">
        <v>79</v>
      </c>
      <c r="T1220" t="s">
        <v>219</v>
      </c>
      <c r="U1220" t="s">
        <v>62</v>
      </c>
      <c r="V1220" t="s">
        <v>220</v>
      </c>
      <c r="W1220" t="s">
        <v>64</v>
      </c>
      <c r="X1220">
        <v>1.5</v>
      </c>
      <c r="Y1220">
        <v>0</v>
      </c>
      <c r="Z1220">
        <v>0</v>
      </c>
      <c r="AB1220">
        <v>0.66666666666666596</v>
      </c>
      <c r="AC1220">
        <v>714</v>
      </c>
      <c r="AD1220">
        <v>0</v>
      </c>
      <c r="AE1220">
        <v>163</v>
      </c>
      <c r="AI1220" t="s">
        <v>59</v>
      </c>
      <c r="AJ1220">
        <v>1</v>
      </c>
      <c r="AK1220">
        <v>2</v>
      </c>
      <c r="AL1220">
        <v>0</v>
      </c>
      <c r="AM1220">
        <v>1033842.26071581</v>
      </c>
      <c r="AN1220">
        <v>0</v>
      </c>
      <c r="AO1220">
        <v>1033842.26071581</v>
      </c>
      <c r="AP1220">
        <v>0</v>
      </c>
      <c r="AQ1220">
        <v>0</v>
      </c>
      <c r="AR1220">
        <v>0</v>
      </c>
      <c r="AS1220" s="1">
        <v>14473791.6500214</v>
      </c>
      <c r="AT1220">
        <v>0</v>
      </c>
      <c r="AU1220">
        <v>0</v>
      </c>
      <c r="AV1220">
        <v>0</v>
      </c>
      <c r="AW1220">
        <v>0</v>
      </c>
      <c r="AX1220">
        <v>0</v>
      </c>
      <c r="AY1220">
        <v>0</v>
      </c>
      <c r="AZ1220">
        <v>0</v>
      </c>
      <c r="BA1220">
        <v>0</v>
      </c>
      <c r="BB1220">
        <v>0</v>
      </c>
      <c r="BC1220">
        <v>0</v>
      </c>
      <c r="BD1220">
        <v>0</v>
      </c>
      <c r="BE1220">
        <v>3618447.9125053501</v>
      </c>
      <c r="BG1220" t="s">
        <v>3019</v>
      </c>
      <c r="BH1220" t="s">
        <v>3020</v>
      </c>
      <c r="BN1220" t="b">
        <v>0</v>
      </c>
      <c r="BS1220">
        <v>714</v>
      </c>
      <c r="BT1220">
        <v>2</v>
      </c>
      <c r="BU1220" t="s">
        <v>67</v>
      </c>
      <c r="BV1220">
        <v>1</v>
      </c>
      <c r="BW1220">
        <v>0</v>
      </c>
      <c r="BX1220">
        <v>1</v>
      </c>
      <c r="BY1220">
        <v>256.08159999999998</v>
      </c>
      <c r="BZ1220">
        <v>0</v>
      </c>
      <c r="CB1220">
        <v>256.08159999999998</v>
      </c>
      <c r="CC1220">
        <v>0.75</v>
      </c>
      <c r="CD1220">
        <v>1.2991999999999999</v>
      </c>
      <c r="CE1220">
        <v>1.2991999999999999</v>
      </c>
      <c r="CF1220" t="b">
        <v>0</v>
      </c>
      <c r="CG1220">
        <v>0</v>
      </c>
      <c r="CH1220">
        <v>714</v>
      </c>
      <c r="CL1220">
        <v>0</v>
      </c>
      <c r="CM1220" s="1">
        <v>14473791.6500214</v>
      </c>
      <c r="CQ1220">
        <v>0</v>
      </c>
      <c r="CR1220" t="s">
        <v>59</v>
      </c>
    </row>
    <row r="1221" spans="1:96" hidden="1" x14ac:dyDescent="0.55000000000000004">
      <c r="S1221" t="s">
        <v>79</v>
      </c>
      <c r="T1221" t="s">
        <v>219</v>
      </c>
      <c r="U1221" t="s">
        <v>62</v>
      </c>
      <c r="V1221" t="s">
        <v>220</v>
      </c>
      <c r="W1221" t="s">
        <v>64</v>
      </c>
      <c r="X1221">
        <v>0</v>
      </c>
      <c r="Y1221">
        <v>0</v>
      </c>
      <c r="Z1221">
        <v>0</v>
      </c>
      <c r="AB1221">
        <v>0</v>
      </c>
      <c r="AC1221">
        <v>722</v>
      </c>
      <c r="AD1221">
        <v>0</v>
      </c>
      <c r="AE1221">
        <v>-1</v>
      </c>
      <c r="AI1221" t="s">
        <v>59</v>
      </c>
      <c r="AJ1221">
        <v>2</v>
      </c>
      <c r="AK1221">
        <v>0</v>
      </c>
      <c r="AL1221">
        <v>0</v>
      </c>
      <c r="AM1221">
        <v>887788.76776615495</v>
      </c>
      <c r="AN1221">
        <v>0</v>
      </c>
      <c r="AO1221">
        <v>887788.76776615495</v>
      </c>
      <c r="AP1221">
        <v>0</v>
      </c>
      <c r="AQ1221">
        <v>0</v>
      </c>
      <c r="AR1221">
        <v>0</v>
      </c>
      <c r="AS1221" s="1">
        <v>12429042.7487261</v>
      </c>
      <c r="AT1221">
        <v>0</v>
      </c>
      <c r="AU1221">
        <v>0</v>
      </c>
      <c r="AV1221">
        <v>0</v>
      </c>
      <c r="AW1221">
        <v>0</v>
      </c>
      <c r="AX1221">
        <v>0</v>
      </c>
      <c r="AY1221">
        <v>0</v>
      </c>
      <c r="AZ1221">
        <v>0</v>
      </c>
      <c r="BA1221">
        <v>0</v>
      </c>
      <c r="BB1221">
        <v>0</v>
      </c>
      <c r="BC1221">
        <v>0</v>
      </c>
      <c r="BD1221">
        <v>0</v>
      </c>
      <c r="BE1221">
        <v>3107260.6871815398</v>
      </c>
      <c r="BG1221" t="s">
        <v>3021</v>
      </c>
      <c r="BH1221" t="s">
        <v>66</v>
      </c>
      <c r="BN1221" t="b">
        <v>1</v>
      </c>
      <c r="BS1221">
        <v>722</v>
      </c>
      <c r="BT1221">
        <v>0</v>
      </c>
      <c r="BU1221" t="s">
        <v>67</v>
      </c>
      <c r="BV1221">
        <v>1</v>
      </c>
      <c r="BW1221">
        <v>0</v>
      </c>
      <c r="BX1221">
        <v>1</v>
      </c>
      <c r="BY1221">
        <v>221.15389999999999</v>
      </c>
      <c r="BZ1221">
        <v>0</v>
      </c>
      <c r="CB1221">
        <v>221.15389999999999</v>
      </c>
      <c r="CC1221" t="s">
        <v>68</v>
      </c>
      <c r="CD1221">
        <v>4.2542</v>
      </c>
      <c r="CE1221">
        <v>4.2542</v>
      </c>
      <c r="CF1221" t="b">
        <v>0</v>
      </c>
      <c r="CG1221">
        <v>1</v>
      </c>
      <c r="CH1221">
        <v>722</v>
      </c>
      <c r="CL1221">
        <v>0</v>
      </c>
      <c r="CM1221" s="1">
        <v>12429042.7487261</v>
      </c>
      <c r="CQ1221">
        <v>0</v>
      </c>
      <c r="CR1221" t="s">
        <v>59</v>
      </c>
    </row>
    <row r="1222" spans="1:96" hidden="1" x14ac:dyDescent="0.55000000000000004">
      <c r="S1222" t="s">
        <v>1286</v>
      </c>
      <c r="T1222" t="s">
        <v>3022</v>
      </c>
      <c r="U1222" t="s">
        <v>62</v>
      </c>
      <c r="V1222" t="s">
        <v>3023</v>
      </c>
      <c r="W1222" t="s">
        <v>64</v>
      </c>
      <c r="X1222">
        <v>3.45588235294117</v>
      </c>
      <c r="Y1222">
        <v>7.6599511340476198E-2</v>
      </c>
      <c r="Z1222">
        <v>0</v>
      </c>
      <c r="AB1222">
        <v>0.28936170212765899</v>
      </c>
      <c r="AC1222">
        <v>941</v>
      </c>
      <c r="AD1222">
        <v>0.38888888888888801</v>
      </c>
      <c r="AE1222">
        <v>8</v>
      </c>
      <c r="AI1222" t="s">
        <v>59</v>
      </c>
      <c r="AJ1222">
        <v>9</v>
      </c>
      <c r="AK1222">
        <v>6</v>
      </c>
      <c r="AL1222">
        <v>0</v>
      </c>
      <c r="AM1222">
        <v>3999468.5260214498</v>
      </c>
      <c r="AN1222" s="1">
        <v>26907344.993745901</v>
      </c>
      <c r="AO1222">
        <v>3999468.5260214498</v>
      </c>
      <c r="AP1222">
        <v>0</v>
      </c>
      <c r="AQ1222">
        <v>0</v>
      </c>
      <c r="AR1222">
        <v>0</v>
      </c>
      <c r="AS1222">
        <v>2177869.3768083798</v>
      </c>
      <c r="AT1222">
        <v>0</v>
      </c>
      <c r="AU1222">
        <v>0</v>
      </c>
      <c r="AV1222">
        <v>0</v>
      </c>
      <c r="AW1222">
        <v>0</v>
      </c>
      <c r="AX1222">
        <v>0</v>
      </c>
      <c r="AY1222">
        <v>0</v>
      </c>
      <c r="AZ1222">
        <v>0</v>
      </c>
      <c r="BA1222">
        <v>0</v>
      </c>
      <c r="BB1222">
        <v>0</v>
      </c>
      <c r="BC1222">
        <v>0</v>
      </c>
      <c r="BD1222" s="1">
        <v>53814689.987491898</v>
      </c>
      <c r="BE1222">
        <v>544467.34420209599</v>
      </c>
      <c r="BG1222" t="s">
        <v>3024</v>
      </c>
      <c r="BH1222" t="s">
        <v>87</v>
      </c>
      <c r="BN1222" t="b">
        <v>0</v>
      </c>
      <c r="BS1222">
        <v>941</v>
      </c>
      <c r="BT1222">
        <v>7.7777777777777697</v>
      </c>
      <c r="BU1222" t="s">
        <v>67</v>
      </c>
      <c r="BV1222">
        <v>2</v>
      </c>
      <c r="BW1222">
        <v>0</v>
      </c>
      <c r="BX1222">
        <v>9</v>
      </c>
      <c r="BY1222">
        <v>287.20080000000002</v>
      </c>
      <c r="BZ1222">
        <v>0</v>
      </c>
      <c r="CB1222">
        <v>287.20080000000002</v>
      </c>
      <c r="CC1222">
        <v>0.754411764705882</v>
      </c>
      <c r="CD1222">
        <v>3.9550000000000001</v>
      </c>
      <c r="CE1222">
        <v>3.9550000000000001</v>
      </c>
      <c r="CF1222" t="b">
        <v>0</v>
      </c>
      <c r="CG1222">
        <v>0</v>
      </c>
      <c r="CH1222">
        <v>941</v>
      </c>
      <c r="CL1222">
        <v>5446</v>
      </c>
      <c r="CM1222" s="1">
        <v>55992559.364300303</v>
      </c>
      <c r="CQ1222">
        <v>0.40350877192982398</v>
      </c>
      <c r="CR1222" t="s">
        <v>59</v>
      </c>
    </row>
    <row r="1223" spans="1:96" hidden="1" x14ac:dyDescent="0.55000000000000004">
      <c r="S1223" t="s">
        <v>133</v>
      </c>
      <c r="T1223" t="s">
        <v>134</v>
      </c>
      <c r="U1223" t="s">
        <v>62</v>
      </c>
      <c r="V1223" t="s">
        <v>135</v>
      </c>
      <c r="W1223" t="s">
        <v>64</v>
      </c>
      <c r="X1223">
        <v>0</v>
      </c>
      <c r="Y1223">
        <v>0</v>
      </c>
      <c r="Z1223">
        <v>0</v>
      </c>
      <c r="AB1223">
        <v>0</v>
      </c>
      <c r="AC1223">
        <v>1481</v>
      </c>
      <c r="AD1223">
        <v>0</v>
      </c>
      <c r="AE1223">
        <v>-1</v>
      </c>
      <c r="AI1223" t="s">
        <v>59</v>
      </c>
      <c r="AJ1223">
        <v>2</v>
      </c>
      <c r="AK1223">
        <v>0</v>
      </c>
      <c r="AL1223">
        <v>0</v>
      </c>
      <c r="AM1223">
        <v>70801.071019131705</v>
      </c>
      <c r="AN1223">
        <v>495607.49713392201</v>
      </c>
      <c r="AO1223">
        <v>70801.071019131705</v>
      </c>
      <c r="AP1223">
        <v>0</v>
      </c>
      <c r="AQ1223">
        <v>0</v>
      </c>
      <c r="AR1223">
        <v>0</v>
      </c>
      <c r="AS1223">
        <v>0</v>
      </c>
      <c r="AT1223">
        <v>0</v>
      </c>
      <c r="AU1223">
        <v>0</v>
      </c>
      <c r="AV1223">
        <v>0</v>
      </c>
      <c r="AW1223">
        <v>0</v>
      </c>
      <c r="AX1223">
        <v>0</v>
      </c>
      <c r="AY1223">
        <v>0</v>
      </c>
      <c r="AZ1223">
        <v>0</v>
      </c>
      <c r="BA1223">
        <v>0</v>
      </c>
      <c r="BB1223">
        <v>0</v>
      </c>
      <c r="BC1223">
        <v>0</v>
      </c>
      <c r="BD1223">
        <v>991214.99426784401</v>
      </c>
      <c r="BE1223">
        <v>0</v>
      </c>
      <c r="BG1223" t="s">
        <v>3025</v>
      </c>
      <c r="BH1223" t="s">
        <v>66</v>
      </c>
      <c r="BN1223" t="b">
        <v>1</v>
      </c>
      <c r="BS1223">
        <v>1481</v>
      </c>
      <c r="BT1223">
        <v>0</v>
      </c>
      <c r="BU1223" t="s">
        <v>67</v>
      </c>
      <c r="BV1223">
        <v>1</v>
      </c>
      <c r="BW1223">
        <v>0</v>
      </c>
      <c r="BX1223">
        <v>1</v>
      </c>
      <c r="BY1223">
        <v>489.10289999999998</v>
      </c>
      <c r="BZ1223">
        <v>0</v>
      </c>
      <c r="CB1223">
        <v>489.10289999999998</v>
      </c>
      <c r="CC1223" t="s">
        <v>68</v>
      </c>
      <c r="CD1223">
        <v>2.5731000000000002</v>
      </c>
      <c r="CE1223">
        <v>2.5731000000000002</v>
      </c>
      <c r="CF1223" t="b">
        <v>0</v>
      </c>
      <c r="CG1223">
        <v>1</v>
      </c>
      <c r="CH1223">
        <v>1481</v>
      </c>
      <c r="CL1223">
        <v>0</v>
      </c>
      <c r="CM1223">
        <v>991214.99426784401</v>
      </c>
      <c r="CQ1223">
        <v>0</v>
      </c>
      <c r="CR1223" t="s">
        <v>59</v>
      </c>
    </row>
    <row r="1224" spans="1:96" hidden="1" x14ac:dyDescent="0.55000000000000004">
      <c r="S1224" t="s">
        <v>74</v>
      </c>
      <c r="T1224" t="s">
        <v>170</v>
      </c>
      <c r="U1224" t="s">
        <v>62</v>
      </c>
      <c r="V1224" t="s">
        <v>171</v>
      </c>
      <c r="W1224" t="s">
        <v>64</v>
      </c>
      <c r="X1224">
        <v>4.5520833333333304</v>
      </c>
      <c r="Y1224">
        <v>6.3547581052719902E-3</v>
      </c>
      <c r="Z1224">
        <v>0</v>
      </c>
      <c r="AB1224">
        <v>0.21967963386727599</v>
      </c>
      <c r="AC1224">
        <v>590</v>
      </c>
      <c r="AD1224">
        <v>0.52777777777777701</v>
      </c>
      <c r="AE1224">
        <v>4</v>
      </c>
      <c r="AI1224" t="s">
        <v>59</v>
      </c>
      <c r="AJ1224">
        <v>9</v>
      </c>
      <c r="AK1224">
        <v>12</v>
      </c>
      <c r="AL1224">
        <v>483123.70692118898</v>
      </c>
      <c r="AM1224">
        <v>1887342.32466741</v>
      </c>
      <c r="AN1224">
        <v>0</v>
      </c>
      <c r="AO1224">
        <v>1887342.32466741</v>
      </c>
      <c r="AP1224">
        <v>0</v>
      </c>
      <c r="AQ1224">
        <v>0</v>
      </c>
      <c r="AR1224">
        <v>0</v>
      </c>
      <c r="AS1224" s="1">
        <v>12371370.111983299</v>
      </c>
      <c r="AT1224">
        <v>0</v>
      </c>
      <c r="AU1224">
        <v>0</v>
      </c>
      <c r="AV1224">
        <v>0</v>
      </c>
      <c r="AW1224">
        <v>0</v>
      </c>
      <c r="AX1224">
        <v>0</v>
      </c>
      <c r="AY1224">
        <v>0</v>
      </c>
      <c r="AZ1224">
        <v>9058780.8716710694</v>
      </c>
      <c r="BA1224">
        <v>1449371.1207635601</v>
      </c>
      <c r="BB1224">
        <v>0</v>
      </c>
      <c r="BC1224">
        <v>3543270.4409258901</v>
      </c>
      <c r="BD1224">
        <v>0</v>
      </c>
      <c r="BE1224">
        <v>6243355.3561450699</v>
      </c>
      <c r="BG1224" t="s">
        <v>3026</v>
      </c>
      <c r="BH1224" t="s">
        <v>196</v>
      </c>
      <c r="BN1224" t="b">
        <v>0</v>
      </c>
      <c r="BS1224">
        <v>590</v>
      </c>
      <c r="BT1224">
        <v>7.6666666666666599</v>
      </c>
      <c r="BU1224" t="s">
        <v>67</v>
      </c>
      <c r="BV1224">
        <v>4</v>
      </c>
      <c r="BW1224">
        <v>0</v>
      </c>
      <c r="BX1224">
        <v>9</v>
      </c>
      <c r="BY1224">
        <v>337.2527</v>
      </c>
      <c r="BZ1224">
        <v>0</v>
      </c>
      <c r="CB1224">
        <v>337.2527</v>
      </c>
      <c r="CC1224">
        <v>0.64479166666666599</v>
      </c>
      <c r="CD1224">
        <v>4.7782</v>
      </c>
      <c r="CE1224">
        <v>4.7782</v>
      </c>
      <c r="CF1224" t="b">
        <v>0</v>
      </c>
      <c r="CG1224">
        <v>0</v>
      </c>
      <c r="CH1224">
        <v>590</v>
      </c>
      <c r="CL1224">
        <v>348</v>
      </c>
      <c r="CM1224" s="1">
        <v>26422792.545343801</v>
      </c>
      <c r="CQ1224">
        <v>0.41975308641975301</v>
      </c>
      <c r="CR1224" t="s">
        <v>59</v>
      </c>
    </row>
    <row r="1225" spans="1:96" hidden="1" x14ac:dyDescent="0.55000000000000004">
      <c r="S1225" t="s">
        <v>1286</v>
      </c>
      <c r="T1225" t="s">
        <v>3022</v>
      </c>
      <c r="U1225" t="s">
        <v>62</v>
      </c>
      <c r="V1225" t="s">
        <v>3023</v>
      </c>
      <c r="W1225" t="s">
        <v>64</v>
      </c>
      <c r="X1225">
        <v>5.4444444444444402</v>
      </c>
      <c r="Y1225">
        <v>2.69841269841269E-3</v>
      </c>
      <c r="Z1225">
        <v>0</v>
      </c>
      <c r="AB1225">
        <v>0.183673469387755</v>
      </c>
      <c r="AC1225">
        <v>728</v>
      </c>
      <c r="AD1225">
        <v>0.33333333333333298</v>
      </c>
      <c r="AE1225">
        <v>22</v>
      </c>
      <c r="AI1225" t="s">
        <v>59</v>
      </c>
      <c r="AJ1225">
        <v>3</v>
      </c>
      <c r="AK1225">
        <v>11</v>
      </c>
      <c r="AL1225">
        <v>0</v>
      </c>
      <c r="AM1225">
        <v>1142149.1760147901</v>
      </c>
      <c r="AN1225">
        <v>3522646.1382362498</v>
      </c>
      <c r="AO1225">
        <v>1142149.1760147901</v>
      </c>
      <c r="AP1225">
        <v>0</v>
      </c>
      <c r="AQ1225">
        <v>0</v>
      </c>
      <c r="AR1225">
        <v>0</v>
      </c>
      <c r="AS1225">
        <v>8944796.1877346095</v>
      </c>
      <c r="AT1225">
        <v>0</v>
      </c>
      <c r="AU1225">
        <v>0</v>
      </c>
      <c r="AV1225">
        <v>0</v>
      </c>
      <c r="AW1225">
        <v>0</v>
      </c>
      <c r="AX1225">
        <v>0</v>
      </c>
      <c r="AY1225">
        <v>0</v>
      </c>
      <c r="AZ1225">
        <v>0</v>
      </c>
      <c r="BA1225">
        <v>0</v>
      </c>
      <c r="BB1225">
        <v>0</v>
      </c>
      <c r="BC1225">
        <v>0</v>
      </c>
      <c r="BD1225">
        <v>7045292.2764725098</v>
      </c>
      <c r="BE1225">
        <v>2236199.04693365</v>
      </c>
      <c r="BG1225" t="s">
        <v>3027</v>
      </c>
      <c r="BH1225" t="s">
        <v>141</v>
      </c>
      <c r="BN1225" t="b">
        <v>0</v>
      </c>
      <c r="BS1225">
        <v>728</v>
      </c>
      <c r="BT1225">
        <v>4.6666666666666599</v>
      </c>
      <c r="BU1225" t="s">
        <v>67</v>
      </c>
      <c r="BV1225">
        <v>2</v>
      </c>
      <c r="BW1225">
        <v>0</v>
      </c>
      <c r="BX1225">
        <v>3</v>
      </c>
      <c r="BY1225">
        <v>489.10289999999998</v>
      </c>
      <c r="BZ1225">
        <v>0</v>
      </c>
      <c r="CB1225">
        <v>489.10289999999998</v>
      </c>
      <c r="CC1225">
        <v>0.44444444444444398</v>
      </c>
      <c r="CD1225">
        <v>2.3711000000000002</v>
      </c>
      <c r="CE1225">
        <v>2.3711000000000002</v>
      </c>
      <c r="CF1225" t="b">
        <v>0</v>
      </c>
      <c r="CG1225">
        <v>0</v>
      </c>
      <c r="CH1225">
        <v>728</v>
      </c>
      <c r="CL1225">
        <v>10</v>
      </c>
      <c r="CM1225" s="1">
        <v>15990088.4642071</v>
      </c>
      <c r="CQ1225">
        <v>0.48148148148148101</v>
      </c>
      <c r="CR1225" t="s">
        <v>59</v>
      </c>
    </row>
    <row r="1226" spans="1:96" hidden="1" x14ac:dyDescent="0.55000000000000004">
      <c r="S1226" t="s">
        <v>79</v>
      </c>
      <c r="T1226" t="s">
        <v>80</v>
      </c>
      <c r="U1226" t="s">
        <v>62</v>
      </c>
      <c r="V1226" t="s">
        <v>81</v>
      </c>
      <c r="W1226" t="s">
        <v>64</v>
      </c>
      <c r="X1226">
        <v>1</v>
      </c>
      <c r="Y1226">
        <v>0</v>
      </c>
      <c r="Z1226">
        <v>0</v>
      </c>
      <c r="AB1226">
        <v>1</v>
      </c>
      <c r="AC1226">
        <v>1296</v>
      </c>
      <c r="AD1226">
        <v>1</v>
      </c>
      <c r="AE1226">
        <v>125</v>
      </c>
      <c r="AI1226" t="s">
        <v>59</v>
      </c>
      <c r="AJ1226">
        <v>2</v>
      </c>
      <c r="AK1226">
        <v>1</v>
      </c>
      <c r="AL1226">
        <v>0</v>
      </c>
      <c r="AM1226">
        <v>1095955.60655547</v>
      </c>
      <c r="AN1226">
        <v>0</v>
      </c>
      <c r="AO1226">
        <v>1095955.60655547</v>
      </c>
      <c r="AP1226">
        <v>0</v>
      </c>
      <c r="AQ1226">
        <v>0</v>
      </c>
      <c r="AR1226">
        <v>0</v>
      </c>
      <c r="AS1226">
        <v>0</v>
      </c>
      <c r="AT1226">
        <v>0</v>
      </c>
      <c r="AU1226">
        <v>0</v>
      </c>
      <c r="AV1226">
        <v>0</v>
      </c>
      <c r="AW1226">
        <v>0</v>
      </c>
      <c r="AX1226">
        <v>0</v>
      </c>
      <c r="AY1226">
        <v>0</v>
      </c>
      <c r="AZ1226" s="1">
        <v>15343378.4917766</v>
      </c>
      <c r="BA1226">
        <v>0</v>
      </c>
      <c r="BB1226">
        <v>0</v>
      </c>
      <c r="BC1226">
        <v>0</v>
      </c>
      <c r="BD1226">
        <v>0</v>
      </c>
      <c r="BE1226">
        <v>3835844.6229441701</v>
      </c>
      <c r="BG1226" t="s">
        <v>3028</v>
      </c>
      <c r="BH1226" t="s">
        <v>1358</v>
      </c>
      <c r="BN1226" t="b">
        <v>0</v>
      </c>
      <c r="BS1226">
        <v>1296</v>
      </c>
      <c r="BT1226">
        <v>2</v>
      </c>
      <c r="BU1226" t="s">
        <v>67</v>
      </c>
      <c r="BV1226">
        <v>1</v>
      </c>
      <c r="BW1226">
        <v>0</v>
      </c>
      <c r="BX1226">
        <v>2</v>
      </c>
      <c r="BY1226">
        <v>287.20089999999999</v>
      </c>
      <c r="BZ1226">
        <v>0</v>
      </c>
      <c r="CB1226">
        <v>287.20089999999999</v>
      </c>
      <c r="CC1226">
        <v>1</v>
      </c>
      <c r="CD1226">
        <v>5.1185999999999998</v>
      </c>
      <c r="CE1226">
        <v>5.1185999999999998</v>
      </c>
      <c r="CF1226" t="b">
        <v>0</v>
      </c>
      <c r="CG1226">
        <v>0</v>
      </c>
      <c r="CH1226">
        <v>1296</v>
      </c>
      <c r="CL1226">
        <v>0</v>
      </c>
      <c r="CM1226" s="1">
        <v>15343378.4917766</v>
      </c>
      <c r="CQ1226">
        <v>1</v>
      </c>
      <c r="CR1226" t="s">
        <v>59</v>
      </c>
    </row>
    <row r="1227" spans="1:96" x14ac:dyDescent="0.55000000000000004">
      <c r="A1227" t="s">
        <v>242</v>
      </c>
      <c r="B1227" t="s">
        <v>352</v>
      </c>
      <c r="C1227" t="s">
        <v>294</v>
      </c>
      <c r="D1227" t="s">
        <v>353</v>
      </c>
      <c r="E1227" t="s">
        <v>354</v>
      </c>
      <c r="F1227" t="s">
        <v>355</v>
      </c>
      <c r="G1227" t="s">
        <v>122</v>
      </c>
      <c r="H1227" t="s">
        <v>179</v>
      </c>
      <c r="I1227" t="s">
        <v>147</v>
      </c>
      <c r="J1227">
        <v>3</v>
      </c>
      <c r="K1227">
        <v>1.52588E-4</v>
      </c>
      <c r="L1227">
        <v>0.84701599999999999</v>
      </c>
      <c r="M1227">
        <v>0.33509899999999998</v>
      </c>
      <c r="N1227" t="s">
        <v>298</v>
      </c>
      <c r="O1227">
        <v>69</v>
      </c>
      <c r="P1227" t="s">
        <v>356</v>
      </c>
      <c r="Q1227" t="s">
        <v>357</v>
      </c>
      <c r="R1227" t="s">
        <v>128</v>
      </c>
      <c r="S1227" t="s">
        <v>1445</v>
      </c>
      <c r="T1227" t="s">
        <v>1446</v>
      </c>
      <c r="U1227" t="s">
        <v>62</v>
      </c>
      <c r="V1227" t="s">
        <v>1447</v>
      </c>
      <c r="W1227" t="s">
        <v>64</v>
      </c>
      <c r="X1227">
        <v>1</v>
      </c>
      <c r="Y1227">
        <v>1</v>
      </c>
      <c r="Z1227">
        <v>0</v>
      </c>
      <c r="AB1227">
        <v>1</v>
      </c>
      <c r="AC1227">
        <v>1439</v>
      </c>
      <c r="AD1227">
        <v>0</v>
      </c>
      <c r="AE1227">
        <v>181</v>
      </c>
      <c r="AF1227" t="s">
        <v>352</v>
      </c>
      <c r="AG1227" t="s">
        <v>294</v>
      </c>
      <c r="AH1227" t="s">
        <v>353</v>
      </c>
      <c r="AI1227" t="s">
        <v>59</v>
      </c>
      <c r="AJ1227">
        <v>2</v>
      </c>
      <c r="AK1227">
        <v>1</v>
      </c>
      <c r="AL1227">
        <v>0</v>
      </c>
      <c r="AM1227">
        <v>6653863.2215454597</v>
      </c>
      <c r="AN1227">
        <v>4036888.3548693401</v>
      </c>
      <c r="AO1227">
        <v>6653863.2215454597</v>
      </c>
      <c r="AP1227">
        <v>0</v>
      </c>
      <c r="AQ1227">
        <v>0</v>
      </c>
      <c r="AR1227" s="1">
        <v>85080308.391897798</v>
      </c>
      <c r="AS1227">
        <v>0</v>
      </c>
      <c r="AT1227">
        <v>0</v>
      </c>
      <c r="AU1227">
        <v>0</v>
      </c>
      <c r="AV1227">
        <v>0</v>
      </c>
      <c r="AW1227">
        <v>0</v>
      </c>
      <c r="AX1227">
        <v>0</v>
      </c>
      <c r="AY1227">
        <v>0</v>
      </c>
      <c r="AZ1227">
        <v>0</v>
      </c>
      <c r="BA1227">
        <v>0</v>
      </c>
      <c r="BB1227">
        <v>8073776.7097386802</v>
      </c>
      <c r="BC1227">
        <v>0</v>
      </c>
      <c r="BD1227">
        <v>0</v>
      </c>
      <c r="BE1227">
        <v>0</v>
      </c>
      <c r="BF1227" t="s">
        <v>354</v>
      </c>
      <c r="BG1227" t="s">
        <v>1448</v>
      </c>
      <c r="BH1227" t="s">
        <v>1449</v>
      </c>
      <c r="BJ1227" t="s">
        <v>355</v>
      </c>
      <c r="BK1227" t="s">
        <v>122</v>
      </c>
      <c r="BL1227" t="s">
        <v>179</v>
      </c>
      <c r="BM1227" t="s">
        <v>147</v>
      </c>
      <c r="BN1227" t="b">
        <v>0</v>
      </c>
      <c r="BO1227">
        <v>3</v>
      </c>
      <c r="BP1227">
        <v>1.52588E-4</v>
      </c>
      <c r="BQ1227">
        <v>0.84701599999999999</v>
      </c>
      <c r="BR1227">
        <v>0.33509899999999998</v>
      </c>
      <c r="BS1227">
        <v>1439</v>
      </c>
      <c r="BT1227">
        <v>1</v>
      </c>
      <c r="BU1227" t="s">
        <v>67</v>
      </c>
      <c r="BV1227">
        <v>2</v>
      </c>
      <c r="BW1227">
        <v>0</v>
      </c>
      <c r="BX1227">
        <v>2</v>
      </c>
      <c r="BY1227">
        <v>455.35210000000001</v>
      </c>
      <c r="BZ1227">
        <v>0</v>
      </c>
      <c r="CA1227" t="s">
        <v>298</v>
      </c>
      <c r="CB1227">
        <v>455.35210000000001</v>
      </c>
      <c r="CC1227">
        <v>1</v>
      </c>
      <c r="CD1227">
        <v>4.4790000000000001</v>
      </c>
      <c r="CE1227">
        <v>4.4790000000000001</v>
      </c>
      <c r="CF1227" t="b">
        <v>0</v>
      </c>
      <c r="CG1227">
        <v>0</v>
      </c>
      <c r="CH1227">
        <v>1439</v>
      </c>
      <c r="CI1227">
        <v>69</v>
      </c>
      <c r="CJ1227" t="s">
        <v>356</v>
      </c>
      <c r="CK1227" t="s">
        <v>357</v>
      </c>
      <c r="CL1227">
        <v>2</v>
      </c>
      <c r="CM1227" s="1">
        <v>93154085.101636499</v>
      </c>
      <c r="CN1227" t="s">
        <v>128</v>
      </c>
      <c r="CQ1227">
        <v>0</v>
      </c>
      <c r="CR1227" t="s">
        <v>59</v>
      </c>
    </row>
    <row r="1228" spans="1:96" x14ac:dyDescent="0.55000000000000004">
      <c r="A1228" t="s">
        <v>823</v>
      </c>
      <c r="B1228" t="s">
        <v>1908</v>
      </c>
      <c r="C1228" t="s">
        <v>143</v>
      </c>
      <c r="D1228" t="s">
        <v>656</v>
      </c>
      <c r="E1228" t="s">
        <v>1909</v>
      </c>
      <c r="F1228" t="s">
        <v>1910</v>
      </c>
      <c r="G1228" t="s">
        <v>659</v>
      </c>
      <c r="H1228" t="s">
        <v>123</v>
      </c>
      <c r="I1228" t="s">
        <v>147</v>
      </c>
      <c r="J1228">
        <v>3</v>
      </c>
      <c r="K1228">
        <v>3.0517599999999999E-4</v>
      </c>
      <c r="L1228">
        <v>0.73062700000000003</v>
      </c>
      <c r="M1228">
        <v>1.39239</v>
      </c>
      <c r="N1228" t="s">
        <v>656</v>
      </c>
      <c r="O1228">
        <v>29</v>
      </c>
      <c r="P1228" t="s">
        <v>1911</v>
      </c>
      <c r="Q1228" t="s">
        <v>1912</v>
      </c>
      <c r="R1228" t="s">
        <v>128</v>
      </c>
      <c r="S1228" t="s">
        <v>133</v>
      </c>
      <c r="T1228" t="s">
        <v>1652</v>
      </c>
      <c r="U1228" t="s">
        <v>62</v>
      </c>
      <c r="V1228" t="s">
        <v>1653</v>
      </c>
      <c r="W1228" t="s">
        <v>64</v>
      </c>
      <c r="X1228">
        <v>0</v>
      </c>
      <c r="Y1228">
        <v>0</v>
      </c>
      <c r="Z1228">
        <v>0</v>
      </c>
      <c r="AB1228">
        <v>0</v>
      </c>
      <c r="AC1228">
        <v>1448</v>
      </c>
      <c r="AD1228">
        <v>0</v>
      </c>
      <c r="AE1228">
        <v>-1</v>
      </c>
      <c r="AF1228" t="s">
        <v>1908</v>
      </c>
      <c r="AG1228" t="s">
        <v>143</v>
      </c>
      <c r="AH1228" t="s">
        <v>656</v>
      </c>
      <c r="AI1228" t="s">
        <v>59</v>
      </c>
      <c r="AJ1228">
        <v>2</v>
      </c>
      <c r="AK1228">
        <v>0</v>
      </c>
      <c r="AL1228">
        <v>0</v>
      </c>
      <c r="AM1228">
        <v>232896.131431346</v>
      </c>
      <c r="AN1228">
        <v>1630272.9200194201</v>
      </c>
      <c r="AO1228">
        <v>232896.131431346</v>
      </c>
      <c r="AP1228">
        <v>0</v>
      </c>
      <c r="AQ1228">
        <v>0</v>
      </c>
      <c r="AR1228">
        <v>0</v>
      </c>
      <c r="AS1228">
        <v>0</v>
      </c>
      <c r="AT1228">
        <v>0</v>
      </c>
      <c r="AU1228">
        <v>0</v>
      </c>
      <c r="AV1228">
        <v>0</v>
      </c>
      <c r="AW1228">
        <v>0</v>
      </c>
      <c r="AX1228">
        <v>0</v>
      </c>
      <c r="AY1228">
        <v>0</v>
      </c>
      <c r="AZ1228">
        <v>0</v>
      </c>
      <c r="BA1228">
        <v>0</v>
      </c>
      <c r="BB1228">
        <v>3260545.8400388402</v>
      </c>
      <c r="BC1228">
        <v>0</v>
      </c>
      <c r="BD1228">
        <v>0</v>
      </c>
      <c r="BE1228">
        <v>0</v>
      </c>
      <c r="BF1228" t="s">
        <v>1909</v>
      </c>
      <c r="BG1228" t="s">
        <v>2328</v>
      </c>
      <c r="BH1228" t="s">
        <v>66</v>
      </c>
      <c r="BJ1228" t="s">
        <v>1910</v>
      </c>
      <c r="BK1228" t="s">
        <v>659</v>
      </c>
      <c r="BL1228" t="s">
        <v>123</v>
      </c>
      <c r="BM1228" t="s">
        <v>147</v>
      </c>
      <c r="BN1228" t="b">
        <v>1</v>
      </c>
      <c r="BO1228">
        <v>3</v>
      </c>
      <c r="BP1228">
        <v>3.0517599999999999E-4</v>
      </c>
      <c r="BQ1228">
        <v>0.73062700000000003</v>
      </c>
      <c r="BR1228">
        <v>1.39239</v>
      </c>
      <c r="BS1228">
        <v>1448</v>
      </c>
      <c r="BT1228">
        <v>0</v>
      </c>
      <c r="BU1228" t="s">
        <v>67</v>
      </c>
      <c r="BV1228">
        <v>1</v>
      </c>
      <c r="BW1228">
        <v>0</v>
      </c>
      <c r="BX1228">
        <v>1</v>
      </c>
      <c r="BY1228">
        <v>219.17429999999999</v>
      </c>
      <c r="BZ1228">
        <v>0</v>
      </c>
      <c r="CA1228" t="s">
        <v>656</v>
      </c>
      <c r="CB1228">
        <v>219.17429999999999</v>
      </c>
      <c r="CC1228" t="s">
        <v>68</v>
      </c>
      <c r="CD1228">
        <v>1.8285</v>
      </c>
      <c r="CE1228">
        <v>1.8285</v>
      </c>
      <c r="CF1228" t="b">
        <v>0</v>
      </c>
      <c r="CG1228">
        <v>1</v>
      </c>
      <c r="CH1228">
        <v>1448</v>
      </c>
      <c r="CI1228">
        <v>29</v>
      </c>
      <c r="CJ1228" t="s">
        <v>1911</v>
      </c>
      <c r="CK1228" t="s">
        <v>1912</v>
      </c>
      <c r="CL1228">
        <v>0</v>
      </c>
      <c r="CM1228">
        <v>3260545.8400388402</v>
      </c>
      <c r="CN1228" t="s">
        <v>128</v>
      </c>
      <c r="CQ1228">
        <v>0</v>
      </c>
      <c r="CR1228" t="s">
        <v>59</v>
      </c>
    </row>
    <row r="1229" spans="1:96" hidden="1" x14ac:dyDescent="0.55000000000000004">
      <c r="S1229" t="s">
        <v>79</v>
      </c>
      <c r="T1229" t="s">
        <v>219</v>
      </c>
      <c r="U1229" t="s">
        <v>62</v>
      </c>
      <c r="V1229" t="s">
        <v>220</v>
      </c>
      <c r="W1229" t="s">
        <v>64</v>
      </c>
      <c r="X1229">
        <v>0</v>
      </c>
      <c r="Y1229">
        <v>0</v>
      </c>
      <c r="Z1229">
        <v>0</v>
      </c>
      <c r="AB1229">
        <v>0</v>
      </c>
      <c r="AC1229">
        <v>738</v>
      </c>
      <c r="AD1229">
        <v>0</v>
      </c>
      <c r="AE1229">
        <v>-1</v>
      </c>
      <c r="AI1229" t="s">
        <v>59</v>
      </c>
      <c r="AJ1229">
        <v>2</v>
      </c>
      <c r="AK1229">
        <v>0</v>
      </c>
      <c r="AL1229">
        <v>0</v>
      </c>
      <c r="AM1229">
        <v>966861.06850674201</v>
      </c>
      <c r="AN1229">
        <v>0</v>
      </c>
      <c r="AO1229">
        <v>966861.06850674201</v>
      </c>
      <c r="AP1229">
        <v>0</v>
      </c>
      <c r="AQ1229">
        <v>0</v>
      </c>
      <c r="AR1229">
        <v>0</v>
      </c>
      <c r="AS1229" s="1">
        <v>13536054.959094301</v>
      </c>
      <c r="AT1229">
        <v>0</v>
      </c>
      <c r="AU1229">
        <v>0</v>
      </c>
      <c r="AV1229">
        <v>0</v>
      </c>
      <c r="AW1229">
        <v>0</v>
      </c>
      <c r="AX1229">
        <v>0</v>
      </c>
      <c r="AY1229">
        <v>0</v>
      </c>
      <c r="AZ1229">
        <v>0</v>
      </c>
      <c r="BA1229">
        <v>0</v>
      </c>
      <c r="BB1229">
        <v>0</v>
      </c>
      <c r="BC1229">
        <v>0</v>
      </c>
      <c r="BD1229">
        <v>0</v>
      </c>
      <c r="BE1229">
        <v>3384013.7397735901</v>
      </c>
      <c r="BG1229" t="s">
        <v>3038</v>
      </c>
      <c r="BH1229" t="s">
        <v>66</v>
      </c>
      <c r="BN1229" t="b">
        <v>1</v>
      </c>
      <c r="BS1229">
        <v>738</v>
      </c>
      <c r="BT1229">
        <v>0</v>
      </c>
      <c r="BU1229" t="s">
        <v>67</v>
      </c>
      <c r="BV1229">
        <v>1</v>
      </c>
      <c r="BW1229">
        <v>0</v>
      </c>
      <c r="BX1229">
        <v>1</v>
      </c>
      <c r="BY1229">
        <v>487.26690000000002</v>
      </c>
      <c r="BZ1229">
        <v>0</v>
      </c>
      <c r="CB1229">
        <v>487.26690000000002</v>
      </c>
      <c r="CC1229" t="s">
        <v>68</v>
      </c>
      <c r="CD1229">
        <v>3.4380000000000002</v>
      </c>
      <c r="CE1229">
        <v>3.4380000000000002</v>
      </c>
      <c r="CF1229" t="b">
        <v>0</v>
      </c>
      <c r="CG1229">
        <v>1</v>
      </c>
      <c r="CH1229">
        <v>738</v>
      </c>
      <c r="CL1229">
        <v>0</v>
      </c>
      <c r="CM1229" s="1">
        <v>13536054.959094301</v>
      </c>
      <c r="CQ1229">
        <v>0</v>
      </c>
      <c r="CR1229" t="s">
        <v>59</v>
      </c>
    </row>
    <row r="1230" spans="1:96" hidden="1" x14ac:dyDescent="0.55000000000000004">
      <c r="S1230" t="s">
        <v>74</v>
      </c>
      <c r="T1230" t="s">
        <v>91</v>
      </c>
      <c r="U1230" t="s">
        <v>62</v>
      </c>
      <c r="V1230" t="s">
        <v>92</v>
      </c>
      <c r="W1230" t="s">
        <v>64</v>
      </c>
      <c r="X1230">
        <v>0</v>
      </c>
      <c r="Y1230">
        <v>0</v>
      </c>
      <c r="Z1230">
        <v>0</v>
      </c>
      <c r="AB1230">
        <v>0</v>
      </c>
      <c r="AC1230">
        <v>397</v>
      </c>
      <c r="AD1230">
        <v>0</v>
      </c>
      <c r="AE1230">
        <v>-1</v>
      </c>
      <c r="AI1230" t="s">
        <v>59</v>
      </c>
      <c r="AJ1230">
        <v>2</v>
      </c>
      <c r="AK1230">
        <v>0</v>
      </c>
      <c r="AL1230" s="1">
        <v>12091100.486784101</v>
      </c>
      <c r="AM1230">
        <v>7305953.9443423999</v>
      </c>
      <c r="AN1230">
        <v>0</v>
      </c>
      <c r="AO1230">
        <v>7305953.9443423999</v>
      </c>
      <c r="AP1230">
        <v>0</v>
      </c>
      <c r="AQ1230">
        <v>0</v>
      </c>
      <c r="AR1230">
        <v>0</v>
      </c>
      <c r="AS1230">
        <v>0</v>
      </c>
      <c r="AT1230">
        <v>0</v>
      </c>
      <c r="AU1230">
        <v>0</v>
      </c>
      <c r="AV1230">
        <v>0</v>
      </c>
      <c r="AW1230">
        <v>0</v>
      </c>
      <c r="AX1230">
        <v>0</v>
      </c>
      <c r="AY1230">
        <v>0</v>
      </c>
      <c r="AZ1230">
        <v>0</v>
      </c>
      <c r="BA1230" s="1">
        <v>36273301.460352503</v>
      </c>
      <c r="BB1230">
        <v>0</v>
      </c>
      <c r="BC1230" s="1">
        <v>66010053.760440998</v>
      </c>
      <c r="BD1230">
        <v>0</v>
      </c>
      <c r="BE1230" s="1">
        <v>16502513.440110199</v>
      </c>
      <c r="BG1230" t="s">
        <v>3039</v>
      </c>
      <c r="BH1230" t="s">
        <v>66</v>
      </c>
      <c r="BN1230" t="b">
        <v>1</v>
      </c>
      <c r="BS1230">
        <v>397</v>
      </c>
      <c r="BT1230">
        <v>0</v>
      </c>
      <c r="BU1230" t="s">
        <v>67</v>
      </c>
      <c r="BV1230">
        <v>2</v>
      </c>
      <c r="BW1230">
        <v>0</v>
      </c>
      <c r="BX1230">
        <v>1</v>
      </c>
      <c r="BY1230">
        <v>469.2921</v>
      </c>
      <c r="BZ1230">
        <v>0</v>
      </c>
      <c r="CB1230">
        <v>469.2921</v>
      </c>
      <c r="CC1230" t="s">
        <v>68</v>
      </c>
      <c r="CD1230">
        <v>5.0221999999999998</v>
      </c>
      <c r="CE1230">
        <v>5.0221999999999998</v>
      </c>
      <c r="CF1230" t="b">
        <v>0</v>
      </c>
      <c r="CG1230">
        <v>1</v>
      </c>
      <c r="CH1230">
        <v>397</v>
      </c>
      <c r="CL1230">
        <v>0</v>
      </c>
      <c r="CM1230" s="1">
        <v>102283355.22079299</v>
      </c>
      <c r="CQ1230">
        <v>0</v>
      </c>
      <c r="CR1230" t="s">
        <v>59</v>
      </c>
    </row>
    <row r="1231" spans="1:96" hidden="1" x14ac:dyDescent="0.55000000000000004">
      <c r="S1231" t="s">
        <v>83</v>
      </c>
      <c r="T1231" t="s">
        <v>508</v>
      </c>
      <c r="U1231" t="s">
        <v>62</v>
      </c>
      <c r="V1231" t="s">
        <v>85</v>
      </c>
      <c r="W1231" t="s">
        <v>64</v>
      </c>
      <c r="X1231">
        <v>0</v>
      </c>
      <c r="Y1231">
        <v>0</v>
      </c>
      <c r="Z1231">
        <v>0</v>
      </c>
      <c r="AB1231">
        <v>0</v>
      </c>
      <c r="AC1231">
        <v>1488</v>
      </c>
      <c r="AD1231">
        <v>0</v>
      </c>
      <c r="AE1231">
        <v>-1</v>
      </c>
      <c r="AI1231" t="s">
        <v>59</v>
      </c>
      <c r="AJ1231">
        <v>2</v>
      </c>
      <c r="AK1231">
        <v>0</v>
      </c>
      <c r="AL1231">
        <v>0</v>
      </c>
      <c r="AM1231">
        <v>9951138.3857131395</v>
      </c>
      <c r="AN1231">
        <v>0</v>
      </c>
      <c r="AO1231">
        <v>9951138.3857131395</v>
      </c>
      <c r="AP1231" s="1">
        <v>34828984.349995904</v>
      </c>
      <c r="AQ1231">
        <v>0</v>
      </c>
      <c r="AR1231">
        <v>0</v>
      </c>
      <c r="AS1231">
        <v>0</v>
      </c>
      <c r="AT1231">
        <v>0</v>
      </c>
      <c r="AU1231">
        <v>0</v>
      </c>
      <c r="AV1231">
        <v>0</v>
      </c>
      <c r="AW1231" s="1">
        <v>48534938.762366898</v>
      </c>
      <c r="AX1231" s="1">
        <v>90780998.637617007</v>
      </c>
      <c r="AY1231">
        <v>0</v>
      </c>
      <c r="AZ1231">
        <v>0</v>
      </c>
      <c r="BA1231">
        <v>0</v>
      </c>
      <c r="BB1231">
        <v>0</v>
      </c>
      <c r="BC1231">
        <v>0</v>
      </c>
      <c r="BD1231">
        <v>0</v>
      </c>
      <c r="BE1231">
        <v>0</v>
      </c>
      <c r="BG1231" t="s">
        <v>3040</v>
      </c>
      <c r="BH1231" t="s">
        <v>66</v>
      </c>
      <c r="BN1231" t="b">
        <v>1</v>
      </c>
      <c r="BS1231">
        <v>1488</v>
      </c>
      <c r="BT1231">
        <v>0</v>
      </c>
      <c r="BU1231" t="s">
        <v>67</v>
      </c>
      <c r="BV1231">
        <v>2</v>
      </c>
      <c r="BW1231">
        <v>0</v>
      </c>
      <c r="BX1231">
        <v>1</v>
      </c>
      <c r="BY1231">
        <v>301.17950000000002</v>
      </c>
      <c r="BZ1231">
        <v>0</v>
      </c>
      <c r="CB1231">
        <v>301.17950000000002</v>
      </c>
      <c r="CC1231" t="s">
        <v>68</v>
      </c>
      <c r="CD1231">
        <v>4.7262000000000004</v>
      </c>
      <c r="CE1231">
        <v>4.7262000000000004</v>
      </c>
      <c r="CF1231" t="b">
        <v>0</v>
      </c>
      <c r="CG1231">
        <v>1</v>
      </c>
      <c r="CH1231">
        <v>1488</v>
      </c>
      <c r="CL1231">
        <v>0</v>
      </c>
      <c r="CM1231" s="1">
        <v>139315937.39998299</v>
      </c>
      <c r="CQ1231">
        <v>0</v>
      </c>
      <c r="CR1231" t="s">
        <v>59</v>
      </c>
    </row>
    <row r="1232" spans="1:96" hidden="1" x14ac:dyDescent="0.55000000000000004">
      <c r="S1232" t="s">
        <v>238</v>
      </c>
      <c r="T1232" t="s">
        <v>384</v>
      </c>
      <c r="U1232" t="s">
        <v>62</v>
      </c>
      <c r="V1232" t="s">
        <v>385</v>
      </c>
      <c r="W1232" t="s">
        <v>64</v>
      </c>
      <c r="X1232">
        <v>0</v>
      </c>
      <c r="Y1232">
        <v>0</v>
      </c>
      <c r="Z1232">
        <v>0</v>
      </c>
      <c r="AB1232">
        <v>0</v>
      </c>
      <c r="AC1232">
        <v>1814</v>
      </c>
      <c r="AD1232">
        <v>0</v>
      </c>
      <c r="AE1232">
        <v>-1</v>
      </c>
      <c r="AI1232" t="s">
        <v>59</v>
      </c>
      <c r="AJ1232">
        <v>2</v>
      </c>
      <c r="AK1232">
        <v>0</v>
      </c>
      <c r="AL1232">
        <v>0</v>
      </c>
      <c r="AM1232" s="1">
        <v>30268727.598677699</v>
      </c>
      <c r="AN1232">
        <v>0</v>
      </c>
      <c r="AO1232" s="1">
        <v>30268727.598677699</v>
      </c>
      <c r="AP1232" s="1">
        <v>93064096.484432995</v>
      </c>
      <c r="AQ1232">
        <v>0</v>
      </c>
      <c r="AR1232" s="1">
        <v>51505800.443755999</v>
      </c>
      <c r="AS1232">
        <v>0</v>
      </c>
      <c r="AT1232" s="1">
        <v>372256385.93773198</v>
      </c>
      <c r="AU1232">
        <v>0</v>
      </c>
      <c r="AV1232">
        <v>0</v>
      </c>
      <c r="AW1232">
        <v>0</v>
      </c>
      <c r="AX1232">
        <v>0</v>
      </c>
      <c r="AY1232">
        <v>0</v>
      </c>
      <c r="AZ1232">
        <v>0</v>
      </c>
      <c r="BA1232">
        <v>0</v>
      </c>
      <c r="BB1232">
        <v>0</v>
      </c>
      <c r="BC1232">
        <v>0</v>
      </c>
      <c r="BD1232">
        <v>0</v>
      </c>
      <c r="BE1232">
        <v>0</v>
      </c>
      <c r="BG1232" t="s">
        <v>3041</v>
      </c>
      <c r="BH1232" t="s">
        <v>66</v>
      </c>
      <c r="BN1232" t="b">
        <v>1</v>
      </c>
      <c r="BS1232">
        <v>1814</v>
      </c>
      <c r="BT1232">
        <v>0</v>
      </c>
      <c r="BU1232" t="s">
        <v>67</v>
      </c>
      <c r="BV1232">
        <v>2</v>
      </c>
      <c r="BW1232">
        <v>0</v>
      </c>
      <c r="BX1232">
        <v>1</v>
      </c>
      <c r="BY1232">
        <v>377.19619999999998</v>
      </c>
      <c r="BZ1232">
        <v>0</v>
      </c>
      <c r="CB1232">
        <v>377.19619999999998</v>
      </c>
      <c r="CC1232" t="s">
        <v>68</v>
      </c>
      <c r="CD1232">
        <v>4.3827999999999996</v>
      </c>
      <c r="CE1232">
        <v>4.3827999999999996</v>
      </c>
      <c r="CF1232" t="b">
        <v>0</v>
      </c>
      <c r="CG1232">
        <v>1</v>
      </c>
      <c r="CH1232">
        <v>1814</v>
      </c>
      <c r="CL1232">
        <v>0</v>
      </c>
      <c r="CM1232" s="1">
        <v>423762186.38148803</v>
      </c>
      <c r="CQ1232">
        <v>0</v>
      </c>
      <c r="CR1232" t="s">
        <v>59</v>
      </c>
    </row>
    <row r="1233" spans="1:96" x14ac:dyDescent="0.55000000000000004">
      <c r="A1233" t="s">
        <v>116</v>
      </c>
      <c r="B1233" t="s">
        <v>3587</v>
      </c>
      <c r="C1233" t="s">
        <v>143</v>
      </c>
      <c r="D1233" t="s">
        <v>309</v>
      </c>
      <c r="E1233" t="s">
        <v>3588</v>
      </c>
      <c r="F1233" t="s">
        <v>128</v>
      </c>
      <c r="G1233" t="s">
        <v>122</v>
      </c>
      <c r="H1233" t="s">
        <v>123</v>
      </c>
      <c r="I1233" t="s">
        <v>147</v>
      </c>
      <c r="J1233">
        <v>1</v>
      </c>
      <c r="K1233">
        <v>2.13623E-4</v>
      </c>
      <c r="L1233">
        <v>0.83261700000000005</v>
      </c>
      <c r="M1233">
        <v>0.622583</v>
      </c>
      <c r="N1233" t="s">
        <v>41</v>
      </c>
      <c r="O1233">
        <v>13</v>
      </c>
      <c r="P1233" t="s">
        <v>3589</v>
      </c>
      <c r="Q1233" t="s">
        <v>3590</v>
      </c>
      <c r="R1233" t="s">
        <v>128</v>
      </c>
      <c r="S1233" t="s">
        <v>3591</v>
      </c>
      <c r="T1233" t="s">
        <v>3592</v>
      </c>
      <c r="U1233" t="s">
        <v>62</v>
      </c>
      <c r="V1233" t="s">
        <v>3593</v>
      </c>
      <c r="W1233" t="s">
        <v>64</v>
      </c>
      <c r="X1233">
        <v>1.3333333333333299</v>
      </c>
      <c r="Y1233">
        <v>6.6666666666666596E-2</v>
      </c>
      <c r="Z1233">
        <v>0</v>
      </c>
      <c r="AB1233">
        <v>0.75</v>
      </c>
      <c r="AC1233">
        <v>1176</v>
      </c>
      <c r="AD1233">
        <v>0.66666666666666596</v>
      </c>
      <c r="AE1233">
        <v>41</v>
      </c>
      <c r="AF1233" t="s">
        <v>3587</v>
      </c>
      <c r="AG1233" t="s">
        <v>143</v>
      </c>
      <c r="AH1233" t="s">
        <v>309</v>
      </c>
      <c r="AI1233" t="s">
        <v>59</v>
      </c>
      <c r="AJ1233">
        <v>4</v>
      </c>
      <c r="AK1233">
        <v>2</v>
      </c>
      <c r="AL1233">
        <v>3071174.81123285</v>
      </c>
      <c r="AM1233">
        <v>1198386.2282213101</v>
      </c>
      <c r="AN1233">
        <v>1511734.31015272</v>
      </c>
      <c r="AO1233">
        <v>1198386.2282213101</v>
      </c>
      <c r="AP1233">
        <v>0</v>
      </c>
      <c r="AQ1233">
        <v>0</v>
      </c>
      <c r="AR1233">
        <v>4540414.1410943102</v>
      </c>
      <c r="AS1233">
        <v>0</v>
      </c>
      <c r="AT1233">
        <v>0</v>
      </c>
      <c r="AU1233">
        <v>2852659.9853474102</v>
      </c>
      <c r="AV1233">
        <v>6360864.4483511597</v>
      </c>
      <c r="AW1233">
        <v>0</v>
      </c>
      <c r="AX1233">
        <v>0</v>
      </c>
      <c r="AY1233">
        <v>0</v>
      </c>
      <c r="AZ1233">
        <v>0</v>
      </c>
      <c r="BA1233">
        <v>0</v>
      </c>
      <c r="BB1233">
        <v>0</v>
      </c>
      <c r="BC1233">
        <v>0</v>
      </c>
      <c r="BD1233">
        <v>3023468.6203054502</v>
      </c>
      <c r="BE1233">
        <v>0</v>
      </c>
      <c r="BF1233" t="s">
        <v>3588</v>
      </c>
      <c r="BG1233" t="s">
        <v>3594</v>
      </c>
      <c r="BH1233" t="s">
        <v>317</v>
      </c>
      <c r="BJ1233" t="s">
        <v>128</v>
      </c>
      <c r="BK1233" t="s">
        <v>122</v>
      </c>
      <c r="BL1233" t="s">
        <v>123</v>
      </c>
      <c r="BM1233" t="s">
        <v>147</v>
      </c>
      <c r="BN1233" t="b">
        <v>0</v>
      </c>
      <c r="BO1233">
        <v>1</v>
      </c>
      <c r="BP1233">
        <v>2.13623E-4</v>
      </c>
      <c r="BQ1233">
        <v>0.83261700000000005</v>
      </c>
      <c r="BR1233">
        <v>0.622583</v>
      </c>
      <c r="BS1233">
        <v>1176</v>
      </c>
      <c r="BT1233">
        <v>3.75</v>
      </c>
      <c r="BU1233" t="s">
        <v>67</v>
      </c>
      <c r="BV1233">
        <v>4</v>
      </c>
      <c r="BW1233">
        <v>0</v>
      </c>
      <c r="BX1233">
        <v>4</v>
      </c>
      <c r="BY1233">
        <v>343.12349999999998</v>
      </c>
      <c r="BZ1233">
        <v>0</v>
      </c>
      <c r="CA1233" t="s">
        <v>41</v>
      </c>
      <c r="CB1233">
        <v>343.12349999999998</v>
      </c>
      <c r="CC1233">
        <v>0.94444444444444398</v>
      </c>
      <c r="CD1233">
        <v>0.47570000000000001</v>
      </c>
      <c r="CE1233">
        <v>0.47570000000000001</v>
      </c>
      <c r="CF1233" t="b">
        <v>0</v>
      </c>
      <c r="CG1233">
        <v>0</v>
      </c>
      <c r="CH1233">
        <v>1176</v>
      </c>
      <c r="CI1233">
        <v>13</v>
      </c>
      <c r="CJ1233" t="s">
        <v>3589</v>
      </c>
      <c r="CK1233" t="s">
        <v>3590</v>
      </c>
      <c r="CL1233">
        <v>4</v>
      </c>
      <c r="CM1233" s="1">
        <v>16777407.1950983</v>
      </c>
      <c r="CN1233" t="s">
        <v>128</v>
      </c>
      <c r="CQ1233">
        <v>0.625</v>
      </c>
      <c r="CR1233" t="s">
        <v>59</v>
      </c>
    </row>
    <row r="1234" spans="1:96" hidden="1" x14ac:dyDescent="0.55000000000000004">
      <c r="S1234" t="s">
        <v>79</v>
      </c>
      <c r="T1234" t="s">
        <v>200</v>
      </c>
      <c r="U1234" t="s">
        <v>62</v>
      </c>
      <c r="V1234" t="s">
        <v>201</v>
      </c>
      <c r="W1234" t="s">
        <v>64</v>
      </c>
      <c r="X1234">
        <v>0</v>
      </c>
      <c r="Y1234">
        <v>0</v>
      </c>
      <c r="Z1234">
        <v>0</v>
      </c>
      <c r="AB1234">
        <v>0</v>
      </c>
      <c r="AC1234">
        <v>1611</v>
      </c>
      <c r="AD1234">
        <v>0</v>
      </c>
      <c r="AE1234">
        <v>-1</v>
      </c>
      <c r="AI1234" t="s">
        <v>59</v>
      </c>
      <c r="AJ1234">
        <v>2</v>
      </c>
      <c r="AK1234">
        <v>0</v>
      </c>
      <c r="AL1234">
        <v>0</v>
      </c>
      <c r="AM1234">
        <v>665894.44107933599</v>
      </c>
      <c r="AN1234">
        <v>0</v>
      </c>
      <c r="AO1234">
        <v>665894.44107933599</v>
      </c>
      <c r="AP1234">
        <v>0</v>
      </c>
      <c r="AQ1234">
        <v>9322522.1751106996</v>
      </c>
      <c r="AR1234">
        <v>0</v>
      </c>
      <c r="AS1234">
        <v>0</v>
      </c>
      <c r="AT1234">
        <v>0</v>
      </c>
      <c r="AU1234">
        <v>0</v>
      </c>
      <c r="AV1234">
        <v>0</v>
      </c>
      <c r="AW1234">
        <v>0</v>
      </c>
      <c r="AX1234">
        <v>0</v>
      </c>
      <c r="AY1234">
        <v>0</v>
      </c>
      <c r="AZ1234">
        <v>0</v>
      </c>
      <c r="BA1234">
        <v>0</v>
      </c>
      <c r="BB1234">
        <v>0</v>
      </c>
      <c r="BC1234">
        <v>0</v>
      </c>
      <c r="BD1234">
        <v>0</v>
      </c>
      <c r="BE1234">
        <v>2330630.5437776698</v>
      </c>
      <c r="BG1234" t="s">
        <v>3043</v>
      </c>
      <c r="BH1234" t="s">
        <v>66</v>
      </c>
      <c r="BN1234" t="b">
        <v>1</v>
      </c>
      <c r="BS1234">
        <v>1611</v>
      </c>
      <c r="BT1234">
        <v>0</v>
      </c>
      <c r="BU1234" t="s">
        <v>67</v>
      </c>
      <c r="BV1234">
        <v>1</v>
      </c>
      <c r="BW1234">
        <v>0</v>
      </c>
      <c r="BX1234">
        <v>1</v>
      </c>
      <c r="BY1234">
        <v>479.1891</v>
      </c>
      <c r="BZ1234">
        <v>0</v>
      </c>
      <c r="CB1234">
        <v>479.1891</v>
      </c>
      <c r="CC1234" t="s">
        <v>68</v>
      </c>
      <c r="CD1234">
        <v>2.5912999999999999</v>
      </c>
      <c r="CE1234">
        <v>2.5912999999999999</v>
      </c>
      <c r="CF1234" t="b">
        <v>0</v>
      </c>
      <c r="CG1234">
        <v>1</v>
      </c>
      <c r="CH1234">
        <v>1611</v>
      </c>
      <c r="CL1234">
        <v>0</v>
      </c>
      <c r="CM1234">
        <v>9322522.1751106996</v>
      </c>
      <c r="CQ1234">
        <v>0</v>
      </c>
      <c r="CR1234" t="s">
        <v>59</v>
      </c>
    </row>
    <row r="1235" spans="1:96" x14ac:dyDescent="0.55000000000000004">
      <c r="A1235" t="s">
        <v>242</v>
      </c>
      <c r="B1235" t="s">
        <v>799</v>
      </c>
      <c r="C1235" t="s">
        <v>143</v>
      </c>
      <c r="D1235" t="s">
        <v>244</v>
      </c>
      <c r="E1235" t="s">
        <v>800</v>
      </c>
      <c r="F1235" t="s">
        <v>801</v>
      </c>
      <c r="G1235" t="s">
        <v>215</v>
      </c>
      <c r="H1235" t="s">
        <v>123</v>
      </c>
      <c r="I1235" t="s">
        <v>147</v>
      </c>
      <c r="J1235">
        <v>3</v>
      </c>
      <c r="K1235">
        <v>3.0517599999999999E-4</v>
      </c>
      <c r="L1235">
        <v>0.89524599999999899</v>
      </c>
      <c r="M1235">
        <v>1.39239</v>
      </c>
      <c r="N1235" t="s">
        <v>248</v>
      </c>
      <c r="O1235">
        <v>44</v>
      </c>
      <c r="P1235" t="s">
        <v>802</v>
      </c>
      <c r="Q1235" t="s">
        <v>803</v>
      </c>
      <c r="R1235" t="s">
        <v>128</v>
      </c>
      <c r="S1235" t="s">
        <v>137</v>
      </c>
      <c r="T1235" t="s">
        <v>804</v>
      </c>
      <c r="U1235" t="s">
        <v>62</v>
      </c>
      <c r="V1235" t="s">
        <v>805</v>
      </c>
      <c r="W1235" t="s">
        <v>64</v>
      </c>
      <c r="X1235">
        <v>1</v>
      </c>
      <c r="Y1235">
        <v>0.16666666666666599</v>
      </c>
      <c r="Z1235">
        <v>0</v>
      </c>
      <c r="AB1235">
        <v>1</v>
      </c>
      <c r="AC1235">
        <v>1145</v>
      </c>
      <c r="AD1235">
        <v>0.66666666666666596</v>
      </c>
      <c r="AE1235">
        <v>132</v>
      </c>
      <c r="AF1235" t="s">
        <v>799</v>
      </c>
      <c r="AG1235" t="s">
        <v>143</v>
      </c>
      <c r="AH1235" t="s">
        <v>244</v>
      </c>
      <c r="AI1235" t="s">
        <v>59</v>
      </c>
      <c r="AJ1235">
        <v>4</v>
      </c>
      <c r="AK1235">
        <v>1</v>
      </c>
      <c r="AL1235">
        <v>976065.65733543097</v>
      </c>
      <c r="AM1235">
        <v>416475.99488884601</v>
      </c>
      <c r="AN1235">
        <v>1451233.4782187699</v>
      </c>
      <c r="AO1235">
        <v>416475.99488884601</v>
      </c>
      <c r="AP1235">
        <v>0</v>
      </c>
      <c r="AQ1235">
        <v>0</v>
      </c>
      <c r="AR1235">
        <v>0</v>
      </c>
      <c r="AS1235">
        <v>0</v>
      </c>
      <c r="AT1235">
        <v>0</v>
      </c>
      <c r="AU1235">
        <v>2928196.9720062902</v>
      </c>
      <c r="AV1235">
        <v>0</v>
      </c>
      <c r="AW1235">
        <v>0</v>
      </c>
      <c r="AX1235">
        <v>0</v>
      </c>
      <c r="AY1235">
        <v>0</v>
      </c>
      <c r="AZ1235">
        <v>0</v>
      </c>
      <c r="BA1235">
        <v>0</v>
      </c>
      <c r="BB1235">
        <v>2902466.95643755</v>
      </c>
      <c r="BC1235">
        <v>0</v>
      </c>
      <c r="BD1235">
        <v>0</v>
      </c>
      <c r="BE1235">
        <v>0</v>
      </c>
      <c r="BF1235" t="s">
        <v>800</v>
      </c>
      <c r="BG1235" t="s">
        <v>806</v>
      </c>
      <c r="BH1235" t="s">
        <v>807</v>
      </c>
      <c r="BJ1235" t="s">
        <v>801</v>
      </c>
      <c r="BK1235" t="s">
        <v>215</v>
      </c>
      <c r="BL1235" t="s">
        <v>123</v>
      </c>
      <c r="BM1235" t="s">
        <v>147</v>
      </c>
      <c r="BN1235" t="b">
        <v>0</v>
      </c>
      <c r="BO1235">
        <v>3</v>
      </c>
      <c r="BP1235">
        <v>3.0517599999999999E-4</v>
      </c>
      <c r="BQ1235">
        <v>0.89524599999999899</v>
      </c>
      <c r="BR1235">
        <v>1.39239</v>
      </c>
      <c r="BS1235">
        <v>1145</v>
      </c>
      <c r="BT1235">
        <v>3</v>
      </c>
      <c r="BU1235" t="s">
        <v>67</v>
      </c>
      <c r="BV1235">
        <v>2</v>
      </c>
      <c r="BW1235">
        <v>0</v>
      </c>
      <c r="BX1235">
        <v>4</v>
      </c>
      <c r="BY1235">
        <v>219.17429999999999</v>
      </c>
      <c r="BZ1235">
        <v>0</v>
      </c>
      <c r="CA1235" t="s">
        <v>248</v>
      </c>
      <c r="CB1235">
        <v>219.17429999999999</v>
      </c>
      <c r="CC1235">
        <v>1</v>
      </c>
      <c r="CD1235">
        <v>4.4017999999999997</v>
      </c>
      <c r="CE1235">
        <v>4.4017999999999997</v>
      </c>
      <c r="CF1235" t="b">
        <v>0</v>
      </c>
      <c r="CG1235">
        <v>0</v>
      </c>
      <c r="CH1235">
        <v>1145</v>
      </c>
      <c r="CI1235">
        <v>44</v>
      </c>
      <c r="CJ1235" t="s">
        <v>802</v>
      </c>
      <c r="CK1235" t="s">
        <v>803</v>
      </c>
      <c r="CL1235">
        <v>4</v>
      </c>
      <c r="CM1235">
        <v>5830663.92844385</v>
      </c>
      <c r="CN1235" t="s">
        <v>128</v>
      </c>
      <c r="CQ1235">
        <v>0.75</v>
      </c>
      <c r="CR1235" t="s">
        <v>59</v>
      </c>
    </row>
    <row r="1236" spans="1:96" hidden="1" x14ac:dyDescent="0.55000000000000004">
      <c r="S1236" t="s">
        <v>208</v>
      </c>
      <c r="T1236" t="s">
        <v>3046</v>
      </c>
      <c r="U1236" t="s">
        <v>62</v>
      </c>
      <c r="V1236" t="s">
        <v>524</v>
      </c>
      <c r="W1236" t="s">
        <v>64</v>
      </c>
      <c r="X1236">
        <v>1</v>
      </c>
      <c r="Y1236">
        <v>0</v>
      </c>
      <c r="Z1236">
        <v>0</v>
      </c>
      <c r="AB1236">
        <v>1</v>
      </c>
      <c r="AC1236">
        <v>823</v>
      </c>
      <c r="AD1236">
        <v>0</v>
      </c>
      <c r="AE1236">
        <v>230</v>
      </c>
      <c r="AI1236" t="s">
        <v>59</v>
      </c>
      <c r="AJ1236">
        <v>1</v>
      </c>
      <c r="AK1236">
        <v>1</v>
      </c>
      <c r="AL1236">
        <v>0</v>
      </c>
      <c r="AM1236">
        <v>647237.96505987202</v>
      </c>
      <c r="AN1236">
        <v>0</v>
      </c>
      <c r="AO1236">
        <v>647237.96505987202</v>
      </c>
      <c r="AP1236">
        <v>1495358.8265197501</v>
      </c>
      <c r="AQ1236">
        <v>0</v>
      </c>
      <c r="AR1236">
        <v>0</v>
      </c>
      <c r="AS1236">
        <v>3079896.2047591899</v>
      </c>
      <c r="AT1236">
        <v>2554010.2196189999</v>
      </c>
      <c r="AU1236">
        <v>0</v>
      </c>
      <c r="AV1236">
        <v>0</v>
      </c>
      <c r="AW1236">
        <v>3427425.0864600101</v>
      </c>
      <c r="AX1236">
        <v>0</v>
      </c>
      <c r="AY1236">
        <v>0</v>
      </c>
      <c r="AZ1236">
        <v>0</v>
      </c>
      <c r="BA1236">
        <v>0</v>
      </c>
      <c r="BB1236">
        <v>0</v>
      </c>
      <c r="BC1236">
        <v>0</v>
      </c>
      <c r="BD1236">
        <v>0</v>
      </c>
      <c r="BE1236">
        <v>769974.05118979898</v>
      </c>
      <c r="BG1236" t="s">
        <v>3047</v>
      </c>
      <c r="BH1236" t="s">
        <v>389</v>
      </c>
      <c r="BN1236" t="b">
        <v>0</v>
      </c>
      <c r="BS1236">
        <v>823</v>
      </c>
      <c r="BT1236">
        <v>1</v>
      </c>
      <c r="BU1236" t="s">
        <v>67</v>
      </c>
      <c r="BV1236">
        <v>3</v>
      </c>
      <c r="BW1236">
        <v>0</v>
      </c>
      <c r="BX1236">
        <v>1</v>
      </c>
      <c r="BY1236">
        <v>191.10659999999999</v>
      </c>
      <c r="BZ1236">
        <v>0</v>
      </c>
      <c r="CB1236">
        <v>191.10659999999999</v>
      </c>
      <c r="CC1236">
        <v>1</v>
      </c>
      <c r="CD1236">
        <v>1.5479000000000001</v>
      </c>
      <c r="CE1236">
        <v>1.5479000000000001</v>
      </c>
      <c r="CF1236" t="b">
        <v>0</v>
      </c>
      <c r="CG1236">
        <v>0</v>
      </c>
      <c r="CH1236">
        <v>823</v>
      </c>
      <c r="CL1236">
        <v>0</v>
      </c>
      <c r="CM1236">
        <v>9061331.5108382106</v>
      </c>
      <c r="CQ1236">
        <v>0</v>
      </c>
      <c r="CR1236" t="s">
        <v>59</v>
      </c>
    </row>
    <row r="1237" spans="1:96" hidden="1" x14ac:dyDescent="0.55000000000000004">
      <c r="S1237" t="s">
        <v>165</v>
      </c>
      <c r="T1237" t="s">
        <v>3048</v>
      </c>
      <c r="U1237" t="s">
        <v>62</v>
      </c>
      <c r="V1237" t="s">
        <v>3049</v>
      </c>
      <c r="W1237" t="s">
        <v>64</v>
      </c>
      <c r="X1237">
        <v>4.0943396226415096</v>
      </c>
      <c r="Y1237">
        <v>3.7735849056603703E-2</v>
      </c>
      <c r="Z1237">
        <v>0</v>
      </c>
      <c r="AB1237">
        <v>0.244239631336405</v>
      </c>
      <c r="AC1237">
        <v>174</v>
      </c>
      <c r="AD1237">
        <v>0</v>
      </c>
      <c r="AE1237">
        <v>24</v>
      </c>
      <c r="AI1237" t="s">
        <v>59</v>
      </c>
      <c r="AJ1237">
        <v>2</v>
      </c>
      <c r="AK1237">
        <v>7</v>
      </c>
      <c r="AL1237">
        <v>2434514.0631033699</v>
      </c>
      <c r="AM1237">
        <v>1822416.1674633799</v>
      </c>
      <c r="AN1237">
        <v>0</v>
      </c>
      <c r="AO1237">
        <v>1822416.1674633799</v>
      </c>
      <c r="AP1237">
        <v>3480734.9045835901</v>
      </c>
      <c r="AQ1237">
        <v>0</v>
      </c>
      <c r="AR1237">
        <v>0</v>
      </c>
      <c r="AS1237">
        <v>0</v>
      </c>
      <c r="AT1237">
        <v>0</v>
      </c>
      <c r="AU1237">
        <v>3812499.81882599</v>
      </c>
      <c r="AV1237">
        <v>0</v>
      </c>
      <c r="AW1237">
        <v>3973596.4906475702</v>
      </c>
      <c r="AX1237">
        <v>5110814.8390451297</v>
      </c>
      <c r="AY1237">
        <v>4838528.2886416595</v>
      </c>
      <c r="AZ1237">
        <v>0</v>
      </c>
      <c r="BA1237">
        <v>3491042.37048413</v>
      </c>
      <c r="BB1237">
        <v>0</v>
      </c>
      <c r="BC1237">
        <v>4287344.5368428202</v>
      </c>
      <c r="BD1237">
        <v>0</v>
      </c>
      <c r="BE1237">
        <v>1071836.1342106999</v>
      </c>
      <c r="BG1237" t="s">
        <v>3050</v>
      </c>
      <c r="BH1237" t="s">
        <v>252</v>
      </c>
      <c r="BN1237" t="b">
        <v>0</v>
      </c>
      <c r="BS1237">
        <v>174</v>
      </c>
      <c r="BT1237">
        <v>5</v>
      </c>
      <c r="BU1237" t="s">
        <v>67</v>
      </c>
      <c r="BV1237">
        <v>6</v>
      </c>
      <c r="BW1237">
        <v>0</v>
      </c>
      <c r="BX1237">
        <v>2</v>
      </c>
      <c r="BY1237">
        <v>359.07639999999998</v>
      </c>
      <c r="BZ1237">
        <v>0</v>
      </c>
      <c r="CB1237">
        <v>359.07639999999998</v>
      </c>
      <c r="CC1237">
        <v>0.71869639794168005</v>
      </c>
      <c r="CD1237">
        <v>1.5519000000000001</v>
      </c>
      <c r="CE1237">
        <v>1.5519000000000001</v>
      </c>
      <c r="CF1237" t="b">
        <v>0</v>
      </c>
      <c r="CG1237">
        <v>0</v>
      </c>
      <c r="CH1237">
        <v>174</v>
      </c>
      <c r="CL1237">
        <v>632</v>
      </c>
      <c r="CM1237" s="1">
        <v>25513826.344487298</v>
      </c>
      <c r="CQ1237">
        <v>0.5</v>
      </c>
      <c r="CR1237" t="s">
        <v>59</v>
      </c>
    </row>
    <row r="1238" spans="1:96" x14ac:dyDescent="0.55000000000000004">
      <c r="A1238" t="s">
        <v>116</v>
      </c>
      <c r="B1238" t="s">
        <v>850</v>
      </c>
      <c r="C1238" t="s">
        <v>143</v>
      </c>
      <c r="D1238" t="s">
        <v>244</v>
      </c>
      <c r="E1238" t="s">
        <v>851</v>
      </c>
      <c r="F1238" t="s">
        <v>128</v>
      </c>
      <c r="G1238" t="s">
        <v>161</v>
      </c>
      <c r="H1238" t="s">
        <v>123</v>
      </c>
      <c r="I1238" t="s">
        <v>147</v>
      </c>
      <c r="J1238">
        <v>3</v>
      </c>
      <c r="K1238">
        <v>3.0517599999999999E-4</v>
      </c>
      <c r="L1238">
        <v>0.88325299999999995</v>
      </c>
      <c r="M1238">
        <v>0.86386200000000002</v>
      </c>
      <c r="N1238" t="s">
        <v>248</v>
      </c>
      <c r="O1238">
        <v>40</v>
      </c>
      <c r="P1238" t="s">
        <v>128</v>
      </c>
      <c r="Q1238" t="s">
        <v>852</v>
      </c>
      <c r="R1238" t="s">
        <v>128</v>
      </c>
      <c r="S1238" t="s">
        <v>137</v>
      </c>
      <c r="T1238" t="s">
        <v>853</v>
      </c>
      <c r="U1238" t="s">
        <v>62</v>
      </c>
      <c r="V1238" t="s">
        <v>854</v>
      </c>
      <c r="W1238" t="s">
        <v>64</v>
      </c>
      <c r="X1238">
        <v>1.92307692307692</v>
      </c>
      <c r="Y1238">
        <v>4.21245421245421E-2</v>
      </c>
      <c r="Z1238">
        <v>0</v>
      </c>
      <c r="AB1238">
        <v>0.52</v>
      </c>
      <c r="AC1238">
        <v>455</v>
      </c>
      <c r="AD1238">
        <v>0.9</v>
      </c>
      <c r="AE1238">
        <v>103</v>
      </c>
      <c r="AF1238" t="s">
        <v>850</v>
      </c>
      <c r="AG1238" t="s">
        <v>143</v>
      </c>
      <c r="AH1238" t="s">
        <v>244</v>
      </c>
      <c r="AI1238" t="s">
        <v>59</v>
      </c>
      <c r="AJ1238">
        <v>5</v>
      </c>
      <c r="AK1238">
        <v>3</v>
      </c>
      <c r="AL1238">
        <v>2456519.7151558902</v>
      </c>
      <c r="AM1238">
        <v>720409.42265222303</v>
      </c>
      <c r="AN1238">
        <v>1358086.38583172</v>
      </c>
      <c r="AO1238">
        <v>720409.42265222303</v>
      </c>
      <c r="AP1238">
        <v>0</v>
      </c>
      <c r="AQ1238">
        <v>0</v>
      </c>
      <c r="AR1238">
        <v>0</v>
      </c>
      <c r="AS1238">
        <v>0</v>
      </c>
      <c r="AT1238">
        <v>0</v>
      </c>
      <c r="AU1238">
        <v>0</v>
      </c>
      <c r="AV1238">
        <v>0</v>
      </c>
      <c r="AW1238">
        <v>0</v>
      </c>
      <c r="AX1238">
        <v>0</v>
      </c>
      <c r="AY1238">
        <v>0</v>
      </c>
      <c r="AZ1238">
        <v>0</v>
      </c>
      <c r="BA1238">
        <v>7369559.1454676799</v>
      </c>
      <c r="BB1238">
        <v>0</v>
      </c>
      <c r="BC1238">
        <v>0</v>
      </c>
      <c r="BD1238">
        <v>2716172.7716634399</v>
      </c>
      <c r="BE1238">
        <v>0</v>
      </c>
      <c r="BF1238" t="s">
        <v>851</v>
      </c>
      <c r="BG1238" t="s">
        <v>1735</v>
      </c>
      <c r="BH1238" t="s">
        <v>856</v>
      </c>
      <c r="BJ1238" t="s">
        <v>128</v>
      </c>
      <c r="BK1238" t="s">
        <v>161</v>
      </c>
      <c r="BL1238" t="s">
        <v>123</v>
      </c>
      <c r="BM1238" t="s">
        <v>147</v>
      </c>
      <c r="BN1238" t="b">
        <v>0</v>
      </c>
      <c r="BO1238">
        <v>3</v>
      </c>
      <c r="BP1238">
        <v>3.0517599999999999E-4</v>
      </c>
      <c r="BQ1238">
        <v>0.88325299999999995</v>
      </c>
      <c r="BR1238">
        <v>0.86386200000000002</v>
      </c>
      <c r="BS1238">
        <v>455</v>
      </c>
      <c r="BT1238">
        <v>6</v>
      </c>
      <c r="BU1238" t="s">
        <v>67</v>
      </c>
      <c r="BV1238">
        <v>2</v>
      </c>
      <c r="BW1238">
        <v>0</v>
      </c>
      <c r="BX1238">
        <v>5</v>
      </c>
      <c r="BY1238">
        <v>353.26870000000002</v>
      </c>
      <c r="BZ1238">
        <v>0</v>
      </c>
      <c r="CA1238" t="s">
        <v>248</v>
      </c>
      <c r="CB1238">
        <v>353.26870000000002</v>
      </c>
      <c r="CC1238">
        <v>0.86813186813186805</v>
      </c>
      <c r="CD1238">
        <v>5.1062000000000003</v>
      </c>
      <c r="CE1238">
        <v>5.1062000000000003</v>
      </c>
      <c r="CF1238" t="b">
        <v>0</v>
      </c>
      <c r="CG1238">
        <v>0</v>
      </c>
      <c r="CH1238">
        <v>455</v>
      </c>
      <c r="CI1238">
        <v>40</v>
      </c>
      <c r="CJ1238" t="s">
        <v>128</v>
      </c>
      <c r="CK1238" t="s">
        <v>852</v>
      </c>
      <c r="CL1238">
        <v>40</v>
      </c>
      <c r="CM1238" s="1">
        <v>10085731.9171311</v>
      </c>
      <c r="CN1238" t="s">
        <v>128</v>
      </c>
      <c r="CQ1238">
        <v>0.66666666666666596</v>
      </c>
      <c r="CR1238" t="s">
        <v>59</v>
      </c>
    </row>
    <row r="1239" spans="1:96" hidden="1" x14ac:dyDescent="0.55000000000000004">
      <c r="S1239" t="s">
        <v>83</v>
      </c>
      <c r="T1239" t="s">
        <v>508</v>
      </c>
      <c r="U1239" t="s">
        <v>62</v>
      </c>
      <c r="V1239" t="s">
        <v>85</v>
      </c>
      <c r="W1239" t="s">
        <v>64</v>
      </c>
      <c r="X1239">
        <v>3.45588235294117</v>
      </c>
      <c r="Y1239">
        <v>8.2307777909569994E-3</v>
      </c>
      <c r="Z1239">
        <v>0</v>
      </c>
      <c r="AB1239">
        <v>0.28936170212765899</v>
      </c>
      <c r="AC1239">
        <v>1544</v>
      </c>
      <c r="AD1239">
        <v>0.57142857142857095</v>
      </c>
      <c r="AE1239">
        <v>8</v>
      </c>
      <c r="AI1239" t="s">
        <v>59</v>
      </c>
      <c r="AJ1239">
        <v>7</v>
      </c>
      <c r="AK1239">
        <v>5</v>
      </c>
      <c r="AL1239">
        <v>0</v>
      </c>
      <c r="AM1239">
        <v>503205.69256559102</v>
      </c>
      <c r="AN1239">
        <v>0</v>
      </c>
      <c r="AO1239">
        <v>503205.69256559102</v>
      </c>
      <c r="AP1239">
        <v>1761219.9239795599</v>
      </c>
      <c r="AQ1239">
        <v>0</v>
      </c>
      <c r="AR1239">
        <v>0</v>
      </c>
      <c r="AS1239">
        <v>0</v>
      </c>
      <c r="AT1239">
        <v>0</v>
      </c>
      <c r="AU1239">
        <v>0</v>
      </c>
      <c r="AV1239">
        <v>0</v>
      </c>
      <c r="AW1239">
        <v>3853885.7852717</v>
      </c>
      <c r="AX1239">
        <v>3190993.9106465699</v>
      </c>
      <c r="AY1239">
        <v>0</v>
      </c>
      <c r="AZ1239">
        <v>0</v>
      </c>
      <c r="BA1239">
        <v>0</v>
      </c>
      <c r="BB1239">
        <v>0</v>
      </c>
      <c r="BC1239">
        <v>0</v>
      </c>
      <c r="BD1239">
        <v>0</v>
      </c>
      <c r="BE1239">
        <v>0</v>
      </c>
      <c r="BG1239" t="s">
        <v>3054</v>
      </c>
      <c r="BH1239" t="s">
        <v>87</v>
      </c>
      <c r="BN1239" t="b">
        <v>0</v>
      </c>
      <c r="BS1239">
        <v>1544</v>
      </c>
      <c r="BT1239">
        <v>7</v>
      </c>
      <c r="BU1239" t="s">
        <v>67</v>
      </c>
      <c r="BV1239">
        <v>2</v>
      </c>
      <c r="BW1239">
        <v>0</v>
      </c>
      <c r="BX1239">
        <v>7</v>
      </c>
      <c r="BY1239">
        <v>285.1848</v>
      </c>
      <c r="BZ1239">
        <v>0</v>
      </c>
      <c r="CB1239">
        <v>285.1848</v>
      </c>
      <c r="CC1239">
        <v>0.754411764705882</v>
      </c>
      <c r="CD1239">
        <v>4.6669999999999998</v>
      </c>
      <c r="CE1239">
        <v>4.6669999999999998</v>
      </c>
      <c r="CF1239" t="b">
        <v>0</v>
      </c>
      <c r="CG1239">
        <v>0</v>
      </c>
      <c r="CH1239">
        <v>1544</v>
      </c>
      <c r="CL1239">
        <v>262</v>
      </c>
      <c r="CM1239">
        <v>7044879.6959182704</v>
      </c>
      <c r="CQ1239">
        <v>0.41176470588235198</v>
      </c>
      <c r="CR1239" t="s">
        <v>59</v>
      </c>
    </row>
    <row r="1240" spans="1:96" hidden="1" x14ac:dyDescent="0.55000000000000004">
      <c r="S1240" t="s">
        <v>74</v>
      </c>
      <c r="T1240" t="s">
        <v>2916</v>
      </c>
      <c r="U1240" t="s">
        <v>62</v>
      </c>
      <c r="V1240" t="s">
        <v>2917</v>
      </c>
      <c r="W1240" t="s">
        <v>64</v>
      </c>
      <c r="X1240">
        <v>2.0454545454545401</v>
      </c>
      <c r="Y1240">
        <v>0.26035868893011699</v>
      </c>
      <c r="Z1240">
        <v>0</v>
      </c>
      <c r="AB1240">
        <v>0.48888888888888798</v>
      </c>
      <c r="AC1240">
        <v>1065</v>
      </c>
      <c r="AD1240">
        <v>0.66666666666666596</v>
      </c>
      <c r="AE1240">
        <v>14</v>
      </c>
      <c r="AI1240" t="s">
        <v>59</v>
      </c>
      <c r="AJ1240">
        <v>10</v>
      </c>
      <c r="AK1240">
        <v>4</v>
      </c>
      <c r="AL1240">
        <v>1199392.43229587</v>
      </c>
      <c r="AM1240">
        <v>328498.10607453901</v>
      </c>
      <c r="AN1240">
        <v>0</v>
      </c>
      <c r="AO1240">
        <v>328498.10607453901</v>
      </c>
      <c r="AP1240">
        <v>0</v>
      </c>
      <c r="AQ1240">
        <v>0</v>
      </c>
      <c r="AR1240">
        <v>0</v>
      </c>
      <c r="AS1240">
        <v>1000796.18815594</v>
      </c>
      <c r="AT1240">
        <v>0</v>
      </c>
      <c r="AU1240">
        <v>0</v>
      </c>
      <c r="AV1240">
        <v>3598177.2968876101</v>
      </c>
      <c r="AW1240">
        <v>0</v>
      </c>
      <c r="AX1240">
        <v>0</v>
      </c>
      <c r="AY1240">
        <v>0</v>
      </c>
      <c r="AZ1240">
        <v>0</v>
      </c>
      <c r="BA1240">
        <v>0</v>
      </c>
      <c r="BB1240">
        <v>0</v>
      </c>
      <c r="BC1240">
        <v>0</v>
      </c>
      <c r="BD1240">
        <v>0</v>
      </c>
      <c r="BE1240">
        <v>250199.04703898501</v>
      </c>
      <c r="BG1240" t="s">
        <v>3055</v>
      </c>
      <c r="BH1240" t="s">
        <v>491</v>
      </c>
      <c r="BN1240" t="b">
        <v>0</v>
      </c>
      <c r="BS1240">
        <v>1065</v>
      </c>
      <c r="BT1240">
        <v>7.5</v>
      </c>
      <c r="BU1240" t="s">
        <v>67</v>
      </c>
      <c r="BV1240">
        <v>2</v>
      </c>
      <c r="BW1240">
        <v>0</v>
      </c>
      <c r="BX1240">
        <v>10</v>
      </c>
      <c r="BY1240">
        <v>173.1326</v>
      </c>
      <c r="BZ1240">
        <v>0</v>
      </c>
      <c r="CB1240">
        <v>173.1326</v>
      </c>
      <c r="CC1240">
        <v>0.89545454545454495</v>
      </c>
      <c r="CD1240">
        <v>3.9988999999999999</v>
      </c>
      <c r="CE1240">
        <v>3.9988999999999999</v>
      </c>
      <c r="CF1240" t="b">
        <v>0</v>
      </c>
      <c r="CG1240">
        <v>0</v>
      </c>
      <c r="CH1240">
        <v>1065</v>
      </c>
      <c r="CL1240">
        <v>420</v>
      </c>
      <c r="CM1240">
        <v>4598973.4850435499</v>
      </c>
      <c r="CQ1240">
        <v>0.53571428571428503</v>
      </c>
      <c r="CR1240" t="s">
        <v>59</v>
      </c>
    </row>
    <row r="1241" spans="1:96" x14ac:dyDescent="0.55000000000000004">
      <c r="A1241" t="s">
        <v>116</v>
      </c>
      <c r="B1241" t="s">
        <v>2450</v>
      </c>
      <c r="C1241" t="s">
        <v>322</v>
      </c>
      <c r="D1241" t="s">
        <v>2451</v>
      </c>
      <c r="E1241" t="s">
        <v>2452</v>
      </c>
      <c r="F1241" t="s">
        <v>2453</v>
      </c>
      <c r="G1241" t="s">
        <v>122</v>
      </c>
      <c r="H1241" t="s">
        <v>179</v>
      </c>
      <c r="I1241" t="s">
        <v>147</v>
      </c>
      <c r="J1241">
        <v>1</v>
      </c>
      <c r="K1241">
        <v>1.0681200000000001E-4</v>
      </c>
      <c r="L1241">
        <v>0.83993499999999999</v>
      </c>
      <c r="M1241">
        <v>0.46389799999999998</v>
      </c>
      <c r="N1241" t="s">
        <v>2454</v>
      </c>
      <c r="O1241">
        <v>7</v>
      </c>
      <c r="P1241" t="s">
        <v>2455</v>
      </c>
      <c r="Q1241" t="s">
        <v>2456</v>
      </c>
      <c r="R1241" t="s">
        <v>128</v>
      </c>
      <c r="S1241" t="s">
        <v>133</v>
      </c>
      <c r="T1241" t="s">
        <v>1652</v>
      </c>
      <c r="U1241" t="s">
        <v>62</v>
      </c>
      <c r="V1241" t="s">
        <v>1653</v>
      </c>
      <c r="W1241" t="s">
        <v>64</v>
      </c>
      <c r="X1241">
        <v>0</v>
      </c>
      <c r="Y1241">
        <v>0</v>
      </c>
      <c r="Z1241">
        <v>0</v>
      </c>
      <c r="AB1241">
        <v>0</v>
      </c>
      <c r="AC1241">
        <v>1445</v>
      </c>
      <c r="AD1241">
        <v>0</v>
      </c>
      <c r="AE1241">
        <v>-1</v>
      </c>
      <c r="AF1241" t="s">
        <v>2450</v>
      </c>
      <c r="AG1241" t="s">
        <v>322</v>
      </c>
      <c r="AH1241" t="s">
        <v>2451</v>
      </c>
      <c r="AI1241" t="s">
        <v>59</v>
      </c>
      <c r="AJ1241">
        <v>2</v>
      </c>
      <c r="AK1241">
        <v>0</v>
      </c>
      <c r="AL1241">
        <v>0</v>
      </c>
      <c r="AM1241">
        <v>126419.66603723999</v>
      </c>
      <c r="AN1241">
        <v>884937.66226068605</v>
      </c>
      <c r="AO1241">
        <v>126419.66603723999</v>
      </c>
      <c r="AP1241">
        <v>0</v>
      </c>
      <c r="AQ1241">
        <v>0</v>
      </c>
      <c r="AR1241">
        <v>0</v>
      </c>
      <c r="AS1241">
        <v>0</v>
      </c>
      <c r="AT1241">
        <v>0</v>
      </c>
      <c r="AU1241">
        <v>0</v>
      </c>
      <c r="AV1241">
        <v>0</v>
      </c>
      <c r="AW1241">
        <v>0</v>
      </c>
      <c r="AX1241">
        <v>0</v>
      </c>
      <c r="AY1241">
        <v>0</v>
      </c>
      <c r="AZ1241">
        <v>0</v>
      </c>
      <c r="BA1241">
        <v>0</v>
      </c>
      <c r="BB1241">
        <v>1769875.32452137</v>
      </c>
      <c r="BC1241">
        <v>0</v>
      </c>
      <c r="BD1241">
        <v>0</v>
      </c>
      <c r="BE1241">
        <v>0</v>
      </c>
      <c r="BF1241" t="s">
        <v>2452</v>
      </c>
      <c r="BG1241" t="s">
        <v>2457</v>
      </c>
      <c r="BH1241" t="s">
        <v>66</v>
      </c>
      <c r="BJ1241" t="s">
        <v>2453</v>
      </c>
      <c r="BK1241" t="s">
        <v>122</v>
      </c>
      <c r="BL1241" t="s">
        <v>179</v>
      </c>
      <c r="BM1241" t="s">
        <v>147</v>
      </c>
      <c r="BN1241" t="b">
        <v>1</v>
      </c>
      <c r="BO1241">
        <v>1</v>
      </c>
      <c r="BP1241">
        <v>1.0681200000000001E-4</v>
      </c>
      <c r="BQ1241">
        <v>0.83993499999999999</v>
      </c>
      <c r="BR1241">
        <v>0.46389799999999998</v>
      </c>
      <c r="BS1241">
        <v>1445</v>
      </c>
      <c r="BT1241">
        <v>0</v>
      </c>
      <c r="BU1241" t="s">
        <v>67</v>
      </c>
      <c r="BV1241">
        <v>2</v>
      </c>
      <c r="BW1241">
        <v>0</v>
      </c>
      <c r="BX1241">
        <v>1</v>
      </c>
      <c r="BY1241">
        <v>230.24789999999999</v>
      </c>
      <c r="BZ1241">
        <v>0</v>
      </c>
      <c r="CA1241" t="s">
        <v>2454</v>
      </c>
      <c r="CB1241">
        <v>230.24789999999999</v>
      </c>
      <c r="CC1241" t="s">
        <v>68</v>
      </c>
      <c r="CD1241">
        <v>3.5455000000000001</v>
      </c>
      <c r="CE1241">
        <v>3.5455000000000001</v>
      </c>
      <c r="CF1241" t="b">
        <v>0</v>
      </c>
      <c r="CG1241">
        <v>1</v>
      </c>
      <c r="CH1241">
        <v>1445</v>
      </c>
      <c r="CI1241">
        <v>7</v>
      </c>
      <c r="CJ1241" t="s">
        <v>2455</v>
      </c>
      <c r="CK1241" t="s">
        <v>2456</v>
      </c>
      <c r="CL1241">
        <v>0</v>
      </c>
      <c r="CM1241">
        <v>3581380.2528948602</v>
      </c>
      <c r="CN1241" t="s">
        <v>128</v>
      </c>
      <c r="CQ1241">
        <v>0</v>
      </c>
      <c r="CR1241" t="s">
        <v>59</v>
      </c>
    </row>
    <row r="1242" spans="1:96" hidden="1" x14ac:dyDescent="0.55000000000000004">
      <c r="S1242" t="s">
        <v>79</v>
      </c>
      <c r="T1242" t="s">
        <v>219</v>
      </c>
      <c r="U1242" t="s">
        <v>62</v>
      </c>
      <c r="V1242" t="s">
        <v>220</v>
      </c>
      <c r="W1242" t="s">
        <v>64</v>
      </c>
      <c r="X1242">
        <v>8.3645833333333304</v>
      </c>
      <c r="Y1242">
        <v>5.0412489557226303E-3</v>
      </c>
      <c r="Z1242">
        <v>0</v>
      </c>
      <c r="AB1242">
        <v>0.119551681195516</v>
      </c>
      <c r="AC1242">
        <v>874</v>
      </c>
      <c r="AD1242">
        <v>0.7</v>
      </c>
      <c r="AE1242">
        <v>4</v>
      </c>
      <c r="AI1242" t="s">
        <v>59</v>
      </c>
      <c r="AJ1242">
        <v>5</v>
      </c>
      <c r="AK1242">
        <v>13</v>
      </c>
      <c r="AL1242">
        <v>0</v>
      </c>
      <c r="AM1242">
        <v>245937.68097795601</v>
      </c>
      <c r="AN1242">
        <v>0</v>
      </c>
      <c r="AO1242">
        <v>245937.68097795601</v>
      </c>
      <c r="AP1242">
        <v>0</v>
      </c>
      <c r="AQ1242">
        <v>0</v>
      </c>
      <c r="AR1242">
        <v>0</v>
      </c>
      <c r="AS1242">
        <v>3443127.53369139</v>
      </c>
      <c r="AT1242">
        <v>0</v>
      </c>
      <c r="AU1242">
        <v>0</v>
      </c>
      <c r="AV1242">
        <v>0</v>
      </c>
      <c r="AW1242">
        <v>0</v>
      </c>
      <c r="AX1242">
        <v>0</v>
      </c>
      <c r="AY1242">
        <v>0</v>
      </c>
      <c r="AZ1242">
        <v>0</v>
      </c>
      <c r="BA1242">
        <v>0</v>
      </c>
      <c r="BB1242">
        <v>0</v>
      </c>
      <c r="BC1242">
        <v>0</v>
      </c>
      <c r="BD1242">
        <v>0</v>
      </c>
      <c r="BE1242">
        <v>860781.88342284702</v>
      </c>
      <c r="BG1242" t="s">
        <v>3059</v>
      </c>
      <c r="BH1242" t="s">
        <v>196</v>
      </c>
      <c r="BN1242" t="b">
        <v>0</v>
      </c>
      <c r="BS1242">
        <v>874</v>
      </c>
      <c r="BT1242">
        <v>5.4</v>
      </c>
      <c r="BU1242" t="s">
        <v>67</v>
      </c>
      <c r="BV1242">
        <v>1</v>
      </c>
      <c r="BW1242">
        <v>0</v>
      </c>
      <c r="BX1242">
        <v>5</v>
      </c>
      <c r="BY1242">
        <v>371.25830000000002</v>
      </c>
      <c r="BZ1242">
        <v>0</v>
      </c>
      <c r="CB1242">
        <v>371.25830000000002</v>
      </c>
      <c r="CC1242">
        <v>0.26354166666666601</v>
      </c>
      <c r="CD1242">
        <v>3.1549</v>
      </c>
      <c r="CE1242">
        <v>3.1549</v>
      </c>
      <c r="CF1242" t="b">
        <v>0</v>
      </c>
      <c r="CG1242">
        <v>0</v>
      </c>
      <c r="CH1242">
        <v>874</v>
      </c>
      <c r="CL1242">
        <v>822</v>
      </c>
      <c r="CM1242">
        <v>3443127.53369139</v>
      </c>
      <c r="CQ1242">
        <v>0.54</v>
      </c>
      <c r="CR1242" t="s">
        <v>59</v>
      </c>
    </row>
    <row r="1243" spans="1:96" hidden="1" x14ac:dyDescent="0.55000000000000004">
      <c r="S1243" t="s">
        <v>79</v>
      </c>
      <c r="T1243" t="s">
        <v>200</v>
      </c>
      <c r="U1243" t="s">
        <v>62</v>
      </c>
      <c r="V1243" t="s">
        <v>201</v>
      </c>
      <c r="W1243" t="s">
        <v>64</v>
      </c>
      <c r="X1243">
        <v>1</v>
      </c>
      <c r="Y1243">
        <v>0</v>
      </c>
      <c r="Z1243">
        <v>0</v>
      </c>
      <c r="AB1243">
        <v>1</v>
      </c>
      <c r="AC1243">
        <v>1631</v>
      </c>
      <c r="AD1243">
        <v>0</v>
      </c>
      <c r="AE1243">
        <v>15</v>
      </c>
      <c r="AI1243" t="s">
        <v>59</v>
      </c>
      <c r="AJ1243">
        <v>1</v>
      </c>
      <c r="AK1243">
        <v>1</v>
      </c>
      <c r="AL1243">
        <v>0</v>
      </c>
      <c r="AM1243">
        <v>256137.25510212101</v>
      </c>
      <c r="AN1243">
        <v>0</v>
      </c>
      <c r="AO1243">
        <v>256137.25510212101</v>
      </c>
      <c r="AP1243">
        <v>0</v>
      </c>
      <c r="AQ1243">
        <v>3585921.5714296899</v>
      </c>
      <c r="AR1243">
        <v>0</v>
      </c>
      <c r="AS1243">
        <v>0</v>
      </c>
      <c r="AT1243">
        <v>0</v>
      </c>
      <c r="AU1243">
        <v>0</v>
      </c>
      <c r="AV1243">
        <v>0</v>
      </c>
      <c r="AW1243">
        <v>0</v>
      </c>
      <c r="AX1243">
        <v>0</v>
      </c>
      <c r="AY1243">
        <v>0</v>
      </c>
      <c r="AZ1243">
        <v>0</v>
      </c>
      <c r="BA1243">
        <v>0</v>
      </c>
      <c r="BB1243">
        <v>0</v>
      </c>
      <c r="BC1243">
        <v>0</v>
      </c>
      <c r="BD1243">
        <v>0</v>
      </c>
      <c r="BE1243">
        <v>896480.39285742398</v>
      </c>
      <c r="BG1243" t="s">
        <v>3060</v>
      </c>
      <c r="BH1243" t="s">
        <v>451</v>
      </c>
      <c r="BN1243" t="b">
        <v>0</v>
      </c>
      <c r="BS1243">
        <v>1631</v>
      </c>
      <c r="BT1243">
        <v>1</v>
      </c>
      <c r="BU1243" t="s">
        <v>67</v>
      </c>
      <c r="BV1243">
        <v>1</v>
      </c>
      <c r="BW1243">
        <v>0</v>
      </c>
      <c r="BX1243">
        <v>1</v>
      </c>
      <c r="BY1243">
        <v>502.2647</v>
      </c>
      <c r="BZ1243">
        <v>0</v>
      </c>
      <c r="CB1243">
        <v>502.2647</v>
      </c>
      <c r="CC1243">
        <v>1</v>
      </c>
      <c r="CD1243">
        <v>2.5912999999999999</v>
      </c>
      <c r="CE1243">
        <v>2.5912999999999999</v>
      </c>
      <c r="CF1243" t="b">
        <v>0</v>
      </c>
      <c r="CG1243">
        <v>0</v>
      </c>
      <c r="CH1243">
        <v>1631</v>
      </c>
      <c r="CL1243">
        <v>0</v>
      </c>
      <c r="CM1243">
        <v>3585921.5714296899</v>
      </c>
      <c r="CQ1243">
        <v>0</v>
      </c>
      <c r="CR1243" t="s">
        <v>59</v>
      </c>
    </row>
    <row r="1244" spans="1:96" hidden="1" x14ac:dyDescent="0.55000000000000004">
      <c r="S1244" t="s">
        <v>79</v>
      </c>
      <c r="T1244" t="s">
        <v>219</v>
      </c>
      <c r="U1244" t="s">
        <v>62</v>
      </c>
      <c r="V1244" t="s">
        <v>220</v>
      </c>
      <c r="W1244" t="s">
        <v>64</v>
      </c>
      <c r="X1244">
        <v>0</v>
      </c>
      <c r="Y1244">
        <v>0</v>
      </c>
      <c r="Z1244">
        <v>0</v>
      </c>
      <c r="AB1244">
        <v>0</v>
      </c>
      <c r="AC1244">
        <v>812</v>
      </c>
      <c r="AD1244">
        <v>0</v>
      </c>
      <c r="AE1244">
        <v>-1</v>
      </c>
      <c r="AI1244" t="s">
        <v>59</v>
      </c>
      <c r="AJ1244">
        <v>2</v>
      </c>
      <c r="AK1244">
        <v>0</v>
      </c>
      <c r="AL1244">
        <v>0</v>
      </c>
      <c r="AM1244">
        <v>488905.39428005798</v>
      </c>
      <c r="AN1244">
        <v>0</v>
      </c>
      <c r="AO1244">
        <v>488905.39428005798</v>
      </c>
      <c r="AP1244">
        <v>0</v>
      </c>
      <c r="AQ1244">
        <v>0</v>
      </c>
      <c r="AR1244">
        <v>0</v>
      </c>
      <c r="AS1244">
        <v>6844675.5199208101</v>
      </c>
      <c r="AT1244">
        <v>0</v>
      </c>
      <c r="AU1244">
        <v>0</v>
      </c>
      <c r="AV1244">
        <v>0</v>
      </c>
      <c r="AW1244">
        <v>0</v>
      </c>
      <c r="AX1244">
        <v>0</v>
      </c>
      <c r="AY1244">
        <v>0</v>
      </c>
      <c r="AZ1244">
        <v>0</v>
      </c>
      <c r="BA1244">
        <v>0</v>
      </c>
      <c r="BB1244">
        <v>0</v>
      </c>
      <c r="BC1244">
        <v>0</v>
      </c>
      <c r="BD1244">
        <v>0</v>
      </c>
      <c r="BE1244">
        <v>1711168.8799802</v>
      </c>
      <c r="BG1244" t="s">
        <v>3061</v>
      </c>
      <c r="BH1244" t="s">
        <v>66</v>
      </c>
      <c r="BN1244" t="b">
        <v>1</v>
      </c>
      <c r="BS1244">
        <v>812</v>
      </c>
      <c r="BT1244">
        <v>0</v>
      </c>
      <c r="BU1244" t="s">
        <v>67</v>
      </c>
      <c r="BV1244">
        <v>1</v>
      </c>
      <c r="BW1244">
        <v>0</v>
      </c>
      <c r="BX1244">
        <v>1</v>
      </c>
      <c r="BY1244">
        <v>275.20089999999999</v>
      </c>
      <c r="BZ1244">
        <v>0</v>
      </c>
      <c r="CB1244">
        <v>275.20089999999999</v>
      </c>
      <c r="CC1244" t="s">
        <v>68</v>
      </c>
      <c r="CD1244">
        <v>4.7777000000000003</v>
      </c>
      <c r="CE1244">
        <v>4.7777000000000003</v>
      </c>
      <c r="CF1244" t="b">
        <v>0</v>
      </c>
      <c r="CG1244">
        <v>1</v>
      </c>
      <c r="CH1244">
        <v>812</v>
      </c>
      <c r="CL1244">
        <v>0</v>
      </c>
      <c r="CM1244">
        <v>6844675.5199208101</v>
      </c>
      <c r="CQ1244">
        <v>0</v>
      </c>
      <c r="CR1244" t="s">
        <v>59</v>
      </c>
    </row>
    <row r="1245" spans="1:96" x14ac:dyDescent="0.55000000000000004">
      <c r="A1245" t="s">
        <v>116</v>
      </c>
      <c r="B1245" t="s">
        <v>2140</v>
      </c>
      <c r="C1245" t="s">
        <v>294</v>
      </c>
      <c r="D1245" t="s">
        <v>2141</v>
      </c>
      <c r="E1245" t="s">
        <v>2142</v>
      </c>
      <c r="F1245" t="s">
        <v>2143</v>
      </c>
      <c r="G1245" t="s">
        <v>122</v>
      </c>
      <c r="H1245" t="s">
        <v>179</v>
      </c>
      <c r="I1245" t="s">
        <v>147</v>
      </c>
      <c r="J1245">
        <v>3</v>
      </c>
      <c r="K1245">
        <v>1.0681200000000001E-4</v>
      </c>
      <c r="L1245">
        <v>0.92209599999999903</v>
      </c>
      <c r="M1245">
        <v>0.785022</v>
      </c>
      <c r="N1245" t="s">
        <v>298</v>
      </c>
      <c r="O1245">
        <v>6</v>
      </c>
      <c r="P1245" t="s">
        <v>2144</v>
      </c>
      <c r="Q1245" t="s">
        <v>2145</v>
      </c>
      <c r="R1245" t="s">
        <v>128</v>
      </c>
      <c r="S1245" t="s">
        <v>133</v>
      </c>
      <c r="T1245" t="s">
        <v>1652</v>
      </c>
      <c r="U1245" t="s">
        <v>62</v>
      </c>
      <c r="V1245" t="s">
        <v>1653</v>
      </c>
      <c r="W1245" t="s">
        <v>64</v>
      </c>
      <c r="X1245">
        <v>4.3157894736842097</v>
      </c>
      <c r="Y1245">
        <v>0</v>
      </c>
      <c r="Z1245">
        <v>0</v>
      </c>
      <c r="AB1245">
        <v>0.23170731707316999</v>
      </c>
      <c r="AC1245">
        <v>1459</v>
      </c>
      <c r="AD1245">
        <v>1</v>
      </c>
      <c r="AE1245">
        <v>30</v>
      </c>
      <c r="AF1245" t="s">
        <v>2140</v>
      </c>
      <c r="AG1245" t="s">
        <v>294</v>
      </c>
      <c r="AH1245" t="s">
        <v>2141</v>
      </c>
      <c r="AI1245" t="s">
        <v>59</v>
      </c>
      <c r="AJ1245">
        <v>2</v>
      </c>
      <c r="AK1245">
        <v>7</v>
      </c>
      <c r="AL1245">
        <v>0</v>
      </c>
      <c r="AM1245">
        <v>88400.246896256096</v>
      </c>
      <c r="AN1245">
        <v>618801.72827379301</v>
      </c>
      <c r="AO1245">
        <v>88400.246896256096</v>
      </c>
      <c r="AP1245">
        <v>0</v>
      </c>
      <c r="AQ1245">
        <v>0</v>
      </c>
      <c r="AR1245">
        <v>0</v>
      </c>
      <c r="AS1245">
        <v>0</v>
      </c>
      <c r="AT1245">
        <v>0</v>
      </c>
      <c r="AU1245">
        <v>0</v>
      </c>
      <c r="AV1245">
        <v>0</v>
      </c>
      <c r="AW1245">
        <v>0</v>
      </c>
      <c r="AX1245">
        <v>0</v>
      </c>
      <c r="AY1245">
        <v>0</v>
      </c>
      <c r="AZ1245">
        <v>0</v>
      </c>
      <c r="BA1245">
        <v>0</v>
      </c>
      <c r="BB1245">
        <v>1237603.45654758</v>
      </c>
      <c r="BC1245">
        <v>0</v>
      </c>
      <c r="BD1245">
        <v>0</v>
      </c>
      <c r="BE1245">
        <v>0</v>
      </c>
      <c r="BF1245" t="s">
        <v>2142</v>
      </c>
      <c r="BG1245" t="s">
        <v>2146</v>
      </c>
      <c r="BH1245" t="s">
        <v>424</v>
      </c>
      <c r="BJ1245" t="s">
        <v>2143</v>
      </c>
      <c r="BK1245" t="s">
        <v>122</v>
      </c>
      <c r="BL1245" t="s">
        <v>179</v>
      </c>
      <c r="BM1245" t="s">
        <v>147</v>
      </c>
      <c r="BN1245" t="b">
        <v>0</v>
      </c>
      <c r="BO1245">
        <v>3</v>
      </c>
      <c r="BP1245">
        <v>1.0681200000000001E-4</v>
      </c>
      <c r="BQ1245">
        <v>0.92209599999999903</v>
      </c>
      <c r="BR1245">
        <v>0.785022</v>
      </c>
      <c r="BS1245">
        <v>1459</v>
      </c>
      <c r="BT1245">
        <v>3.5</v>
      </c>
      <c r="BU1245" t="s">
        <v>67</v>
      </c>
      <c r="BV1245">
        <v>1</v>
      </c>
      <c r="BW1245">
        <v>0</v>
      </c>
      <c r="BX1245">
        <v>2</v>
      </c>
      <c r="BY1245">
        <v>136.06190000000001</v>
      </c>
      <c r="BZ1245">
        <v>0</v>
      </c>
      <c r="CA1245" t="s">
        <v>298</v>
      </c>
      <c r="CB1245">
        <v>136.06190000000001</v>
      </c>
      <c r="CC1245">
        <v>0.336842105263157</v>
      </c>
      <c r="CD1245">
        <v>0.71250000000000002</v>
      </c>
      <c r="CE1245">
        <v>0.71250000000000002</v>
      </c>
      <c r="CF1245" t="b">
        <v>0</v>
      </c>
      <c r="CG1245">
        <v>0</v>
      </c>
      <c r="CH1245">
        <v>1459</v>
      </c>
      <c r="CI1245">
        <v>6</v>
      </c>
      <c r="CJ1245" t="s">
        <v>2144</v>
      </c>
      <c r="CK1245" t="s">
        <v>2145</v>
      </c>
      <c r="CL1245">
        <v>0</v>
      </c>
      <c r="CM1245">
        <v>1237603.45654758</v>
      </c>
      <c r="CN1245" t="s">
        <v>128</v>
      </c>
      <c r="CQ1245">
        <v>0.7</v>
      </c>
      <c r="CR1245" t="s">
        <v>59</v>
      </c>
    </row>
    <row r="1246" spans="1:96" hidden="1" x14ac:dyDescent="0.55000000000000004">
      <c r="S1246" t="s">
        <v>69</v>
      </c>
      <c r="T1246" t="s">
        <v>70</v>
      </c>
      <c r="U1246" t="s">
        <v>62</v>
      </c>
      <c r="V1246" t="s">
        <v>71</v>
      </c>
      <c r="W1246" t="s">
        <v>64</v>
      </c>
      <c r="X1246">
        <v>5.71875</v>
      </c>
      <c r="Y1246">
        <v>0</v>
      </c>
      <c r="Z1246">
        <v>0</v>
      </c>
      <c r="AB1246">
        <v>0.17486338797814199</v>
      </c>
      <c r="AC1246">
        <v>577</v>
      </c>
      <c r="AD1246">
        <v>0</v>
      </c>
      <c r="AE1246">
        <v>4</v>
      </c>
      <c r="AI1246" t="s">
        <v>59</v>
      </c>
      <c r="AJ1246">
        <v>1</v>
      </c>
      <c r="AK1246">
        <v>14</v>
      </c>
      <c r="AL1246">
        <v>518263.87598661298</v>
      </c>
      <c r="AM1246">
        <v>111056.54485427401</v>
      </c>
      <c r="AN1246">
        <v>0</v>
      </c>
      <c r="AO1246">
        <v>111056.54485427401</v>
      </c>
      <c r="AP1246">
        <v>0</v>
      </c>
      <c r="AQ1246">
        <v>0</v>
      </c>
      <c r="AR1246">
        <v>0</v>
      </c>
      <c r="AS1246">
        <v>0</v>
      </c>
      <c r="AT1246">
        <v>0</v>
      </c>
      <c r="AU1246">
        <v>0</v>
      </c>
      <c r="AV1246">
        <v>0</v>
      </c>
      <c r="AW1246">
        <v>0</v>
      </c>
      <c r="AX1246">
        <v>0</v>
      </c>
      <c r="AY1246">
        <v>0</v>
      </c>
      <c r="AZ1246">
        <v>0</v>
      </c>
      <c r="BA1246">
        <v>1554791.62795983</v>
      </c>
      <c r="BB1246">
        <v>0</v>
      </c>
      <c r="BC1246">
        <v>0</v>
      </c>
      <c r="BD1246">
        <v>0</v>
      </c>
      <c r="BE1246">
        <v>0</v>
      </c>
      <c r="BG1246" t="s">
        <v>3063</v>
      </c>
      <c r="BH1246" t="s">
        <v>196</v>
      </c>
      <c r="BN1246" t="b">
        <v>0</v>
      </c>
      <c r="BS1246">
        <v>577</v>
      </c>
      <c r="BT1246">
        <v>7</v>
      </c>
      <c r="BU1246" t="s">
        <v>67</v>
      </c>
      <c r="BV1246">
        <v>1</v>
      </c>
      <c r="BW1246">
        <v>0</v>
      </c>
      <c r="BX1246">
        <v>1</v>
      </c>
      <c r="BY1246">
        <v>409.27370000000002</v>
      </c>
      <c r="BZ1246">
        <v>0</v>
      </c>
      <c r="CB1246">
        <v>409.27370000000002</v>
      </c>
      <c r="CC1246">
        <v>0.52812499999999996</v>
      </c>
      <c r="CD1246">
        <v>4.0677000000000003</v>
      </c>
      <c r="CE1246">
        <v>4.0677000000000003</v>
      </c>
      <c r="CF1246" t="b">
        <v>0</v>
      </c>
      <c r="CG1246">
        <v>0</v>
      </c>
      <c r="CH1246">
        <v>577</v>
      </c>
      <c r="CL1246">
        <v>0</v>
      </c>
      <c r="CM1246">
        <v>1554791.62795983</v>
      </c>
      <c r="CQ1246">
        <v>0</v>
      </c>
      <c r="CR1246" t="s">
        <v>59</v>
      </c>
    </row>
    <row r="1247" spans="1:96" hidden="1" x14ac:dyDescent="0.55000000000000004">
      <c r="S1247" t="s">
        <v>133</v>
      </c>
      <c r="T1247" t="s">
        <v>134</v>
      </c>
      <c r="U1247" t="s">
        <v>62</v>
      </c>
      <c r="V1247" t="s">
        <v>135</v>
      </c>
      <c r="W1247" t="s">
        <v>64</v>
      </c>
      <c r="X1247">
        <v>1.5</v>
      </c>
      <c r="Y1247">
        <v>0</v>
      </c>
      <c r="Z1247">
        <v>0</v>
      </c>
      <c r="AB1247">
        <v>0.66666666666666596</v>
      </c>
      <c r="AC1247">
        <v>1474</v>
      </c>
      <c r="AD1247">
        <v>0</v>
      </c>
      <c r="AE1247">
        <v>247</v>
      </c>
      <c r="AI1247" t="s">
        <v>59</v>
      </c>
      <c r="AJ1247">
        <v>1</v>
      </c>
      <c r="AK1247">
        <v>2</v>
      </c>
      <c r="AL1247">
        <v>0</v>
      </c>
      <c r="AM1247">
        <v>410761.49279309099</v>
      </c>
      <c r="AN1247">
        <v>2875330.4495516298</v>
      </c>
      <c r="AO1247">
        <v>410761.49279309099</v>
      </c>
      <c r="AP1247">
        <v>0</v>
      </c>
      <c r="AQ1247">
        <v>0</v>
      </c>
      <c r="AR1247">
        <v>0</v>
      </c>
      <c r="AS1247">
        <v>0</v>
      </c>
      <c r="AT1247">
        <v>0</v>
      </c>
      <c r="AU1247">
        <v>0</v>
      </c>
      <c r="AV1247">
        <v>0</v>
      </c>
      <c r="AW1247">
        <v>0</v>
      </c>
      <c r="AX1247">
        <v>0</v>
      </c>
      <c r="AY1247">
        <v>0</v>
      </c>
      <c r="AZ1247">
        <v>0</v>
      </c>
      <c r="BA1247">
        <v>0</v>
      </c>
      <c r="BB1247">
        <v>0</v>
      </c>
      <c r="BC1247">
        <v>0</v>
      </c>
      <c r="BD1247">
        <v>5750660.8991032699</v>
      </c>
      <c r="BE1247">
        <v>0</v>
      </c>
      <c r="BG1247" t="s">
        <v>3064</v>
      </c>
      <c r="BH1247" t="s">
        <v>228</v>
      </c>
      <c r="BN1247" t="b">
        <v>0</v>
      </c>
      <c r="BS1247">
        <v>1474</v>
      </c>
      <c r="BT1247">
        <v>2</v>
      </c>
      <c r="BU1247" t="s">
        <v>67</v>
      </c>
      <c r="BV1247">
        <v>1</v>
      </c>
      <c r="BW1247">
        <v>0</v>
      </c>
      <c r="BX1247">
        <v>1</v>
      </c>
      <c r="BY1247">
        <v>227.05500000000001</v>
      </c>
      <c r="BZ1247">
        <v>0</v>
      </c>
      <c r="CB1247">
        <v>227.05500000000001</v>
      </c>
      <c r="CC1247">
        <v>0.75</v>
      </c>
      <c r="CD1247">
        <v>1.2481</v>
      </c>
      <c r="CE1247">
        <v>1.2481</v>
      </c>
      <c r="CF1247" t="b">
        <v>0</v>
      </c>
      <c r="CG1247">
        <v>0</v>
      </c>
      <c r="CH1247">
        <v>1474</v>
      </c>
      <c r="CL1247">
        <v>0</v>
      </c>
      <c r="CM1247">
        <v>5750660.8991032699</v>
      </c>
      <c r="CQ1247">
        <v>0</v>
      </c>
      <c r="CR1247" t="s">
        <v>59</v>
      </c>
    </row>
    <row r="1248" spans="1:96" hidden="1" x14ac:dyDescent="0.55000000000000004">
      <c r="S1248" t="s">
        <v>74</v>
      </c>
      <c r="T1248" t="s">
        <v>75</v>
      </c>
      <c r="U1248" t="s">
        <v>62</v>
      </c>
      <c r="V1248" t="s">
        <v>76</v>
      </c>
      <c r="W1248" t="s">
        <v>64</v>
      </c>
      <c r="X1248">
        <v>4.1770833333333304</v>
      </c>
      <c r="Y1248">
        <v>3.3582736516127198E-2</v>
      </c>
      <c r="Z1248">
        <v>0</v>
      </c>
      <c r="AB1248">
        <v>0.239401496259351</v>
      </c>
      <c r="AC1248">
        <v>411</v>
      </c>
      <c r="AD1248">
        <v>0.55555555555555503</v>
      </c>
      <c r="AE1248">
        <v>4</v>
      </c>
      <c r="AI1248" t="s">
        <v>59</v>
      </c>
      <c r="AJ1248">
        <v>10</v>
      </c>
      <c r="AK1248">
        <v>11</v>
      </c>
      <c r="AL1248">
        <v>8188024.7017272301</v>
      </c>
      <c r="AM1248">
        <v>7586218.1516851401</v>
      </c>
      <c r="AN1248">
        <v>0</v>
      </c>
      <c r="AO1248">
        <v>7586218.1516851401</v>
      </c>
      <c r="AP1248">
        <v>0</v>
      </c>
      <c r="AQ1248" s="1">
        <v>16485514.3086046</v>
      </c>
      <c r="AR1248">
        <v>0</v>
      </c>
      <c r="AS1248">
        <v>7713427.6954286797</v>
      </c>
      <c r="AT1248">
        <v>0</v>
      </c>
      <c r="AU1248">
        <v>0</v>
      </c>
      <c r="AV1248">
        <v>0</v>
      </c>
      <c r="AW1248">
        <v>0</v>
      </c>
      <c r="AX1248">
        <v>0</v>
      </c>
      <c r="AY1248">
        <v>0</v>
      </c>
      <c r="AZ1248">
        <v>3991373.8699277602</v>
      </c>
      <c r="BA1248" s="1">
        <v>24564074.105181701</v>
      </c>
      <c r="BB1248">
        <v>0</v>
      </c>
      <c r="BC1248" s="1">
        <v>53452664.144449197</v>
      </c>
      <c r="BD1248">
        <v>0</v>
      </c>
      <c r="BE1248" s="1">
        <v>20410745.004602499</v>
      </c>
      <c r="BG1248" t="s">
        <v>3065</v>
      </c>
      <c r="BH1248" t="s">
        <v>196</v>
      </c>
      <c r="BN1248" t="b">
        <v>0</v>
      </c>
      <c r="BS1248">
        <v>411</v>
      </c>
      <c r="BT1248">
        <v>8.3000000000000007</v>
      </c>
      <c r="BU1248" t="s">
        <v>67</v>
      </c>
      <c r="BV1248">
        <v>5</v>
      </c>
      <c r="BW1248">
        <v>0</v>
      </c>
      <c r="BX1248">
        <v>10</v>
      </c>
      <c r="BY1248">
        <v>351.26819999999998</v>
      </c>
      <c r="BZ1248">
        <v>0</v>
      </c>
      <c r="CB1248">
        <v>351.26819999999998</v>
      </c>
      <c r="CC1248">
        <v>0.68229166666666596</v>
      </c>
      <c r="CD1248">
        <v>5.0419999999999998</v>
      </c>
      <c r="CE1248">
        <v>5.0419999999999998</v>
      </c>
      <c r="CF1248" t="b">
        <v>0</v>
      </c>
      <c r="CG1248">
        <v>0</v>
      </c>
      <c r="CH1248">
        <v>411</v>
      </c>
      <c r="CL1248">
        <v>2032</v>
      </c>
      <c r="CM1248" s="1">
        <v>106207054.123592</v>
      </c>
      <c r="CQ1248">
        <v>0.395238095238095</v>
      </c>
      <c r="CR1248" t="s">
        <v>59</v>
      </c>
    </row>
    <row r="1249" spans="1:96" x14ac:dyDescent="0.55000000000000004">
      <c r="A1249" t="s">
        <v>116</v>
      </c>
      <c r="B1249" t="s">
        <v>158</v>
      </c>
      <c r="C1249" t="s">
        <v>143</v>
      </c>
      <c r="D1249" t="s">
        <v>159</v>
      </c>
      <c r="E1249" t="s">
        <v>160</v>
      </c>
      <c r="F1249" t="s">
        <v>128</v>
      </c>
      <c r="G1249" t="s">
        <v>161</v>
      </c>
      <c r="H1249" t="s">
        <v>123</v>
      </c>
      <c r="I1249" t="s">
        <v>147</v>
      </c>
      <c r="J1249">
        <v>3</v>
      </c>
      <c r="K1249">
        <v>1.77002E-3</v>
      </c>
      <c r="L1249">
        <v>0.79662999999999995</v>
      </c>
      <c r="M1249">
        <v>2.2618</v>
      </c>
      <c r="N1249" t="s">
        <v>162</v>
      </c>
      <c r="O1249">
        <v>6</v>
      </c>
      <c r="P1249" t="s">
        <v>128</v>
      </c>
      <c r="Q1249" t="s">
        <v>163</v>
      </c>
      <c r="R1249" t="s">
        <v>128</v>
      </c>
      <c r="S1249" t="s">
        <v>60</v>
      </c>
      <c r="T1249" t="s">
        <v>61</v>
      </c>
      <c r="U1249" t="s">
        <v>62</v>
      </c>
      <c r="V1249" t="s">
        <v>63</v>
      </c>
      <c r="W1249" t="s">
        <v>64</v>
      </c>
      <c r="X1249">
        <v>1.1666666666666601</v>
      </c>
      <c r="Y1249">
        <v>0</v>
      </c>
      <c r="Z1249">
        <v>0</v>
      </c>
      <c r="AB1249">
        <v>0.85714285714285698</v>
      </c>
      <c r="AC1249">
        <v>1939</v>
      </c>
      <c r="AD1249">
        <v>1</v>
      </c>
      <c r="AE1249">
        <v>133</v>
      </c>
      <c r="AF1249" t="s">
        <v>158</v>
      </c>
      <c r="AG1249" t="s">
        <v>143</v>
      </c>
      <c r="AH1249" t="s">
        <v>159</v>
      </c>
      <c r="AI1249" t="s">
        <v>59</v>
      </c>
      <c r="AJ1249">
        <v>5</v>
      </c>
      <c r="AK1249">
        <v>2</v>
      </c>
      <c r="AL1249">
        <v>0</v>
      </c>
      <c r="AM1249">
        <v>110796.832911401</v>
      </c>
      <c r="AN1249">
        <v>0</v>
      </c>
      <c r="AO1249">
        <v>110796.832911401</v>
      </c>
      <c r="AP1249">
        <v>0</v>
      </c>
      <c r="AQ1249">
        <v>0</v>
      </c>
      <c r="AR1249">
        <v>1551155.6607596199</v>
      </c>
      <c r="AS1249">
        <v>0</v>
      </c>
      <c r="AT1249">
        <v>0</v>
      </c>
      <c r="AU1249">
        <v>0</v>
      </c>
      <c r="AV1249">
        <v>0</v>
      </c>
      <c r="AW1249">
        <v>0</v>
      </c>
      <c r="AX1249">
        <v>0</v>
      </c>
      <c r="AY1249">
        <v>0</v>
      </c>
      <c r="AZ1249">
        <v>0</v>
      </c>
      <c r="BA1249">
        <v>0</v>
      </c>
      <c r="BB1249">
        <v>0</v>
      </c>
      <c r="BC1249">
        <v>0</v>
      </c>
      <c r="BD1249">
        <v>0</v>
      </c>
      <c r="BE1249">
        <v>0</v>
      </c>
      <c r="BF1249" t="s">
        <v>160</v>
      </c>
      <c r="BG1249" t="s">
        <v>164</v>
      </c>
      <c r="BH1249" t="s">
        <v>107</v>
      </c>
      <c r="BJ1249" t="s">
        <v>128</v>
      </c>
      <c r="BK1249" t="s">
        <v>161</v>
      </c>
      <c r="BL1249" t="s">
        <v>123</v>
      </c>
      <c r="BM1249" t="s">
        <v>147</v>
      </c>
      <c r="BN1249" t="b">
        <v>0</v>
      </c>
      <c r="BO1249">
        <v>3</v>
      </c>
      <c r="BP1249">
        <v>1.77002E-3</v>
      </c>
      <c r="BQ1249">
        <v>0.79662999999999995</v>
      </c>
      <c r="BR1249">
        <v>2.2618</v>
      </c>
      <c r="BS1249">
        <v>1939</v>
      </c>
      <c r="BT1249">
        <v>5.4</v>
      </c>
      <c r="BU1249" t="s">
        <v>67</v>
      </c>
      <c r="BV1249">
        <v>1</v>
      </c>
      <c r="BW1249">
        <v>0</v>
      </c>
      <c r="BX1249">
        <v>5</v>
      </c>
      <c r="BY1249">
        <v>782.56920000000002</v>
      </c>
      <c r="BZ1249">
        <v>0</v>
      </c>
      <c r="CA1249" t="s">
        <v>162</v>
      </c>
      <c r="CB1249">
        <v>782.56920000000002</v>
      </c>
      <c r="CC1249">
        <v>0.97222222222222199</v>
      </c>
      <c r="CD1249">
        <v>6.6768999999999998</v>
      </c>
      <c r="CE1249">
        <v>6.6768999999999998</v>
      </c>
      <c r="CF1249" t="b">
        <v>0</v>
      </c>
      <c r="CG1249">
        <v>0</v>
      </c>
      <c r="CH1249">
        <v>1939</v>
      </c>
      <c r="CI1249">
        <v>6</v>
      </c>
      <c r="CJ1249" t="s">
        <v>128</v>
      </c>
      <c r="CK1249" t="s">
        <v>163</v>
      </c>
      <c r="CL1249">
        <v>0</v>
      </c>
      <c r="CM1249">
        <v>1551155.6607596199</v>
      </c>
      <c r="CN1249" t="s">
        <v>128</v>
      </c>
      <c r="CQ1249">
        <v>0.9</v>
      </c>
      <c r="CR1249" t="s">
        <v>59</v>
      </c>
    </row>
    <row r="1250" spans="1:96" x14ac:dyDescent="0.55000000000000004">
      <c r="A1250" t="s">
        <v>173</v>
      </c>
      <c r="B1250" t="s">
        <v>174</v>
      </c>
      <c r="C1250" t="s">
        <v>118</v>
      </c>
      <c r="D1250" t="s">
        <v>175</v>
      </c>
      <c r="E1250" t="s">
        <v>176</v>
      </c>
      <c r="F1250" t="s">
        <v>177</v>
      </c>
      <c r="G1250" t="s">
        <v>178</v>
      </c>
      <c r="H1250" t="s">
        <v>179</v>
      </c>
      <c r="I1250" t="s">
        <v>124</v>
      </c>
      <c r="J1250">
        <v>1</v>
      </c>
      <c r="K1250">
        <v>4.8828099999999899E-4</v>
      </c>
      <c r="L1250">
        <v>0.72000699999999995</v>
      </c>
      <c r="M1250">
        <v>1.68872</v>
      </c>
      <c r="N1250" t="s">
        <v>180</v>
      </c>
      <c r="O1250">
        <v>79</v>
      </c>
      <c r="P1250" t="s">
        <v>181</v>
      </c>
      <c r="Q1250" t="s">
        <v>182</v>
      </c>
      <c r="R1250" t="s">
        <v>128</v>
      </c>
      <c r="S1250" t="s">
        <v>69</v>
      </c>
      <c r="T1250" t="s">
        <v>150</v>
      </c>
      <c r="U1250" t="s">
        <v>62</v>
      </c>
      <c r="V1250" t="s">
        <v>151</v>
      </c>
      <c r="W1250" t="s">
        <v>64</v>
      </c>
      <c r="X1250">
        <v>1.4285714285714199</v>
      </c>
      <c r="Y1250">
        <v>0.5</v>
      </c>
      <c r="Z1250">
        <v>0</v>
      </c>
      <c r="AB1250">
        <v>0.7</v>
      </c>
      <c r="AC1250">
        <v>1731</v>
      </c>
      <c r="AD1250">
        <v>0.33333333333333298</v>
      </c>
      <c r="AE1250">
        <v>34</v>
      </c>
      <c r="AF1250" t="s">
        <v>174</v>
      </c>
      <c r="AG1250" t="s">
        <v>118</v>
      </c>
      <c r="AH1250" t="s">
        <v>175</v>
      </c>
      <c r="AI1250" t="s">
        <v>59</v>
      </c>
      <c r="AJ1250">
        <v>9</v>
      </c>
      <c r="AK1250">
        <v>3</v>
      </c>
      <c r="AL1250" s="1">
        <v>27817236.883988701</v>
      </c>
      <c r="AM1250">
        <v>5960836.4751404496</v>
      </c>
      <c r="AN1250">
        <v>0</v>
      </c>
      <c r="AO1250">
        <v>5960836.4751404496</v>
      </c>
      <c r="AP1250">
        <v>0</v>
      </c>
      <c r="AQ1250">
        <v>0</v>
      </c>
      <c r="AR1250">
        <v>0</v>
      </c>
      <c r="AS1250">
        <v>0</v>
      </c>
      <c r="AT1250">
        <v>0</v>
      </c>
      <c r="AU1250">
        <v>0</v>
      </c>
      <c r="AV1250" s="1">
        <v>83451710.651966304</v>
      </c>
      <c r="AW1250">
        <v>0</v>
      </c>
      <c r="AX1250">
        <v>0</v>
      </c>
      <c r="AY1250">
        <v>0</v>
      </c>
      <c r="AZ1250">
        <v>0</v>
      </c>
      <c r="BA1250">
        <v>0</v>
      </c>
      <c r="BB1250">
        <v>0</v>
      </c>
      <c r="BC1250">
        <v>0</v>
      </c>
      <c r="BD1250">
        <v>0</v>
      </c>
      <c r="BE1250">
        <v>0</v>
      </c>
      <c r="BF1250" t="s">
        <v>176</v>
      </c>
      <c r="BG1250" t="s">
        <v>183</v>
      </c>
      <c r="BH1250" t="s">
        <v>184</v>
      </c>
      <c r="BJ1250" t="s">
        <v>177</v>
      </c>
      <c r="BK1250" t="s">
        <v>178</v>
      </c>
      <c r="BL1250" t="s">
        <v>179</v>
      </c>
      <c r="BM1250" t="s">
        <v>124</v>
      </c>
      <c r="BN1250" t="b">
        <v>0</v>
      </c>
      <c r="BO1250">
        <v>1</v>
      </c>
      <c r="BP1250">
        <v>4.8828099999999899E-4</v>
      </c>
      <c r="BQ1250">
        <v>0.72000699999999995</v>
      </c>
      <c r="BR1250">
        <v>1.68872</v>
      </c>
      <c r="BS1250">
        <v>1731</v>
      </c>
      <c r="BT1250">
        <v>4.1111111111111098</v>
      </c>
      <c r="BU1250" t="s">
        <v>67</v>
      </c>
      <c r="BV1250">
        <v>1</v>
      </c>
      <c r="BW1250">
        <v>0</v>
      </c>
      <c r="BX1250">
        <v>9</v>
      </c>
      <c r="BY1250">
        <v>289.14350000000002</v>
      </c>
      <c r="BZ1250">
        <v>0</v>
      </c>
      <c r="CA1250" t="s">
        <v>180</v>
      </c>
      <c r="CB1250">
        <v>289.14350000000002</v>
      </c>
      <c r="CC1250">
        <v>0.952380952380952</v>
      </c>
      <c r="CD1250">
        <v>4.0544000000000002</v>
      </c>
      <c r="CE1250">
        <v>4.0544000000000002</v>
      </c>
      <c r="CF1250" t="b">
        <v>0</v>
      </c>
      <c r="CG1250">
        <v>0</v>
      </c>
      <c r="CH1250">
        <v>1731</v>
      </c>
      <c r="CI1250">
        <v>79</v>
      </c>
      <c r="CJ1250" t="s">
        <v>181</v>
      </c>
      <c r="CK1250" t="s">
        <v>182</v>
      </c>
      <c r="CL1250">
        <v>114</v>
      </c>
      <c r="CM1250" s="1">
        <v>83451710.651966304</v>
      </c>
      <c r="CN1250" t="s">
        <v>128</v>
      </c>
      <c r="CQ1250">
        <v>0.33333333333333298</v>
      </c>
      <c r="CR1250" t="s">
        <v>59</v>
      </c>
    </row>
    <row r="1251" spans="1:96" x14ac:dyDescent="0.55000000000000004">
      <c r="A1251" t="s">
        <v>242</v>
      </c>
      <c r="B1251" t="s">
        <v>243</v>
      </c>
      <c r="C1251" t="s">
        <v>143</v>
      </c>
      <c r="D1251" t="s">
        <v>244</v>
      </c>
      <c r="E1251" t="s">
        <v>245</v>
      </c>
      <c r="F1251" t="s">
        <v>246</v>
      </c>
      <c r="G1251" t="s">
        <v>247</v>
      </c>
      <c r="H1251" t="s">
        <v>123</v>
      </c>
      <c r="I1251" t="s">
        <v>147</v>
      </c>
      <c r="J1251">
        <v>3</v>
      </c>
      <c r="K1251">
        <v>7.0190399999999896E-4</v>
      </c>
      <c r="L1251">
        <v>0.92802099999999899</v>
      </c>
      <c r="M1251">
        <v>3.96435</v>
      </c>
      <c r="N1251" t="s">
        <v>248</v>
      </c>
      <c r="O1251">
        <v>21</v>
      </c>
      <c r="P1251" t="s">
        <v>249</v>
      </c>
      <c r="Q1251" t="s">
        <v>250</v>
      </c>
      <c r="R1251" t="s">
        <v>128</v>
      </c>
      <c r="S1251" t="s">
        <v>69</v>
      </c>
      <c r="T1251" t="s">
        <v>88</v>
      </c>
      <c r="U1251" t="s">
        <v>62</v>
      </c>
      <c r="V1251" t="s">
        <v>89</v>
      </c>
      <c r="W1251" t="s">
        <v>64</v>
      </c>
      <c r="X1251">
        <v>3.0754716981132</v>
      </c>
      <c r="Y1251">
        <v>1.57790972282634E-2</v>
      </c>
      <c r="Z1251">
        <v>0</v>
      </c>
      <c r="AB1251">
        <v>0.32515337423312801</v>
      </c>
      <c r="AC1251">
        <v>1156</v>
      </c>
      <c r="AD1251">
        <v>0.86666666666666603</v>
      </c>
      <c r="AE1251">
        <v>24</v>
      </c>
      <c r="AF1251" t="s">
        <v>243</v>
      </c>
      <c r="AG1251" t="s">
        <v>143</v>
      </c>
      <c r="AH1251" t="s">
        <v>244</v>
      </c>
      <c r="AI1251" t="s">
        <v>59</v>
      </c>
      <c r="AJ1251">
        <v>6</v>
      </c>
      <c r="AK1251">
        <v>6</v>
      </c>
      <c r="AL1251">
        <v>607228.01197724999</v>
      </c>
      <c r="AM1251">
        <v>130120.288280839</v>
      </c>
      <c r="AN1251">
        <v>0</v>
      </c>
      <c r="AO1251">
        <v>130120.288280839</v>
      </c>
      <c r="AP1251">
        <v>0</v>
      </c>
      <c r="AQ1251">
        <v>0</v>
      </c>
      <c r="AR1251">
        <v>0</v>
      </c>
      <c r="AS1251">
        <v>0</v>
      </c>
      <c r="AT1251">
        <v>0</v>
      </c>
      <c r="AU1251">
        <v>1821684.03593175</v>
      </c>
      <c r="AV1251">
        <v>0</v>
      </c>
      <c r="AW1251">
        <v>0</v>
      </c>
      <c r="AX1251">
        <v>0</v>
      </c>
      <c r="AY1251">
        <v>0</v>
      </c>
      <c r="AZ1251">
        <v>0</v>
      </c>
      <c r="BA1251">
        <v>0</v>
      </c>
      <c r="BB1251">
        <v>0</v>
      </c>
      <c r="BC1251">
        <v>0</v>
      </c>
      <c r="BD1251">
        <v>0</v>
      </c>
      <c r="BE1251">
        <v>0</v>
      </c>
      <c r="BF1251" t="s">
        <v>245</v>
      </c>
      <c r="BG1251" t="s">
        <v>251</v>
      </c>
      <c r="BH1251" t="s">
        <v>252</v>
      </c>
      <c r="BJ1251" t="s">
        <v>246</v>
      </c>
      <c r="BK1251" t="s">
        <v>247</v>
      </c>
      <c r="BL1251" t="s">
        <v>123</v>
      </c>
      <c r="BM1251" t="s">
        <v>147</v>
      </c>
      <c r="BN1251" t="b">
        <v>0</v>
      </c>
      <c r="BO1251">
        <v>3</v>
      </c>
      <c r="BP1251">
        <v>7.0190399999999896E-4</v>
      </c>
      <c r="BQ1251">
        <v>0.92802099999999899</v>
      </c>
      <c r="BR1251">
        <v>3.96435</v>
      </c>
      <c r="BS1251">
        <v>1156</v>
      </c>
      <c r="BT1251">
        <v>8.1666666666666607</v>
      </c>
      <c r="BU1251" t="s">
        <v>67</v>
      </c>
      <c r="BV1251">
        <v>1</v>
      </c>
      <c r="BW1251">
        <v>0</v>
      </c>
      <c r="BX1251">
        <v>6</v>
      </c>
      <c r="BY1251">
        <v>177.0547</v>
      </c>
      <c r="BZ1251">
        <v>0</v>
      </c>
      <c r="CA1251" t="s">
        <v>248</v>
      </c>
      <c r="CB1251">
        <v>177.0547</v>
      </c>
      <c r="CC1251">
        <v>0.81132075471698095</v>
      </c>
      <c r="CD1251">
        <v>2.2806000000000002</v>
      </c>
      <c r="CE1251">
        <v>2.2806000000000002</v>
      </c>
      <c r="CF1251" t="b">
        <v>0</v>
      </c>
      <c r="CG1251">
        <v>0</v>
      </c>
      <c r="CH1251">
        <v>1156</v>
      </c>
      <c r="CI1251">
        <v>21</v>
      </c>
      <c r="CJ1251" t="s">
        <v>249</v>
      </c>
      <c r="CK1251" t="s">
        <v>250</v>
      </c>
      <c r="CL1251">
        <v>1030</v>
      </c>
      <c r="CM1251">
        <v>1821684.03593175</v>
      </c>
      <c r="CN1251" t="s">
        <v>128</v>
      </c>
      <c r="CQ1251">
        <v>0.58333333333333304</v>
      </c>
      <c r="CR1251" t="s">
        <v>59</v>
      </c>
    </row>
    <row r="1252" spans="1:96" x14ac:dyDescent="0.55000000000000004">
      <c r="A1252" t="s">
        <v>334</v>
      </c>
      <c r="B1252" t="s">
        <v>335</v>
      </c>
      <c r="C1252" t="s">
        <v>118</v>
      </c>
      <c r="D1252" t="s">
        <v>336</v>
      </c>
      <c r="E1252" t="s">
        <v>337</v>
      </c>
      <c r="F1252" t="s">
        <v>338</v>
      </c>
      <c r="G1252" t="s">
        <v>339</v>
      </c>
      <c r="H1252" t="s">
        <v>128</v>
      </c>
      <c r="I1252" t="s">
        <v>124</v>
      </c>
      <c r="J1252">
        <v>3</v>
      </c>
      <c r="K1252">
        <v>6.7138699999999996E-4</v>
      </c>
      <c r="L1252">
        <v>0.90616399999999997</v>
      </c>
      <c r="M1252">
        <v>1.2182599999999999</v>
      </c>
      <c r="N1252" t="s">
        <v>125</v>
      </c>
      <c r="O1252">
        <v>36</v>
      </c>
      <c r="P1252" t="s">
        <v>128</v>
      </c>
      <c r="Q1252" t="s">
        <v>340</v>
      </c>
      <c r="R1252" t="s">
        <v>128</v>
      </c>
      <c r="S1252" t="s">
        <v>69</v>
      </c>
      <c r="T1252" t="s">
        <v>88</v>
      </c>
      <c r="U1252" t="s">
        <v>62</v>
      </c>
      <c r="V1252" t="s">
        <v>89</v>
      </c>
      <c r="W1252" t="s">
        <v>64</v>
      </c>
      <c r="X1252">
        <v>3</v>
      </c>
      <c r="Y1252">
        <v>0</v>
      </c>
      <c r="Z1252">
        <v>0</v>
      </c>
      <c r="AB1252">
        <v>0.33333333333333298</v>
      </c>
      <c r="AC1252">
        <v>1087</v>
      </c>
      <c r="AD1252">
        <v>0</v>
      </c>
      <c r="AE1252">
        <v>67</v>
      </c>
      <c r="AF1252" t="s">
        <v>335</v>
      </c>
      <c r="AG1252" t="s">
        <v>118</v>
      </c>
      <c r="AH1252" t="s">
        <v>336</v>
      </c>
      <c r="AI1252" t="s">
        <v>59</v>
      </c>
      <c r="AJ1252">
        <v>1</v>
      </c>
      <c r="AK1252">
        <v>4</v>
      </c>
      <c r="AL1252" s="1">
        <v>11111204.3966353</v>
      </c>
      <c r="AM1252">
        <v>2380972.3707075701</v>
      </c>
      <c r="AN1252">
        <v>0</v>
      </c>
      <c r="AO1252">
        <v>2380972.3707075701</v>
      </c>
      <c r="AP1252">
        <v>0</v>
      </c>
      <c r="AQ1252">
        <v>0</v>
      </c>
      <c r="AR1252">
        <v>0</v>
      </c>
      <c r="AS1252">
        <v>0</v>
      </c>
      <c r="AT1252">
        <v>0</v>
      </c>
      <c r="AU1252" s="1">
        <v>33333613.189906001</v>
      </c>
      <c r="AV1252">
        <v>0</v>
      </c>
      <c r="AW1252">
        <v>0</v>
      </c>
      <c r="AX1252">
        <v>0</v>
      </c>
      <c r="AY1252">
        <v>0</v>
      </c>
      <c r="AZ1252">
        <v>0</v>
      </c>
      <c r="BA1252">
        <v>0</v>
      </c>
      <c r="BB1252">
        <v>0</v>
      </c>
      <c r="BC1252">
        <v>0</v>
      </c>
      <c r="BD1252">
        <v>0</v>
      </c>
      <c r="BE1252">
        <v>0</v>
      </c>
      <c r="BF1252" t="s">
        <v>337</v>
      </c>
      <c r="BG1252" t="s">
        <v>341</v>
      </c>
      <c r="BH1252" t="s">
        <v>342</v>
      </c>
      <c r="BJ1252" t="s">
        <v>338</v>
      </c>
      <c r="BK1252" t="s">
        <v>339</v>
      </c>
      <c r="BL1252" t="s">
        <v>128</v>
      </c>
      <c r="BM1252" t="s">
        <v>124</v>
      </c>
      <c r="BN1252" t="b">
        <v>0</v>
      </c>
      <c r="BO1252">
        <v>3</v>
      </c>
      <c r="BP1252">
        <v>6.7138699999999996E-4</v>
      </c>
      <c r="BQ1252">
        <v>0.90616399999999997</v>
      </c>
      <c r="BR1252">
        <v>1.2182599999999999</v>
      </c>
      <c r="BS1252">
        <v>1087</v>
      </c>
      <c r="BT1252">
        <v>4</v>
      </c>
      <c r="BU1252" t="s">
        <v>67</v>
      </c>
      <c r="BV1252">
        <v>1</v>
      </c>
      <c r="BW1252">
        <v>0</v>
      </c>
      <c r="BX1252">
        <v>1</v>
      </c>
      <c r="BY1252">
        <v>551.1037</v>
      </c>
      <c r="BZ1252">
        <v>0</v>
      </c>
      <c r="CA1252" t="s">
        <v>125</v>
      </c>
      <c r="CB1252">
        <v>551.1037</v>
      </c>
      <c r="CC1252">
        <v>0.6</v>
      </c>
      <c r="CD1252">
        <v>1.9605999999999999</v>
      </c>
      <c r="CE1252">
        <v>1.9605999999999999</v>
      </c>
      <c r="CF1252" t="b">
        <v>0</v>
      </c>
      <c r="CG1252">
        <v>0</v>
      </c>
      <c r="CH1252">
        <v>1087</v>
      </c>
      <c r="CI1252">
        <v>36</v>
      </c>
      <c r="CJ1252" t="s">
        <v>128</v>
      </c>
      <c r="CK1252" t="s">
        <v>340</v>
      </c>
      <c r="CL1252">
        <v>0</v>
      </c>
      <c r="CM1252" s="1">
        <v>33333613.189906001</v>
      </c>
      <c r="CN1252" t="s">
        <v>128</v>
      </c>
      <c r="CQ1252">
        <v>0</v>
      </c>
      <c r="CR1252" t="s">
        <v>59</v>
      </c>
    </row>
    <row r="1253" spans="1:96" x14ac:dyDescent="0.55000000000000004">
      <c r="A1253" t="s">
        <v>116</v>
      </c>
      <c r="B1253" t="s">
        <v>484</v>
      </c>
      <c r="C1253" t="s">
        <v>230</v>
      </c>
      <c r="D1253" t="s">
        <v>231</v>
      </c>
      <c r="E1253" t="s">
        <v>485</v>
      </c>
      <c r="G1253" t="s">
        <v>215</v>
      </c>
      <c r="H1253" t="s">
        <v>179</v>
      </c>
      <c r="I1253" t="s">
        <v>147</v>
      </c>
      <c r="J1253">
        <v>3</v>
      </c>
      <c r="K1253">
        <v>7.4005099999999999E-3</v>
      </c>
      <c r="L1253">
        <v>0.89074299999999995</v>
      </c>
      <c r="M1253">
        <v>48.331499999999998</v>
      </c>
      <c r="N1253" t="s">
        <v>233</v>
      </c>
      <c r="O1253">
        <v>35</v>
      </c>
      <c r="Q1253" t="s">
        <v>486</v>
      </c>
      <c r="R1253" t="s">
        <v>128</v>
      </c>
      <c r="S1253" t="s">
        <v>60</v>
      </c>
      <c r="T1253" t="s">
        <v>61</v>
      </c>
      <c r="U1253" t="s">
        <v>62</v>
      </c>
      <c r="V1253" t="s">
        <v>63</v>
      </c>
      <c r="W1253" t="s">
        <v>64</v>
      </c>
      <c r="X1253">
        <v>1</v>
      </c>
      <c r="Y1253">
        <v>0</v>
      </c>
      <c r="Z1253">
        <v>0</v>
      </c>
      <c r="AB1253">
        <v>1</v>
      </c>
      <c r="AC1253">
        <v>1881</v>
      </c>
      <c r="AD1253">
        <v>0</v>
      </c>
      <c r="AE1253">
        <v>150</v>
      </c>
      <c r="AF1253" t="s">
        <v>484</v>
      </c>
      <c r="AG1253" t="s">
        <v>230</v>
      </c>
      <c r="AH1253" t="s">
        <v>231</v>
      </c>
      <c r="AI1253" t="s">
        <v>59</v>
      </c>
      <c r="AJ1253">
        <v>1</v>
      </c>
      <c r="AK1253">
        <v>1</v>
      </c>
      <c r="AL1253">
        <v>0</v>
      </c>
      <c r="AM1253">
        <v>1264561.8753428401</v>
      </c>
      <c r="AN1253">
        <v>0</v>
      </c>
      <c r="AO1253">
        <v>1264561.8753428401</v>
      </c>
      <c r="AP1253">
        <v>0</v>
      </c>
      <c r="AQ1253">
        <v>0</v>
      </c>
      <c r="AR1253" s="1">
        <v>17703866.254799899</v>
      </c>
      <c r="AS1253">
        <v>0</v>
      </c>
      <c r="AT1253">
        <v>0</v>
      </c>
      <c r="AU1253">
        <v>0</v>
      </c>
      <c r="AV1253">
        <v>0</v>
      </c>
      <c r="AW1253">
        <v>0</v>
      </c>
      <c r="AX1253">
        <v>0</v>
      </c>
      <c r="AY1253">
        <v>0</v>
      </c>
      <c r="AZ1253">
        <v>0</v>
      </c>
      <c r="BA1253">
        <v>0</v>
      </c>
      <c r="BB1253">
        <v>0</v>
      </c>
      <c r="BC1253">
        <v>0</v>
      </c>
      <c r="BD1253">
        <v>0</v>
      </c>
      <c r="BE1253">
        <v>0</v>
      </c>
      <c r="BF1253" t="s">
        <v>485</v>
      </c>
      <c r="BG1253" t="s">
        <v>487</v>
      </c>
      <c r="BH1253" t="s">
        <v>488</v>
      </c>
      <c r="BK1253" t="s">
        <v>215</v>
      </c>
      <c r="BL1253" t="s">
        <v>179</v>
      </c>
      <c r="BM1253" t="s">
        <v>147</v>
      </c>
      <c r="BN1253" t="b">
        <v>0</v>
      </c>
      <c r="BO1253">
        <v>3</v>
      </c>
      <c r="BP1253">
        <v>7.4005099999999999E-3</v>
      </c>
      <c r="BQ1253">
        <v>0.89074299999999995</v>
      </c>
      <c r="BR1253">
        <v>48.331499999999998</v>
      </c>
      <c r="BS1253">
        <v>1881</v>
      </c>
      <c r="BT1253">
        <v>1</v>
      </c>
      <c r="BU1253" t="s">
        <v>67</v>
      </c>
      <c r="BV1253">
        <v>1</v>
      </c>
      <c r="BW1253">
        <v>0</v>
      </c>
      <c r="BX1253">
        <v>1</v>
      </c>
      <c r="BY1253">
        <v>153.12739999999999</v>
      </c>
      <c r="BZ1253">
        <v>0</v>
      </c>
      <c r="CA1253" t="s">
        <v>233</v>
      </c>
      <c r="CB1253">
        <v>153.12739999999999</v>
      </c>
      <c r="CC1253">
        <v>1</v>
      </c>
      <c r="CD1253">
        <v>2.1196999999999999</v>
      </c>
      <c r="CE1253">
        <v>2.1196999999999999</v>
      </c>
      <c r="CF1253" t="b">
        <v>0</v>
      </c>
      <c r="CG1253">
        <v>0</v>
      </c>
      <c r="CH1253">
        <v>1881</v>
      </c>
      <c r="CI1253">
        <v>35</v>
      </c>
      <c r="CK1253" t="s">
        <v>486</v>
      </c>
      <c r="CL1253">
        <v>0</v>
      </c>
      <c r="CM1253" s="1">
        <v>17703866.254799899</v>
      </c>
      <c r="CN1253" t="s">
        <v>128</v>
      </c>
      <c r="CQ1253">
        <v>0</v>
      </c>
      <c r="CR1253" t="s">
        <v>59</v>
      </c>
    </row>
    <row r="1254" spans="1:96" hidden="1" x14ac:dyDescent="0.55000000000000004">
      <c r="S1254" t="s">
        <v>79</v>
      </c>
      <c r="T1254" t="s">
        <v>219</v>
      </c>
      <c r="U1254" t="s">
        <v>62</v>
      </c>
      <c r="V1254" t="s">
        <v>220</v>
      </c>
      <c r="W1254" t="s">
        <v>64</v>
      </c>
      <c r="X1254">
        <v>0</v>
      </c>
      <c r="Y1254">
        <v>0</v>
      </c>
      <c r="Z1254">
        <v>0</v>
      </c>
      <c r="AB1254">
        <v>0</v>
      </c>
      <c r="AC1254">
        <v>855</v>
      </c>
      <c r="AD1254">
        <v>0</v>
      </c>
      <c r="AE1254">
        <v>-1</v>
      </c>
      <c r="AI1254" t="s">
        <v>59</v>
      </c>
      <c r="AJ1254">
        <v>2</v>
      </c>
      <c r="AK1254">
        <v>0</v>
      </c>
      <c r="AL1254">
        <v>0</v>
      </c>
      <c r="AM1254">
        <v>177069.99828454101</v>
      </c>
      <c r="AN1254">
        <v>0</v>
      </c>
      <c r="AO1254">
        <v>177069.99828454101</v>
      </c>
      <c r="AP1254">
        <v>0</v>
      </c>
      <c r="AQ1254">
        <v>0</v>
      </c>
      <c r="AR1254">
        <v>0</v>
      </c>
      <c r="AS1254">
        <v>2478979.9759835801</v>
      </c>
      <c r="AT1254">
        <v>0</v>
      </c>
      <c r="AU1254">
        <v>0</v>
      </c>
      <c r="AV1254">
        <v>0</v>
      </c>
      <c r="AW1254">
        <v>0</v>
      </c>
      <c r="AX1254">
        <v>0</v>
      </c>
      <c r="AY1254">
        <v>0</v>
      </c>
      <c r="AZ1254">
        <v>0</v>
      </c>
      <c r="BA1254">
        <v>0</v>
      </c>
      <c r="BB1254">
        <v>0</v>
      </c>
      <c r="BC1254">
        <v>0</v>
      </c>
      <c r="BD1254">
        <v>0</v>
      </c>
      <c r="BE1254">
        <v>619744.99399589503</v>
      </c>
      <c r="BG1254" t="s">
        <v>3083</v>
      </c>
      <c r="BH1254" t="s">
        <v>66</v>
      </c>
      <c r="BN1254" t="b">
        <v>1</v>
      </c>
      <c r="BS1254">
        <v>855</v>
      </c>
      <c r="BT1254">
        <v>0</v>
      </c>
      <c r="BU1254" t="s">
        <v>67</v>
      </c>
      <c r="BV1254">
        <v>1</v>
      </c>
      <c r="BW1254">
        <v>0</v>
      </c>
      <c r="BX1254">
        <v>1</v>
      </c>
      <c r="BY1254">
        <v>427.13650000000001</v>
      </c>
      <c r="BZ1254">
        <v>0</v>
      </c>
      <c r="CB1254">
        <v>427.13650000000001</v>
      </c>
      <c r="CC1254" t="s">
        <v>68</v>
      </c>
      <c r="CD1254">
        <v>1.6919</v>
      </c>
      <c r="CE1254">
        <v>1.6919</v>
      </c>
      <c r="CF1254" t="b">
        <v>0</v>
      </c>
      <c r="CG1254">
        <v>1</v>
      </c>
      <c r="CH1254">
        <v>855</v>
      </c>
      <c r="CL1254">
        <v>0</v>
      </c>
      <c r="CM1254">
        <v>2478979.9759835801</v>
      </c>
      <c r="CQ1254">
        <v>0</v>
      </c>
      <c r="CR1254" t="s">
        <v>59</v>
      </c>
    </row>
    <row r="1255" spans="1:96" hidden="1" x14ac:dyDescent="0.55000000000000004">
      <c r="S1255" t="s">
        <v>83</v>
      </c>
      <c r="T1255" t="s">
        <v>284</v>
      </c>
      <c r="U1255" t="s">
        <v>62</v>
      </c>
      <c r="V1255" t="s">
        <v>285</v>
      </c>
      <c r="W1255" t="s">
        <v>64</v>
      </c>
      <c r="X1255">
        <v>1.8</v>
      </c>
      <c r="Y1255">
        <v>0</v>
      </c>
      <c r="Z1255">
        <v>0</v>
      </c>
      <c r="AB1255">
        <v>0.55555555555555503</v>
      </c>
      <c r="AC1255">
        <v>1863</v>
      </c>
      <c r="AD1255">
        <v>1</v>
      </c>
      <c r="AE1255">
        <v>33</v>
      </c>
      <c r="AI1255" t="s">
        <v>59</v>
      </c>
      <c r="AJ1255">
        <v>2</v>
      </c>
      <c r="AK1255">
        <v>3</v>
      </c>
      <c r="AL1255">
        <v>0</v>
      </c>
      <c r="AM1255">
        <v>71590.824238633693</v>
      </c>
      <c r="AN1255">
        <v>0</v>
      </c>
      <c r="AO1255">
        <v>71590.824238633693</v>
      </c>
      <c r="AP1255">
        <v>250567.88483521799</v>
      </c>
      <c r="AQ1255">
        <v>0</v>
      </c>
      <c r="AR1255">
        <v>0</v>
      </c>
      <c r="AS1255">
        <v>0</v>
      </c>
      <c r="AT1255">
        <v>1002271.53934087</v>
      </c>
      <c r="AU1255">
        <v>0</v>
      </c>
      <c r="AV1255">
        <v>0</v>
      </c>
      <c r="AW1255">
        <v>0</v>
      </c>
      <c r="AX1255">
        <v>0</v>
      </c>
      <c r="AY1255">
        <v>0</v>
      </c>
      <c r="AZ1255">
        <v>0</v>
      </c>
      <c r="BA1255">
        <v>0</v>
      </c>
      <c r="BB1255">
        <v>0</v>
      </c>
      <c r="BC1255">
        <v>0</v>
      </c>
      <c r="BD1255">
        <v>0</v>
      </c>
      <c r="BE1255">
        <v>0</v>
      </c>
      <c r="BG1255" t="s">
        <v>3084</v>
      </c>
      <c r="BH1255" t="s">
        <v>493</v>
      </c>
      <c r="BN1255" t="b">
        <v>0</v>
      </c>
      <c r="BS1255">
        <v>1863</v>
      </c>
      <c r="BT1255">
        <v>3.5</v>
      </c>
      <c r="BU1255" t="s">
        <v>67</v>
      </c>
      <c r="BV1255">
        <v>1</v>
      </c>
      <c r="BW1255">
        <v>0</v>
      </c>
      <c r="BX1255">
        <v>2</v>
      </c>
      <c r="BY1255">
        <v>377.19600000000003</v>
      </c>
      <c r="BZ1255">
        <v>0</v>
      </c>
      <c r="CB1255">
        <v>377.19600000000003</v>
      </c>
      <c r="CC1255">
        <v>0.8</v>
      </c>
      <c r="CD1255">
        <v>3.6368999999999998</v>
      </c>
      <c r="CE1255">
        <v>3.6368999999999998</v>
      </c>
      <c r="CF1255" t="b">
        <v>0</v>
      </c>
      <c r="CG1255">
        <v>0</v>
      </c>
      <c r="CH1255">
        <v>1863</v>
      </c>
      <c r="CL1255">
        <v>0</v>
      </c>
      <c r="CM1255">
        <v>1002271.53934087</v>
      </c>
      <c r="CQ1255">
        <v>0.875</v>
      </c>
      <c r="CR1255" t="s">
        <v>59</v>
      </c>
    </row>
    <row r="1256" spans="1:96" hidden="1" x14ac:dyDescent="0.55000000000000004">
      <c r="S1256" t="s">
        <v>102</v>
      </c>
      <c r="T1256" t="s">
        <v>3085</v>
      </c>
      <c r="U1256" t="s">
        <v>62</v>
      </c>
      <c r="V1256" t="s">
        <v>3086</v>
      </c>
      <c r="W1256" t="s">
        <v>64</v>
      </c>
      <c r="X1256">
        <v>0</v>
      </c>
      <c r="Y1256">
        <v>0</v>
      </c>
      <c r="Z1256">
        <v>0</v>
      </c>
      <c r="AB1256">
        <v>0</v>
      </c>
      <c r="AC1256">
        <v>478</v>
      </c>
      <c r="AD1256">
        <v>0</v>
      </c>
      <c r="AE1256">
        <v>-1</v>
      </c>
      <c r="AI1256" t="s">
        <v>59</v>
      </c>
      <c r="AJ1256">
        <v>2</v>
      </c>
      <c r="AK1256">
        <v>0</v>
      </c>
      <c r="AL1256" s="1">
        <v>14158908.4724332</v>
      </c>
      <c r="AM1256">
        <v>9444917.2875266001</v>
      </c>
      <c r="AN1256">
        <v>7440768.9248840204</v>
      </c>
      <c r="AO1256">
        <v>9444917.2875266001</v>
      </c>
      <c r="AP1256">
        <v>1180520.7731395001</v>
      </c>
      <c r="AQ1256" s="1">
        <v>13955784.102781501</v>
      </c>
      <c r="AR1256">
        <v>8685005.71840485</v>
      </c>
      <c r="AS1256">
        <v>5879502.7250002399</v>
      </c>
      <c r="AT1256">
        <v>3073276.2459038701</v>
      </c>
      <c r="AU1256">
        <v>8447304.9825003296</v>
      </c>
      <c r="AV1256">
        <v>3693937.2240260602</v>
      </c>
      <c r="AW1256">
        <v>1648806.8466541399</v>
      </c>
      <c r="AX1256">
        <v>0</v>
      </c>
      <c r="AY1256">
        <v>0</v>
      </c>
      <c r="AZ1256">
        <v>9167624.3653122708</v>
      </c>
      <c r="BA1256" s="1">
        <v>30335483.2107733</v>
      </c>
      <c r="BB1256">
        <v>0</v>
      </c>
      <c r="BC1256" s="1">
        <v>32460578.754247699</v>
      </c>
      <c r="BD1256" s="1">
        <v>14881537.849768</v>
      </c>
      <c r="BE1256" s="1">
        <v>15365872.4868354</v>
      </c>
      <c r="BG1256" t="s">
        <v>3087</v>
      </c>
      <c r="BH1256" t="s">
        <v>66</v>
      </c>
      <c r="BN1256" t="b">
        <v>1</v>
      </c>
      <c r="BS1256">
        <v>478</v>
      </c>
      <c r="BT1256">
        <v>0</v>
      </c>
      <c r="BU1256" t="s">
        <v>67</v>
      </c>
      <c r="BV1256">
        <v>11</v>
      </c>
      <c r="BW1256">
        <v>0</v>
      </c>
      <c r="BX1256">
        <v>1</v>
      </c>
      <c r="BY1256">
        <v>277.03210000000001</v>
      </c>
      <c r="BZ1256">
        <v>0</v>
      </c>
      <c r="CB1256">
        <v>277.03210000000001</v>
      </c>
      <c r="CC1256" t="s">
        <v>68</v>
      </c>
      <c r="CD1256">
        <v>0.43890000000000001</v>
      </c>
      <c r="CE1256">
        <v>0.43890000000000001</v>
      </c>
      <c r="CF1256" t="b">
        <v>0</v>
      </c>
      <c r="CG1256">
        <v>1</v>
      </c>
      <c r="CH1256">
        <v>478</v>
      </c>
      <c r="CL1256">
        <v>0</v>
      </c>
      <c r="CM1256" s="1">
        <v>132228842.025372</v>
      </c>
      <c r="CQ1256">
        <v>0</v>
      </c>
      <c r="CR1256" t="s">
        <v>59</v>
      </c>
    </row>
    <row r="1257" spans="1:96" hidden="1" x14ac:dyDescent="0.55000000000000004">
      <c r="S1257" t="s">
        <v>79</v>
      </c>
      <c r="T1257" t="s">
        <v>1082</v>
      </c>
      <c r="U1257" t="s">
        <v>62</v>
      </c>
      <c r="V1257" t="s">
        <v>1083</v>
      </c>
      <c r="W1257" t="s">
        <v>64</v>
      </c>
      <c r="X1257">
        <v>1</v>
      </c>
      <c r="Y1257">
        <v>0.66666666666666596</v>
      </c>
      <c r="Z1257">
        <v>0</v>
      </c>
      <c r="AB1257">
        <v>1</v>
      </c>
      <c r="AC1257">
        <v>859</v>
      </c>
      <c r="AD1257">
        <v>0.33333333333333298</v>
      </c>
      <c r="AE1257">
        <v>70</v>
      </c>
      <c r="AI1257" t="s">
        <v>59</v>
      </c>
      <c r="AJ1257">
        <v>3</v>
      </c>
      <c r="AK1257">
        <v>1</v>
      </c>
      <c r="AL1257">
        <v>0</v>
      </c>
      <c r="AM1257">
        <v>707383.51044680597</v>
      </c>
      <c r="AN1257">
        <v>0</v>
      </c>
      <c r="AO1257">
        <v>707383.51044680597</v>
      </c>
      <c r="AP1257">
        <v>0</v>
      </c>
      <c r="AQ1257">
        <v>1796321.0884539499</v>
      </c>
      <c r="AR1257">
        <v>0</v>
      </c>
      <c r="AS1257">
        <v>3903685.7800037302</v>
      </c>
      <c r="AT1257">
        <v>0</v>
      </c>
      <c r="AU1257">
        <v>0</v>
      </c>
      <c r="AV1257">
        <v>0</v>
      </c>
      <c r="AW1257">
        <v>0</v>
      </c>
      <c r="AX1257">
        <v>0</v>
      </c>
      <c r="AY1257">
        <v>0</v>
      </c>
      <c r="AZ1257">
        <v>4203362.27779759</v>
      </c>
      <c r="BA1257">
        <v>0</v>
      </c>
      <c r="BB1257">
        <v>0</v>
      </c>
      <c r="BC1257">
        <v>0</v>
      </c>
      <c r="BD1257">
        <v>0</v>
      </c>
      <c r="BE1257">
        <v>2475842.2865638202</v>
      </c>
      <c r="BG1257" t="s">
        <v>3088</v>
      </c>
      <c r="BH1257" t="s">
        <v>861</v>
      </c>
      <c r="BN1257" t="b">
        <v>0</v>
      </c>
      <c r="BS1257">
        <v>859</v>
      </c>
      <c r="BT1257">
        <v>1.6666666666666601</v>
      </c>
      <c r="BU1257" t="s">
        <v>67</v>
      </c>
      <c r="BV1257">
        <v>3</v>
      </c>
      <c r="BW1257">
        <v>0</v>
      </c>
      <c r="BX1257">
        <v>3</v>
      </c>
      <c r="BY1257">
        <v>370.28429999999997</v>
      </c>
      <c r="BZ1257">
        <v>0</v>
      </c>
      <c r="CB1257">
        <v>370.28429999999997</v>
      </c>
      <c r="CC1257">
        <v>1</v>
      </c>
      <c r="CD1257">
        <v>4.8738000000000001</v>
      </c>
      <c r="CE1257">
        <v>4.8738000000000001</v>
      </c>
      <c r="CF1257" t="b">
        <v>0</v>
      </c>
      <c r="CG1257">
        <v>0</v>
      </c>
      <c r="CH1257">
        <v>859</v>
      </c>
      <c r="CL1257">
        <v>4</v>
      </c>
      <c r="CM1257">
        <v>9903369.1462552808</v>
      </c>
      <c r="CQ1257">
        <v>0.66666666666666596</v>
      </c>
      <c r="CR1257" t="s">
        <v>59</v>
      </c>
    </row>
    <row r="1258" spans="1:96" hidden="1" x14ac:dyDescent="0.55000000000000004">
      <c r="S1258" t="s">
        <v>83</v>
      </c>
      <c r="T1258" t="s">
        <v>380</v>
      </c>
      <c r="U1258" t="s">
        <v>62</v>
      </c>
      <c r="V1258" t="s">
        <v>381</v>
      </c>
      <c r="W1258" t="s">
        <v>64</v>
      </c>
      <c r="X1258">
        <v>0</v>
      </c>
      <c r="Y1258">
        <v>0</v>
      </c>
      <c r="Z1258">
        <v>0</v>
      </c>
      <c r="AB1258">
        <v>0</v>
      </c>
      <c r="AC1258">
        <v>258</v>
      </c>
      <c r="AD1258">
        <v>0</v>
      </c>
      <c r="AE1258">
        <v>-1</v>
      </c>
      <c r="AI1258" t="s">
        <v>59</v>
      </c>
      <c r="AJ1258">
        <v>2</v>
      </c>
      <c r="AK1258">
        <v>0</v>
      </c>
      <c r="AL1258">
        <v>0</v>
      </c>
      <c r="AM1258">
        <v>522396.60752269899</v>
      </c>
      <c r="AN1258">
        <v>0</v>
      </c>
      <c r="AO1258">
        <v>522396.60752269899</v>
      </c>
      <c r="AP1258">
        <v>1828388.1263294399</v>
      </c>
      <c r="AQ1258">
        <v>0</v>
      </c>
      <c r="AR1258">
        <v>0</v>
      </c>
      <c r="AS1258">
        <v>0</v>
      </c>
      <c r="AT1258">
        <v>0</v>
      </c>
      <c r="AU1258">
        <v>0</v>
      </c>
      <c r="AV1258">
        <v>0</v>
      </c>
      <c r="AW1258">
        <v>0</v>
      </c>
      <c r="AX1258">
        <v>0</v>
      </c>
      <c r="AY1258">
        <v>7313552.5053177802</v>
      </c>
      <c r="AZ1258">
        <v>0</v>
      </c>
      <c r="BA1258">
        <v>0</v>
      </c>
      <c r="BB1258">
        <v>0</v>
      </c>
      <c r="BC1258">
        <v>0</v>
      </c>
      <c r="BD1258">
        <v>0</v>
      </c>
      <c r="BE1258">
        <v>0</v>
      </c>
      <c r="BG1258" t="s">
        <v>3089</v>
      </c>
      <c r="BH1258" t="s">
        <v>66</v>
      </c>
      <c r="BN1258" t="b">
        <v>1</v>
      </c>
      <c r="BS1258">
        <v>258</v>
      </c>
      <c r="BT1258">
        <v>0</v>
      </c>
      <c r="BU1258" t="s">
        <v>67</v>
      </c>
      <c r="BV1258">
        <v>1</v>
      </c>
      <c r="BW1258">
        <v>0</v>
      </c>
      <c r="BX1258">
        <v>1</v>
      </c>
      <c r="BY1258">
        <v>203.13910000000001</v>
      </c>
      <c r="BZ1258">
        <v>0</v>
      </c>
      <c r="CB1258">
        <v>203.13910000000001</v>
      </c>
      <c r="CC1258" t="s">
        <v>68</v>
      </c>
      <c r="CD1258">
        <v>0.93910000000000005</v>
      </c>
      <c r="CE1258">
        <v>0.93910000000000005</v>
      </c>
      <c r="CF1258" t="b">
        <v>0</v>
      </c>
      <c r="CG1258">
        <v>1</v>
      </c>
      <c r="CH1258">
        <v>258</v>
      </c>
      <c r="CL1258">
        <v>0</v>
      </c>
      <c r="CM1258">
        <v>7313552.5053177802</v>
      </c>
      <c r="CQ1258">
        <v>0</v>
      </c>
      <c r="CR1258" t="s">
        <v>59</v>
      </c>
    </row>
    <row r="1259" spans="1:96" hidden="1" x14ac:dyDescent="0.55000000000000004">
      <c r="S1259" t="s">
        <v>83</v>
      </c>
      <c r="T1259" t="s">
        <v>197</v>
      </c>
      <c r="U1259" t="s">
        <v>62</v>
      </c>
      <c r="V1259" t="s">
        <v>198</v>
      </c>
      <c r="W1259" t="s">
        <v>64</v>
      </c>
      <c r="X1259">
        <v>0</v>
      </c>
      <c r="Y1259">
        <v>0</v>
      </c>
      <c r="Z1259">
        <v>0</v>
      </c>
      <c r="AB1259">
        <v>0</v>
      </c>
      <c r="AC1259">
        <v>158</v>
      </c>
      <c r="AD1259">
        <v>0</v>
      </c>
      <c r="AE1259">
        <v>-1</v>
      </c>
      <c r="AI1259" t="s">
        <v>59</v>
      </c>
      <c r="AJ1259">
        <v>2</v>
      </c>
      <c r="AK1259">
        <v>0</v>
      </c>
      <c r="AL1259">
        <v>0</v>
      </c>
      <c r="AM1259">
        <v>1326831.9372343</v>
      </c>
      <c r="AN1259">
        <v>0</v>
      </c>
      <c r="AO1259">
        <v>1326831.9372343</v>
      </c>
      <c r="AP1259">
        <v>4643911.78032008</v>
      </c>
      <c r="AQ1259">
        <v>0</v>
      </c>
      <c r="AR1259">
        <v>0</v>
      </c>
      <c r="AS1259">
        <v>0</v>
      </c>
      <c r="AT1259">
        <v>0</v>
      </c>
      <c r="AU1259">
        <v>0</v>
      </c>
      <c r="AV1259">
        <v>0</v>
      </c>
      <c r="AW1259">
        <v>5734508.0001304401</v>
      </c>
      <c r="AX1259">
        <v>6343442.1188068604</v>
      </c>
      <c r="AY1259">
        <v>6497697.0023430204</v>
      </c>
      <c r="AZ1259">
        <v>0</v>
      </c>
      <c r="BA1259">
        <v>0</v>
      </c>
      <c r="BB1259">
        <v>0</v>
      </c>
      <c r="BC1259">
        <v>0</v>
      </c>
      <c r="BD1259">
        <v>0</v>
      </c>
      <c r="BE1259">
        <v>0</v>
      </c>
      <c r="BG1259" t="s">
        <v>3090</v>
      </c>
      <c r="BH1259" t="s">
        <v>66</v>
      </c>
      <c r="BN1259" t="b">
        <v>1</v>
      </c>
      <c r="BS1259">
        <v>158</v>
      </c>
      <c r="BT1259">
        <v>0</v>
      </c>
      <c r="BU1259" t="s">
        <v>67</v>
      </c>
      <c r="BV1259">
        <v>3</v>
      </c>
      <c r="BW1259">
        <v>0</v>
      </c>
      <c r="BX1259">
        <v>1</v>
      </c>
      <c r="BY1259">
        <v>455.19159999999999</v>
      </c>
      <c r="BZ1259">
        <v>0</v>
      </c>
      <c r="CB1259">
        <v>455.19159999999999</v>
      </c>
      <c r="CC1259" t="s">
        <v>68</v>
      </c>
      <c r="CD1259">
        <v>2.2867000000000002</v>
      </c>
      <c r="CE1259">
        <v>2.2867000000000002</v>
      </c>
      <c r="CF1259" t="b">
        <v>0</v>
      </c>
      <c r="CG1259">
        <v>1</v>
      </c>
      <c r="CH1259">
        <v>158</v>
      </c>
      <c r="CL1259">
        <v>0</v>
      </c>
      <c r="CM1259" s="1">
        <v>18575647.121280301</v>
      </c>
      <c r="CQ1259">
        <v>0</v>
      </c>
      <c r="CR1259" t="s">
        <v>59</v>
      </c>
    </row>
    <row r="1260" spans="1:96" hidden="1" x14ac:dyDescent="0.55000000000000004">
      <c r="S1260" t="s">
        <v>102</v>
      </c>
      <c r="T1260" t="s">
        <v>600</v>
      </c>
      <c r="U1260" t="s">
        <v>62</v>
      </c>
      <c r="V1260" t="s">
        <v>601</v>
      </c>
      <c r="W1260" t="s">
        <v>64</v>
      </c>
      <c r="X1260">
        <v>0</v>
      </c>
      <c r="Y1260">
        <v>0</v>
      </c>
      <c r="Z1260">
        <v>0</v>
      </c>
      <c r="AB1260">
        <v>0</v>
      </c>
      <c r="AC1260">
        <v>191</v>
      </c>
      <c r="AD1260">
        <v>0</v>
      </c>
      <c r="AE1260">
        <v>-1</v>
      </c>
      <c r="AI1260" t="s">
        <v>59</v>
      </c>
      <c r="AJ1260">
        <v>2</v>
      </c>
      <c r="AK1260">
        <v>0</v>
      </c>
      <c r="AL1260">
        <v>2531846.4851903301</v>
      </c>
      <c r="AM1260">
        <v>7567443.7396748299</v>
      </c>
      <c r="AN1260">
        <v>6185245.2714730501</v>
      </c>
      <c r="AO1260">
        <v>7567443.7396748299</v>
      </c>
      <c r="AP1260">
        <v>8804349.7719486896</v>
      </c>
      <c r="AQ1260" s="1">
        <v>22745510.649800502</v>
      </c>
      <c r="AR1260">
        <v>3289533.6236932799</v>
      </c>
      <c r="AS1260">
        <v>9611585.2958902102</v>
      </c>
      <c r="AT1260">
        <v>6099669.4593524998</v>
      </c>
      <c r="AU1260">
        <v>2415945.2141534602</v>
      </c>
      <c r="AV1260">
        <v>0</v>
      </c>
      <c r="AW1260">
        <v>5845902.7306195702</v>
      </c>
      <c r="AX1260" s="1">
        <v>11502706.2087449</v>
      </c>
      <c r="AY1260" s="1">
        <v>11769120.6890777</v>
      </c>
      <c r="AZ1260">
        <v>9754680.1418587696</v>
      </c>
      <c r="BA1260">
        <v>5179594.24141753</v>
      </c>
      <c r="BB1260">
        <v>7237978.9154655896</v>
      </c>
      <c r="BC1260">
        <v>5359473.5578929298</v>
      </c>
      <c r="BD1260">
        <v>5132511.6274805199</v>
      </c>
      <c r="BE1260" s="1">
        <v>11867812.411360599</v>
      </c>
      <c r="BG1260" t="s">
        <v>3091</v>
      </c>
      <c r="BH1260" t="s">
        <v>66</v>
      </c>
      <c r="BN1260" t="b">
        <v>1</v>
      </c>
      <c r="BS1260">
        <v>191</v>
      </c>
      <c r="BT1260">
        <v>0</v>
      </c>
      <c r="BU1260" t="s">
        <v>67</v>
      </c>
      <c r="BV1260">
        <v>13</v>
      </c>
      <c r="BW1260">
        <v>0</v>
      </c>
      <c r="BX1260">
        <v>1</v>
      </c>
      <c r="BY1260">
        <v>245.0813</v>
      </c>
      <c r="BZ1260">
        <v>0</v>
      </c>
      <c r="CB1260">
        <v>123.0406</v>
      </c>
      <c r="CC1260" t="s">
        <v>68</v>
      </c>
      <c r="CD1260">
        <v>0.3332</v>
      </c>
      <c r="CE1260">
        <v>0.3332</v>
      </c>
      <c r="CF1260" t="b">
        <v>0</v>
      </c>
      <c r="CG1260">
        <v>1</v>
      </c>
      <c r="CH1260">
        <v>191</v>
      </c>
      <c r="CL1260">
        <v>0</v>
      </c>
      <c r="CM1260" s="1">
        <v>105944212.35544699</v>
      </c>
      <c r="CQ1260">
        <v>0</v>
      </c>
      <c r="CR1260" t="s">
        <v>59</v>
      </c>
    </row>
    <row r="1261" spans="1:96" hidden="1" x14ac:dyDescent="0.55000000000000004">
      <c r="S1261" t="s">
        <v>79</v>
      </c>
      <c r="T1261" t="s">
        <v>219</v>
      </c>
      <c r="U1261" t="s">
        <v>62</v>
      </c>
      <c r="V1261" t="s">
        <v>220</v>
      </c>
      <c r="W1261" t="s">
        <v>64</v>
      </c>
      <c r="X1261">
        <v>5.0416666666666599</v>
      </c>
      <c r="Y1261">
        <v>5.6546215743477997E-3</v>
      </c>
      <c r="Z1261">
        <v>0</v>
      </c>
      <c r="AB1261">
        <v>0.19834710743801601</v>
      </c>
      <c r="AC1261">
        <v>666</v>
      </c>
      <c r="AD1261">
        <v>0.66666666666666596</v>
      </c>
      <c r="AE1261">
        <v>4</v>
      </c>
      <c r="AI1261" t="s">
        <v>59</v>
      </c>
      <c r="AJ1261">
        <v>4</v>
      </c>
      <c r="AK1261">
        <v>13</v>
      </c>
      <c r="AL1261">
        <v>0</v>
      </c>
      <c r="AM1261">
        <v>2176335.3948033801</v>
      </c>
      <c r="AN1261">
        <v>0</v>
      </c>
      <c r="AO1261">
        <v>2176335.3948033801</v>
      </c>
      <c r="AP1261">
        <v>0</v>
      </c>
      <c r="AQ1261">
        <v>0</v>
      </c>
      <c r="AR1261">
        <v>0</v>
      </c>
      <c r="AS1261" s="1">
        <v>30468695.527247399</v>
      </c>
      <c r="AT1261">
        <v>0</v>
      </c>
      <c r="AU1261">
        <v>0</v>
      </c>
      <c r="AV1261">
        <v>0</v>
      </c>
      <c r="AW1261">
        <v>0</v>
      </c>
      <c r="AX1261">
        <v>0</v>
      </c>
      <c r="AY1261">
        <v>0</v>
      </c>
      <c r="AZ1261">
        <v>0</v>
      </c>
      <c r="BA1261">
        <v>0</v>
      </c>
      <c r="BB1261">
        <v>0</v>
      </c>
      <c r="BC1261">
        <v>0</v>
      </c>
      <c r="BD1261">
        <v>0</v>
      </c>
      <c r="BE1261">
        <v>7617173.8818118498</v>
      </c>
      <c r="BG1261" t="s">
        <v>3092</v>
      </c>
      <c r="BH1261" t="s">
        <v>196</v>
      </c>
      <c r="BN1261" t="b">
        <v>0</v>
      </c>
      <c r="BS1261">
        <v>666</v>
      </c>
      <c r="BT1261">
        <v>5</v>
      </c>
      <c r="BU1261" t="s">
        <v>67</v>
      </c>
      <c r="BV1261">
        <v>1</v>
      </c>
      <c r="BW1261">
        <v>0</v>
      </c>
      <c r="BX1261">
        <v>4</v>
      </c>
      <c r="BY1261">
        <v>365.24810000000002</v>
      </c>
      <c r="BZ1261">
        <v>0</v>
      </c>
      <c r="CB1261">
        <v>365.24810000000002</v>
      </c>
      <c r="CC1261">
        <v>0.59583333333333299</v>
      </c>
      <c r="CD1261">
        <v>4.8765000000000001</v>
      </c>
      <c r="CE1261">
        <v>4.8765000000000001</v>
      </c>
      <c r="CF1261" t="b">
        <v>0</v>
      </c>
      <c r="CG1261">
        <v>0</v>
      </c>
      <c r="CH1261">
        <v>666</v>
      </c>
      <c r="CL1261">
        <v>390</v>
      </c>
      <c r="CM1261" s="1">
        <v>30468695.527247399</v>
      </c>
      <c r="CQ1261">
        <v>0.5</v>
      </c>
      <c r="CR1261" t="s">
        <v>59</v>
      </c>
    </row>
    <row r="1262" spans="1:96" hidden="1" x14ac:dyDescent="0.55000000000000004">
      <c r="S1262" t="s">
        <v>83</v>
      </c>
      <c r="T1262" t="s">
        <v>284</v>
      </c>
      <c r="U1262" t="s">
        <v>62</v>
      </c>
      <c r="V1262" t="s">
        <v>285</v>
      </c>
      <c r="W1262" t="s">
        <v>64</v>
      </c>
      <c r="X1262">
        <v>2.1333333333333302</v>
      </c>
      <c r="Y1262">
        <v>0</v>
      </c>
      <c r="Z1262">
        <v>0</v>
      </c>
      <c r="AB1262">
        <v>0.46875</v>
      </c>
      <c r="AC1262">
        <v>1859</v>
      </c>
      <c r="AD1262">
        <v>1</v>
      </c>
      <c r="AE1262">
        <v>94</v>
      </c>
      <c r="AI1262" t="s">
        <v>59</v>
      </c>
      <c r="AJ1262">
        <v>2</v>
      </c>
      <c r="AK1262">
        <v>3</v>
      </c>
      <c r="AL1262">
        <v>0</v>
      </c>
      <c r="AM1262">
        <v>426066.5387952</v>
      </c>
      <c r="AN1262">
        <v>0</v>
      </c>
      <c r="AO1262">
        <v>426066.5387952</v>
      </c>
      <c r="AP1262">
        <v>1491232.8857831999</v>
      </c>
      <c r="AQ1262">
        <v>0</v>
      </c>
      <c r="AR1262">
        <v>0</v>
      </c>
      <c r="AS1262">
        <v>0</v>
      </c>
      <c r="AT1262">
        <v>5964931.5431327997</v>
      </c>
      <c r="AU1262">
        <v>0</v>
      </c>
      <c r="AV1262">
        <v>0</v>
      </c>
      <c r="AW1262">
        <v>0</v>
      </c>
      <c r="AX1262">
        <v>0</v>
      </c>
      <c r="AY1262">
        <v>0</v>
      </c>
      <c r="AZ1262">
        <v>0</v>
      </c>
      <c r="BA1262">
        <v>0</v>
      </c>
      <c r="BB1262">
        <v>0</v>
      </c>
      <c r="BC1262">
        <v>0</v>
      </c>
      <c r="BD1262">
        <v>0</v>
      </c>
      <c r="BE1262">
        <v>0</v>
      </c>
      <c r="BG1262" t="s">
        <v>3093</v>
      </c>
      <c r="BH1262" t="s">
        <v>582</v>
      </c>
      <c r="BN1262" t="b">
        <v>0</v>
      </c>
      <c r="BS1262">
        <v>1859</v>
      </c>
      <c r="BT1262">
        <v>6.5</v>
      </c>
      <c r="BU1262" t="s">
        <v>67</v>
      </c>
      <c r="BV1262">
        <v>1</v>
      </c>
      <c r="BW1262">
        <v>0</v>
      </c>
      <c r="BX1262">
        <v>2</v>
      </c>
      <c r="BY1262">
        <v>168.02529999999999</v>
      </c>
      <c r="BZ1262">
        <v>0</v>
      </c>
      <c r="CB1262">
        <v>168.02529999999999</v>
      </c>
      <c r="CC1262">
        <v>0.88666666666666605</v>
      </c>
      <c r="CD1262">
        <v>0.40870000000000001</v>
      </c>
      <c r="CE1262">
        <v>0.40870000000000001</v>
      </c>
      <c r="CF1262" t="b">
        <v>0</v>
      </c>
      <c r="CG1262">
        <v>0</v>
      </c>
      <c r="CH1262">
        <v>1859</v>
      </c>
      <c r="CL1262">
        <v>0</v>
      </c>
      <c r="CM1262">
        <v>5964931.5431327997</v>
      </c>
      <c r="CQ1262">
        <v>0.59090909090909005</v>
      </c>
      <c r="CR1262" t="s">
        <v>59</v>
      </c>
    </row>
    <row r="1263" spans="1:96" hidden="1" x14ac:dyDescent="0.55000000000000004">
      <c r="S1263" t="s">
        <v>79</v>
      </c>
      <c r="T1263" t="s">
        <v>219</v>
      </c>
      <c r="U1263" t="s">
        <v>62</v>
      </c>
      <c r="V1263" t="s">
        <v>220</v>
      </c>
      <c r="W1263" t="s">
        <v>64</v>
      </c>
      <c r="X1263">
        <v>1.25</v>
      </c>
      <c r="Y1263">
        <v>0</v>
      </c>
      <c r="Z1263">
        <v>0</v>
      </c>
      <c r="AB1263">
        <v>0.8</v>
      </c>
      <c r="AC1263">
        <v>900</v>
      </c>
      <c r="AD1263">
        <v>1</v>
      </c>
      <c r="AE1263">
        <v>168</v>
      </c>
      <c r="AI1263" t="s">
        <v>59</v>
      </c>
      <c r="AJ1263">
        <v>3</v>
      </c>
      <c r="AK1263">
        <v>2</v>
      </c>
      <c r="AL1263">
        <v>0</v>
      </c>
      <c r="AM1263">
        <v>133185.53304874501</v>
      </c>
      <c r="AN1263">
        <v>0</v>
      </c>
      <c r="AO1263">
        <v>133185.53304874501</v>
      </c>
      <c r="AP1263">
        <v>0</v>
      </c>
      <c r="AQ1263">
        <v>0</v>
      </c>
      <c r="AR1263">
        <v>0</v>
      </c>
      <c r="AS1263">
        <v>1864597.4626824299</v>
      </c>
      <c r="AT1263">
        <v>0</v>
      </c>
      <c r="AU1263">
        <v>0</v>
      </c>
      <c r="AV1263">
        <v>0</v>
      </c>
      <c r="AW1263">
        <v>0</v>
      </c>
      <c r="AX1263">
        <v>0</v>
      </c>
      <c r="AY1263">
        <v>0</v>
      </c>
      <c r="AZ1263">
        <v>0</v>
      </c>
      <c r="BA1263">
        <v>0</v>
      </c>
      <c r="BB1263">
        <v>0</v>
      </c>
      <c r="BC1263">
        <v>0</v>
      </c>
      <c r="BD1263">
        <v>0</v>
      </c>
      <c r="BE1263">
        <v>466149.36567060801</v>
      </c>
      <c r="BG1263" t="s">
        <v>3094</v>
      </c>
      <c r="BH1263" t="s">
        <v>101</v>
      </c>
      <c r="BN1263" t="b">
        <v>0</v>
      </c>
      <c r="BS1263">
        <v>900</v>
      </c>
      <c r="BT1263">
        <v>4</v>
      </c>
      <c r="BU1263" t="s">
        <v>67</v>
      </c>
      <c r="BV1263">
        <v>1</v>
      </c>
      <c r="BW1263">
        <v>0</v>
      </c>
      <c r="BX1263">
        <v>3</v>
      </c>
      <c r="BY1263">
        <v>175.1481</v>
      </c>
      <c r="BZ1263">
        <v>0</v>
      </c>
      <c r="CB1263">
        <v>175.1481</v>
      </c>
      <c r="CC1263">
        <v>0.9375</v>
      </c>
      <c r="CD1263">
        <v>1.6516999999999999</v>
      </c>
      <c r="CE1263">
        <v>1.6516999999999999</v>
      </c>
      <c r="CF1263" t="b">
        <v>0</v>
      </c>
      <c r="CG1263">
        <v>0</v>
      </c>
      <c r="CH1263">
        <v>900</v>
      </c>
      <c r="CL1263">
        <v>0</v>
      </c>
      <c r="CM1263">
        <v>1864597.4626824299</v>
      </c>
      <c r="CQ1263">
        <v>1</v>
      </c>
      <c r="CR1263" t="s">
        <v>59</v>
      </c>
    </row>
    <row r="1264" spans="1:96" hidden="1" x14ac:dyDescent="0.55000000000000004">
      <c r="S1264" t="s">
        <v>83</v>
      </c>
      <c r="T1264" t="s">
        <v>1138</v>
      </c>
      <c r="U1264" t="s">
        <v>62</v>
      </c>
      <c r="V1264" t="s">
        <v>279</v>
      </c>
      <c r="W1264" t="s">
        <v>64</v>
      </c>
      <c r="X1264">
        <v>0</v>
      </c>
      <c r="Y1264">
        <v>0</v>
      </c>
      <c r="Z1264">
        <v>0</v>
      </c>
      <c r="AB1264">
        <v>0</v>
      </c>
      <c r="AC1264">
        <v>1699</v>
      </c>
      <c r="AD1264">
        <v>0</v>
      </c>
      <c r="AE1264">
        <v>-1</v>
      </c>
      <c r="AI1264" t="s">
        <v>59</v>
      </c>
      <c r="AJ1264">
        <v>2</v>
      </c>
      <c r="AK1264">
        <v>0</v>
      </c>
      <c r="AL1264">
        <v>0</v>
      </c>
      <c r="AM1264">
        <v>639073.00275949005</v>
      </c>
      <c r="AN1264">
        <v>0</v>
      </c>
      <c r="AO1264">
        <v>639073.00275949005</v>
      </c>
      <c r="AP1264">
        <v>2236755.50965821</v>
      </c>
      <c r="AQ1264">
        <v>0</v>
      </c>
      <c r="AR1264">
        <v>0</v>
      </c>
      <c r="AS1264">
        <v>0</v>
      </c>
      <c r="AT1264">
        <v>4705189.8371820301</v>
      </c>
      <c r="AU1264">
        <v>0</v>
      </c>
      <c r="AV1264">
        <v>0</v>
      </c>
      <c r="AW1264">
        <v>0</v>
      </c>
      <c r="AX1264">
        <v>4241832.2014508201</v>
      </c>
      <c r="AY1264">
        <v>0</v>
      </c>
      <c r="AZ1264">
        <v>0</v>
      </c>
      <c r="BA1264">
        <v>0</v>
      </c>
      <c r="BB1264">
        <v>0</v>
      </c>
      <c r="BC1264">
        <v>0</v>
      </c>
      <c r="BD1264">
        <v>0</v>
      </c>
      <c r="BE1264">
        <v>0</v>
      </c>
      <c r="BG1264" t="s">
        <v>3095</v>
      </c>
      <c r="BH1264" t="s">
        <v>66</v>
      </c>
      <c r="BN1264" t="b">
        <v>1</v>
      </c>
      <c r="BS1264">
        <v>1699</v>
      </c>
      <c r="BT1264">
        <v>0</v>
      </c>
      <c r="BU1264" t="s">
        <v>67</v>
      </c>
      <c r="BV1264">
        <v>2</v>
      </c>
      <c r="BW1264">
        <v>0</v>
      </c>
      <c r="BX1264">
        <v>1</v>
      </c>
      <c r="BY1264">
        <v>214.91759999999999</v>
      </c>
      <c r="BZ1264">
        <v>0</v>
      </c>
      <c r="CB1264">
        <v>214.91759999999999</v>
      </c>
      <c r="CC1264" t="s">
        <v>68</v>
      </c>
      <c r="CD1264">
        <v>0.3322</v>
      </c>
      <c r="CE1264">
        <v>0.3322</v>
      </c>
      <c r="CF1264" t="b">
        <v>0</v>
      </c>
      <c r="CG1264">
        <v>1</v>
      </c>
      <c r="CH1264">
        <v>1699</v>
      </c>
      <c r="CL1264">
        <v>0</v>
      </c>
      <c r="CM1264">
        <v>8947022.0386328604</v>
      </c>
      <c r="CQ1264">
        <v>0</v>
      </c>
      <c r="CR1264" t="s">
        <v>59</v>
      </c>
    </row>
    <row r="1265" spans="1:96" hidden="1" x14ac:dyDescent="0.55000000000000004">
      <c r="S1265" t="s">
        <v>79</v>
      </c>
      <c r="T1265" t="s">
        <v>700</v>
      </c>
      <c r="U1265" t="s">
        <v>62</v>
      </c>
      <c r="V1265" t="s">
        <v>701</v>
      </c>
      <c r="W1265" t="s">
        <v>64</v>
      </c>
      <c r="X1265">
        <v>3.21428571428571</v>
      </c>
      <c r="Y1265">
        <v>5.4945054945054897E-3</v>
      </c>
      <c r="Z1265">
        <v>0</v>
      </c>
      <c r="AB1265">
        <v>0.31111111111111101</v>
      </c>
      <c r="AC1265">
        <v>1202</v>
      </c>
      <c r="AD1265">
        <v>0.66666666666666596</v>
      </c>
      <c r="AE1265">
        <v>67</v>
      </c>
      <c r="AI1265" t="s">
        <v>59</v>
      </c>
      <c r="AJ1265">
        <v>3</v>
      </c>
      <c r="AK1265">
        <v>6</v>
      </c>
      <c r="AL1265">
        <v>0</v>
      </c>
      <c r="AM1265">
        <v>393684.04715873703</v>
      </c>
      <c r="AN1265">
        <v>0</v>
      </c>
      <c r="AO1265">
        <v>393684.04715873703</v>
      </c>
      <c r="AP1265">
        <v>0</v>
      </c>
      <c r="AQ1265">
        <v>0</v>
      </c>
      <c r="AR1265">
        <v>0</v>
      </c>
      <c r="AS1265">
        <v>0</v>
      </c>
      <c r="AT1265">
        <v>0</v>
      </c>
      <c r="AU1265">
        <v>0</v>
      </c>
      <c r="AV1265">
        <v>0</v>
      </c>
      <c r="AW1265">
        <v>0</v>
      </c>
      <c r="AX1265">
        <v>0</v>
      </c>
      <c r="AY1265">
        <v>0</v>
      </c>
      <c r="AZ1265">
        <v>0</v>
      </c>
      <c r="BA1265">
        <v>0</v>
      </c>
      <c r="BB1265">
        <v>0</v>
      </c>
      <c r="BC1265">
        <v>5511576.6602223301</v>
      </c>
      <c r="BD1265">
        <v>0</v>
      </c>
      <c r="BE1265">
        <v>1377894.16505558</v>
      </c>
      <c r="BG1265" t="s">
        <v>3096</v>
      </c>
      <c r="BH1265" t="s">
        <v>342</v>
      </c>
      <c r="BN1265" t="b">
        <v>0</v>
      </c>
      <c r="BS1265">
        <v>1202</v>
      </c>
      <c r="BT1265">
        <v>2.6666666666666599</v>
      </c>
      <c r="BU1265" t="s">
        <v>67</v>
      </c>
      <c r="BV1265">
        <v>1</v>
      </c>
      <c r="BW1265">
        <v>0</v>
      </c>
      <c r="BX1265">
        <v>3</v>
      </c>
      <c r="BY1265">
        <v>283.0813</v>
      </c>
      <c r="BZ1265">
        <v>0</v>
      </c>
      <c r="CB1265">
        <v>283.0813</v>
      </c>
      <c r="CC1265">
        <v>0.55714285714285705</v>
      </c>
      <c r="CD1265">
        <v>1.8070999999999999</v>
      </c>
      <c r="CE1265">
        <v>1.8070999999999999</v>
      </c>
      <c r="CF1265" t="b">
        <v>0</v>
      </c>
      <c r="CG1265">
        <v>0</v>
      </c>
      <c r="CH1265">
        <v>1202</v>
      </c>
      <c r="CL1265">
        <v>2</v>
      </c>
      <c r="CM1265">
        <v>5511576.6602223301</v>
      </c>
      <c r="CQ1265">
        <v>0.66666666666666596</v>
      </c>
      <c r="CR1265" t="s">
        <v>59</v>
      </c>
    </row>
    <row r="1266" spans="1:96" hidden="1" x14ac:dyDescent="0.55000000000000004">
      <c r="S1266" t="s">
        <v>79</v>
      </c>
      <c r="T1266" t="s">
        <v>219</v>
      </c>
      <c r="U1266" t="s">
        <v>62</v>
      </c>
      <c r="V1266" t="s">
        <v>220</v>
      </c>
      <c r="W1266" t="s">
        <v>64</v>
      </c>
      <c r="X1266">
        <v>1.75</v>
      </c>
      <c r="Y1266">
        <v>0</v>
      </c>
      <c r="Z1266">
        <v>0</v>
      </c>
      <c r="AB1266">
        <v>0.57142857142857095</v>
      </c>
      <c r="AC1266">
        <v>729</v>
      </c>
      <c r="AD1266">
        <v>1</v>
      </c>
      <c r="AE1266">
        <v>50</v>
      </c>
      <c r="AI1266" t="s">
        <v>59</v>
      </c>
      <c r="AJ1266">
        <v>2</v>
      </c>
      <c r="AK1266">
        <v>3</v>
      </c>
      <c r="AL1266">
        <v>0</v>
      </c>
      <c r="AM1266">
        <v>915702.59259396105</v>
      </c>
      <c r="AN1266">
        <v>0</v>
      </c>
      <c r="AO1266">
        <v>915702.59259396105</v>
      </c>
      <c r="AP1266">
        <v>0</v>
      </c>
      <c r="AQ1266">
        <v>0</v>
      </c>
      <c r="AR1266">
        <v>0</v>
      </c>
      <c r="AS1266" s="1">
        <v>12819836.2963154</v>
      </c>
      <c r="AT1266">
        <v>0</v>
      </c>
      <c r="AU1266">
        <v>0</v>
      </c>
      <c r="AV1266">
        <v>0</v>
      </c>
      <c r="AW1266">
        <v>0</v>
      </c>
      <c r="AX1266">
        <v>0</v>
      </c>
      <c r="AY1266">
        <v>0</v>
      </c>
      <c r="AZ1266">
        <v>0</v>
      </c>
      <c r="BA1266">
        <v>0</v>
      </c>
      <c r="BB1266">
        <v>0</v>
      </c>
      <c r="BC1266">
        <v>0</v>
      </c>
      <c r="BD1266">
        <v>0</v>
      </c>
      <c r="BE1266">
        <v>3204959.0740788602</v>
      </c>
      <c r="BG1266" t="s">
        <v>3097</v>
      </c>
      <c r="BH1266" t="s">
        <v>863</v>
      </c>
      <c r="BN1266" t="b">
        <v>0</v>
      </c>
      <c r="BS1266">
        <v>729</v>
      </c>
      <c r="BT1266">
        <v>2.5</v>
      </c>
      <c r="BU1266" t="s">
        <v>67</v>
      </c>
      <c r="BV1266">
        <v>1</v>
      </c>
      <c r="BW1266">
        <v>0</v>
      </c>
      <c r="BX1266">
        <v>2</v>
      </c>
      <c r="BY1266">
        <v>433.29480000000001</v>
      </c>
      <c r="BZ1266">
        <v>0</v>
      </c>
      <c r="CB1266">
        <v>433.29480000000001</v>
      </c>
      <c r="CC1266">
        <v>0.75</v>
      </c>
      <c r="CD1266">
        <v>3.6501000000000001</v>
      </c>
      <c r="CE1266">
        <v>3.6501000000000001</v>
      </c>
      <c r="CF1266" t="b">
        <v>0</v>
      </c>
      <c r="CG1266">
        <v>0</v>
      </c>
      <c r="CH1266">
        <v>729</v>
      </c>
      <c r="CL1266">
        <v>0</v>
      </c>
      <c r="CM1266" s="1">
        <v>12819836.2963154</v>
      </c>
      <c r="CQ1266">
        <v>0.83333333333333304</v>
      </c>
      <c r="CR1266" t="s">
        <v>59</v>
      </c>
    </row>
    <row r="1267" spans="1:96" hidden="1" x14ac:dyDescent="0.55000000000000004">
      <c r="S1267" t="s">
        <v>74</v>
      </c>
      <c r="T1267" t="s">
        <v>75</v>
      </c>
      <c r="U1267" t="s">
        <v>62</v>
      </c>
      <c r="V1267" t="s">
        <v>76</v>
      </c>
      <c r="W1267" t="s">
        <v>64</v>
      </c>
      <c r="X1267">
        <v>4.21875</v>
      </c>
      <c r="Y1267">
        <v>2.0991109456476201E-2</v>
      </c>
      <c r="Z1267">
        <v>0</v>
      </c>
      <c r="AB1267">
        <v>0.23703703703703699</v>
      </c>
      <c r="AC1267">
        <v>383</v>
      </c>
      <c r="AD1267">
        <v>0.44444444444444398</v>
      </c>
      <c r="AE1267">
        <v>4</v>
      </c>
      <c r="AI1267" t="s">
        <v>59</v>
      </c>
      <c r="AJ1267">
        <v>9</v>
      </c>
      <c r="AK1267">
        <v>11</v>
      </c>
      <c r="AL1267" s="1">
        <v>38643900.310417503</v>
      </c>
      <c r="AM1267" s="1">
        <v>48013633.211433902</v>
      </c>
      <c r="AN1267">
        <v>0</v>
      </c>
      <c r="AO1267" s="1">
        <v>48013633.211433902</v>
      </c>
      <c r="AP1267">
        <v>0</v>
      </c>
      <c r="AQ1267" s="1">
        <v>220113995.177147</v>
      </c>
      <c r="AR1267">
        <v>0</v>
      </c>
      <c r="AS1267" s="1">
        <v>69478383.047187403</v>
      </c>
      <c r="AT1267">
        <v>0</v>
      </c>
      <c r="AU1267">
        <v>0</v>
      </c>
      <c r="AV1267">
        <v>0</v>
      </c>
      <c r="AW1267">
        <v>0</v>
      </c>
      <c r="AX1267">
        <v>0</v>
      </c>
      <c r="AY1267">
        <v>0</v>
      </c>
      <c r="AZ1267" s="1">
        <v>55141489.572803698</v>
      </c>
      <c r="BA1267" s="1">
        <v>115931700.931252</v>
      </c>
      <c r="BB1267">
        <v>0</v>
      </c>
      <c r="BC1267" s="1">
        <v>211525296.231684</v>
      </c>
      <c r="BD1267">
        <v>0</v>
      </c>
      <c r="BE1267" s="1">
        <v>139064791.00720501</v>
      </c>
      <c r="BG1267" t="s">
        <v>3098</v>
      </c>
      <c r="BH1267" t="s">
        <v>196</v>
      </c>
      <c r="BN1267" t="b">
        <v>0</v>
      </c>
      <c r="BS1267">
        <v>383</v>
      </c>
      <c r="BT1267">
        <v>8.3333333333333304</v>
      </c>
      <c r="BU1267" t="s">
        <v>67</v>
      </c>
      <c r="BV1267">
        <v>5</v>
      </c>
      <c r="BW1267">
        <v>0</v>
      </c>
      <c r="BX1267">
        <v>9</v>
      </c>
      <c r="BY1267">
        <v>369.279</v>
      </c>
      <c r="BZ1267">
        <v>0</v>
      </c>
      <c r="CB1267">
        <v>369.279</v>
      </c>
      <c r="CC1267">
        <v>0.67812499999999998</v>
      </c>
      <c r="CD1267">
        <v>5.4368999999999996</v>
      </c>
      <c r="CE1267">
        <v>5.4368999999999996</v>
      </c>
      <c r="CF1267" t="b">
        <v>0</v>
      </c>
      <c r="CG1267">
        <v>0</v>
      </c>
      <c r="CH1267">
        <v>383</v>
      </c>
      <c r="CL1267">
        <v>1748</v>
      </c>
      <c r="CM1267" s="1">
        <v>672190864.96007502</v>
      </c>
      <c r="CQ1267">
        <v>0.342592592592592</v>
      </c>
      <c r="CR1267" t="s">
        <v>59</v>
      </c>
    </row>
    <row r="1268" spans="1:96" hidden="1" x14ac:dyDescent="0.55000000000000004">
      <c r="S1268" t="s">
        <v>74</v>
      </c>
      <c r="T1268" t="s">
        <v>91</v>
      </c>
      <c r="U1268" t="s">
        <v>62</v>
      </c>
      <c r="V1268" t="s">
        <v>92</v>
      </c>
      <c r="W1268" t="s">
        <v>64</v>
      </c>
      <c r="X1268">
        <v>2.2666666666666599</v>
      </c>
      <c r="Y1268">
        <v>1.42857142857142E-2</v>
      </c>
      <c r="Z1268">
        <v>0</v>
      </c>
      <c r="AB1268">
        <v>0.441176470588235</v>
      </c>
      <c r="AC1268">
        <v>489</v>
      </c>
      <c r="AD1268">
        <v>0.952380952380952</v>
      </c>
      <c r="AE1268">
        <v>12</v>
      </c>
      <c r="AI1268" t="s">
        <v>59</v>
      </c>
      <c r="AJ1268">
        <v>7</v>
      </c>
      <c r="AK1268">
        <v>5</v>
      </c>
      <c r="AL1268">
        <v>3070926.5936819599</v>
      </c>
      <c r="AM1268">
        <v>2103497.5938888602</v>
      </c>
      <c r="AN1268">
        <v>0</v>
      </c>
      <c r="AO1268">
        <v>2103497.5938888602</v>
      </c>
      <c r="AP1268">
        <v>0</v>
      </c>
      <c r="AQ1268">
        <v>0</v>
      </c>
      <c r="AR1268">
        <v>0</v>
      </c>
      <c r="AS1268">
        <v>0</v>
      </c>
      <c r="AT1268">
        <v>0</v>
      </c>
      <c r="AU1268">
        <v>0</v>
      </c>
      <c r="AV1268">
        <v>0</v>
      </c>
      <c r="AW1268">
        <v>0</v>
      </c>
      <c r="AX1268">
        <v>0</v>
      </c>
      <c r="AY1268">
        <v>0</v>
      </c>
      <c r="AZ1268">
        <v>0</v>
      </c>
      <c r="BA1268">
        <v>9212779.7810459007</v>
      </c>
      <c r="BB1268">
        <v>0</v>
      </c>
      <c r="BC1268" s="1">
        <v>20236186.5333982</v>
      </c>
      <c r="BD1268">
        <v>0</v>
      </c>
      <c r="BE1268">
        <v>5059046.6333495602</v>
      </c>
      <c r="BG1268" t="s">
        <v>3099</v>
      </c>
      <c r="BH1268" t="s">
        <v>731</v>
      </c>
      <c r="BN1268" t="b">
        <v>0</v>
      </c>
      <c r="BS1268">
        <v>489</v>
      </c>
      <c r="BT1268">
        <v>7</v>
      </c>
      <c r="BU1268" t="s">
        <v>67</v>
      </c>
      <c r="BV1268">
        <v>2</v>
      </c>
      <c r="BW1268">
        <v>0</v>
      </c>
      <c r="BX1268">
        <v>7</v>
      </c>
      <c r="BY1268">
        <v>143.0857</v>
      </c>
      <c r="BZ1268">
        <v>0</v>
      </c>
      <c r="CB1268">
        <v>143.0857</v>
      </c>
      <c r="CC1268">
        <v>0.84166666666666601</v>
      </c>
      <c r="CD1268">
        <v>4.5279999999999996</v>
      </c>
      <c r="CE1268">
        <v>4.5279999999999996</v>
      </c>
      <c r="CF1268" t="b">
        <v>0</v>
      </c>
      <c r="CG1268">
        <v>0</v>
      </c>
      <c r="CH1268">
        <v>489</v>
      </c>
      <c r="CL1268">
        <v>40</v>
      </c>
      <c r="CM1268" s="1">
        <v>29448966.314444099</v>
      </c>
      <c r="CQ1268">
        <v>0.77777777777777701</v>
      </c>
      <c r="CR1268" t="s">
        <v>59</v>
      </c>
    </row>
    <row r="1269" spans="1:96" hidden="1" x14ac:dyDescent="0.55000000000000004">
      <c r="S1269" t="s">
        <v>79</v>
      </c>
      <c r="T1269" t="s">
        <v>593</v>
      </c>
      <c r="U1269" t="s">
        <v>62</v>
      </c>
      <c r="V1269" t="s">
        <v>594</v>
      </c>
      <c r="W1269" t="s">
        <v>64</v>
      </c>
      <c r="X1269">
        <v>2.63636363636363</v>
      </c>
      <c r="Y1269">
        <v>0</v>
      </c>
      <c r="Z1269">
        <v>0</v>
      </c>
      <c r="AB1269">
        <v>0.37931034482758602</v>
      </c>
      <c r="AC1269">
        <v>1392</v>
      </c>
      <c r="AD1269">
        <v>1</v>
      </c>
      <c r="AE1269">
        <v>14</v>
      </c>
      <c r="AI1269" t="s">
        <v>59</v>
      </c>
      <c r="AJ1269">
        <v>7</v>
      </c>
      <c r="AK1269">
        <v>5</v>
      </c>
      <c r="AL1269">
        <v>0</v>
      </c>
      <c r="AM1269">
        <v>387077.61987409799</v>
      </c>
      <c r="AN1269">
        <v>0</v>
      </c>
      <c r="AO1269">
        <v>387077.61987409799</v>
      </c>
      <c r="AP1269">
        <v>0</v>
      </c>
      <c r="AQ1269">
        <v>3100450.9789295699</v>
      </c>
      <c r="AR1269">
        <v>0</v>
      </c>
      <c r="AS1269">
        <v>0</v>
      </c>
      <c r="AT1269">
        <v>0</v>
      </c>
      <c r="AU1269">
        <v>0</v>
      </c>
      <c r="AV1269">
        <v>0</v>
      </c>
      <c r="AW1269">
        <v>0</v>
      </c>
      <c r="AX1269">
        <v>0</v>
      </c>
      <c r="AY1269">
        <v>0</v>
      </c>
      <c r="AZ1269">
        <v>2318635.69930779</v>
      </c>
      <c r="BA1269">
        <v>0</v>
      </c>
      <c r="BB1269">
        <v>0</v>
      </c>
      <c r="BC1269">
        <v>0</v>
      </c>
      <c r="BD1269">
        <v>0</v>
      </c>
      <c r="BE1269">
        <v>1354771.66955934</v>
      </c>
      <c r="BG1269" t="s">
        <v>3100</v>
      </c>
      <c r="BH1269" t="s">
        <v>491</v>
      </c>
      <c r="BN1269" t="b">
        <v>0</v>
      </c>
      <c r="BS1269">
        <v>1392</v>
      </c>
      <c r="BT1269">
        <v>8.5714285714285694</v>
      </c>
      <c r="BU1269" t="s">
        <v>67</v>
      </c>
      <c r="BV1269">
        <v>2</v>
      </c>
      <c r="BW1269">
        <v>0</v>
      </c>
      <c r="BX1269">
        <v>7</v>
      </c>
      <c r="BY1269">
        <v>109.1015</v>
      </c>
      <c r="BZ1269">
        <v>0</v>
      </c>
      <c r="CB1269">
        <v>109.1015</v>
      </c>
      <c r="CC1269">
        <v>0.83636363636363598</v>
      </c>
      <c r="CD1269">
        <v>4.7457000000000003</v>
      </c>
      <c r="CE1269">
        <v>4.7457000000000003</v>
      </c>
      <c r="CF1269" t="b">
        <v>0</v>
      </c>
      <c r="CG1269">
        <v>0</v>
      </c>
      <c r="CH1269">
        <v>1392</v>
      </c>
      <c r="CL1269">
        <v>0</v>
      </c>
      <c r="CM1269">
        <v>5419086.6782373702</v>
      </c>
      <c r="CQ1269">
        <v>0.77922077922077904</v>
      </c>
      <c r="CR1269" t="s">
        <v>59</v>
      </c>
    </row>
    <row r="1270" spans="1:96" hidden="1" x14ac:dyDescent="0.55000000000000004">
      <c r="S1270" t="s">
        <v>262</v>
      </c>
      <c r="T1270" t="s">
        <v>3101</v>
      </c>
      <c r="U1270" t="s">
        <v>62</v>
      </c>
      <c r="V1270" t="s">
        <v>3102</v>
      </c>
      <c r="W1270" t="s">
        <v>64</v>
      </c>
      <c r="X1270">
        <v>1.72727272727272</v>
      </c>
      <c r="Y1270">
        <v>0</v>
      </c>
      <c r="Z1270">
        <v>0</v>
      </c>
      <c r="AB1270">
        <v>0.57894736842105199</v>
      </c>
      <c r="AC1270">
        <v>204</v>
      </c>
      <c r="AD1270">
        <v>1</v>
      </c>
      <c r="AE1270">
        <v>96</v>
      </c>
      <c r="AI1270" t="s">
        <v>59</v>
      </c>
      <c r="AJ1270">
        <v>4</v>
      </c>
      <c r="AK1270">
        <v>3</v>
      </c>
      <c r="AL1270">
        <v>5391615.9087420702</v>
      </c>
      <c r="AM1270">
        <v>3409469.8300427799</v>
      </c>
      <c r="AN1270">
        <v>0</v>
      </c>
      <c r="AO1270">
        <v>3409469.8300427799</v>
      </c>
      <c r="AP1270">
        <v>4570084.3956786403</v>
      </c>
      <c r="AQ1270">
        <v>2606297.22760608</v>
      </c>
      <c r="AR1270">
        <v>3963148.51803381</v>
      </c>
      <c r="AS1270">
        <v>0</v>
      </c>
      <c r="AT1270">
        <v>0</v>
      </c>
      <c r="AU1270">
        <v>0</v>
      </c>
      <c r="AV1270">
        <v>7422700.9503290895</v>
      </c>
      <c r="AW1270">
        <v>8727002.4563296493</v>
      </c>
      <c r="AX1270">
        <v>5736162.8722687801</v>
      </c>
      <c r="AY1270">
        <v>3817172.2541161501</v>
      </c>
      <c r="AZ1270">
        <v>0</v>
      </c>
      <c r="BA1270">
        <v>8752146.7758971304</v>
      </c>
      <c r="BB1270">
        <v>0</v>
      </c>
      <c r="BC1270">
        <v>6707946.5660183197</v>
      </c>
      <c r="BD1270">
        <v>0</v>
      </c>
      <c r="BE1270">
        <v>2328560.9484060998</v>
      </c>
      <c r="BG1270" t="s">
        <v>3103</v>
      </c>
      <c r="BH1270" t="s">
        <v>538</v>
      </c>
      <c r="BN1270" t="b">
        <v>0</v>
      </c>
      <c r="BS1270">
        <v>204</v>
      </c>
      <c r="BT1270">
        <v>6.5</v>
      </c>
      <c r="BU1270" t="s">
        <v>67</v>
      </c>
      <c r="BV1270">
        <v>8</v>
      </c>
      <c r="BW1270">
        <v>0</v>
      </c>
      <c r="BX1270">
        <v>4</v>
      </c>
      <c r="BY1270">
        <v>568.42769999999996</v>
      </c>
      <c r="BZ1270">
        <v>0</v>
      </c>
      <c r="CB1270">
        <v>568.42769999999996</v>
      </c>
      <c r="CC1270">
        <v>0.92727272727272703</v>
      </c>
      <c r="CD1270">
        <v>6.7051999999999996</v>
      </c>
      <c r="CE1270">
        <v>6.7051999999999996</v>
      </c>
      <c r="CF1270" t="b">
        <v>0</v>
      </c>
      <c r="CG1270">
        <v>0</v>
      </c>
      <c r="CH1270">
        <v>204</v>
      </c>
      <c r="CL1270">
        <v>0</v>
      </c>
      <c r="CM1270" s="1">
        <v>47732577.620599002</v>
      </c>
      <c r="CQ1270">
        <v>0.65</v>
      </c>
      <c r="CR1270" t="s">
        <v>59</v>
      </c>
    </row>
    <row r="1271" spans="1:96" hidden="1" x14ac:dyDescent="0.55000000000000004">
      <c r="S1271" t="s">
        <v>102</v>
      </c>
      <c r="T1271" t="s">
        <v>600</v>
      </c>
      <c r="U1271" t="s">
        <v>62</v>
      </c>
      <c r="V1271" t="s">
        <v>601</v>
      </c>
      <c r="W1271" t="s">
        <v>64</v>
      </c>
      <c r="X1271">
        <v>1.6666666666666601</v>
      </c>
      <c r="Y1271">
        <v>0</v>
      </c>
      <c r="Z1271">
        <v>0</v>
      </c>
      <c r="AB1271">
        <v>0.6</v>
      </c>
      <c r="AC1271">
        <v>121</v>
      </c>
      <c r="AD1271">
        <v>0</v>
      </c>
      <c r="AE1271">
        <v>21</v>
      </c>
      <c r="AI1271" t="s">
        <v>59</v>
      </c>
      <c r="AJ1271">
        <v>1</v>
      </c>
      <c r="AK1271">
        <v>2</v>
      </c>
      <c r="AL1271">
        <v>2803950.30419013</v>
      </c>
      <c r="AM1271" s="1">
        <v>11642272.6822161</v>
      </c>
      <c r="AN1271">
        <v>5869554.0386250904</v>
      </c>
      <c r="AO1271" s="1">
        <v>11642272.6822161</v>
      </c>
      <c r="AP1271" s="1">
        <v>22666749.769630399</v>
      </c>
      <c r="AQ1271">
        <v>7125893.2908234503</v>
      </c>
      <c r="AR1271">
        <v>3899072.0808569202</v>
      </c>
      <c r="AS1271" s="1">
        <v>19811315.5864904</v>
      </c>
      <c r="AT1271" s="1">
        <v>12581393.6392432</v>
      </c>
      <c r="AU1271">
        <v>1974029.4218646099</v>
      </c>
      <c r="AV1271">
        <v>0</v>
      </c>
      <c r="AW1271" s="1">
        <v>17588327.6195875</v>
      </c>
      <c r="AX1271" s="1">
        <v>35255735.911139101</v>
      </c>
      <c r="AY1271" s="1">
        <v>25241541.9085517</v>
      </c>
      <c r="AZ1271">
        <v>5187651.0031990102</v>
      </c>
      <c r="BA1271">
        <v>6437821.4907057798</v>
      </c>
      <c r="BB1271">
        <v>9570177.2851567101</v>
      </c>
      <c r="BC1271" s="1">
        <v>16149927.5213138</v>
      </c>
      <c r="BD1271">
        <v>2168930.7920934702</v>
      </c>
      <c r="BE1271" s="1">
        <v>12068696.850456599</v>
      </c>
      <c r="BG1271" t="s">
        <v>3104</v>
      </c>
      <c r="BH1271" t="s">
        <v>441</v>
      </c>
      <c r="BN1271" t="b">
        <v>0</v>
      </c>
      <c r="BS1271">
        <v>121</v>
      </c>
      <c r="BT1271">
        <v>3</v>
      </c>
      <c r="BU1271" t="s">
        <v>67</v>
      </c>
      <c r="BV1271">
        <v>13</v>
      </c>
      <c r="BW1271">
        <v>0</v>
      </c>
      <c r="BX1271">
        <v>1</v>
      </c>
      <c r="BY1271">
        <v>265.02370000000002</v>
      </c>
      <c r="BZ1271">
        <v>0</v>
      </c>
      <c r="CB1271">
        <v>265.02370000000002</v>
      </c>
      <c r="CC1271">
        <v>0.77777777777777701</v>
      </c>
      <c r="CD1271">
        <v>0.3614</v>
      </c>
      <c r="CE1271">
        <v>0.3614</v>
      </c>
      <c r="CF1271" t="b">
        <v>0</v>
      </c>
      <c r="CG1271">
        <v>0</v>
      </c>
      <c r="CH1271">
        <v>121</v>
      </c>
      <c r="CL1271">
        <v>0</v>
      </c>
      <c r="CM1271" s="1">
        <v>162991817.55102599</v>
      </c>
      <c r="CQ1271">
        <v>0</v>
      </c>
      <c r="CR1271" t="s">
        <v>59</v>
      </c>
    </row>
    <row r="1272" spans="1:96" hidden="1" x14ac:dyDescent="0.55000000000000004">
      <c r="S1272" t="s">
        <v>137</v>
      </c>
      <c r="T1272" t="s">
        <v>804</v>
      </c>
      <c r="U1272" t="s">
        <v>62</v>
      </c>
      <c r="V1272" t="s">
        <v>805</v>
      </c>
      <c r="W1272" t="s">
        <v>64</v>
      </c>
      <c r="X1272">
        <v>1</v>
      </c>
      <c r="Y1272">
        <v>0</v>
      </c>
      <c r="Z1272">
        <v>0</v>
      </c>
      <c r="AB1272">
        <v>1</v>
      </c>
      <c r="AC1272">
        <v>1129</v>
      </c>
      <c r="AD1272">
        <v>1</v>
      </c>
      <c r="AE1272">
        <v>86</v>
      </c>
      <c r="AI1272" t="s">
        <v>59</v>
      </c>
      <c r="AJ1272">
        <v>2</v>
      </c>
      <c r="AK1272">
        <v>1</v>
      </c>
      <c r="AL1272">
        <v>5243664.4645351898</v>
      </c>
      <c r="AM1272">
        <v>1922999.22449982</v>
      </c>
      <c r="AN1272">
        <v>5595497.8746959902</v>
      </c>
      <c r="AO1272">
        <v>1922999.22449982</v>
      </c>
      <c r="AP1272">
        <v>0</v>
      </c>
      <c r="AQ1272">
        <v>0</v>
      </c>
      <c r="AR1272">
        <v>0</v>
      </c>
      <c r="AS1272">
        <v>0</v>
      </c>
      <c r="AT1272">
        <v>0</v>
      </c>
      <c r="AU1272" s="1">
        <v>15730993.3936055</v>
      </c>
      <c r="AV1272">
        <v>0</v>
      </c>
      <c r="AW1272">
        <v>0</v>
      </c>
      <c r="AX1272">
        <v>0</v>
      </c>
      <c r="AY1272">
        <v>0</v>
      </c>
      <c r="AZ1272">
        <v>0</v>
      </c>
      <c r="BA1272">
        <v>0</v>
      </c>
      <c r="BB1272" s="1">
        <v>11190995.7493919</v>
      </c>
      <c r="BC1272">
        <v>0</v>
      </c>
      <c r="BD1272">
        <v>0</v>
      </c>
      <c r="BE1272">
        <v>0</v>
      </c>
      <c r="BG1272" t="s">
        <v>3105</v>
      </c>
      <c r="BH1272" t="s">
        <v>968</v>
      </c>
      <c r="BN1272" t="b">
        <v>0</v>
      </c>
      <c r="BS1272">
        <v>1129</v>
      </c>
      <c r="BT1272">
        <v>2</v>
      </c>
      <c r="BU1272" t="s">
        <v>67</v>
      </c>
      <c r="BV1272">
        <v>2</v>
      </c>
      <c r="BW1272">
        <v>0</v>
      </c>
      <c r="BX1272">
        <v>2</v>
      </c>
      <c r="BY1272">
        <v>205.0496</v>
      </c>
      <c r="BZ1272">
        <v>0</v>
      </c>
      <c r="CB1272">
        <v>205.0496</v>
      </c>
      <c r="CC1272">
        <v>1</v>
      </c>
      <c r="CD1272">
        <v>1.8185</v>
      </c>
      <c r="CE1272">
        <v>1.8185</v>
      </c>
      <c r="CF1272" t="b">
        <v>0</v>
      </c>
      <c r="CG1272">
        <v>0</v>
      </c>
      <c r="CH1272">
        <v>1129</v>
      </c>
      <c r="CL1272">
        <v>0</v>
      </c>
      <c r="CM1272" s="1">
        <v>26921989.1429975</v>
      </c>
      <c r="CQ1272">
        <v>1</v>
      </c>
      <c r="CR1272" t="s">
        <v>59</v>
      </c>
    </row>
    <row r="1273" spans="1:96" hidden="1" x14ac:dyDescent="0.55000000000000004">
      <c r="S1273" t="s">
        <v>79</v>
      </c>
      <c r="T1273" t="s">
        <v>219</v>
      </c>
      <c r="U1273" t="s">
        <v>62</v>
      </c>
      <c r="V1273" t="s">
        <v>220</v>
      </c>
      <c r="W1273" t="s">
        <v>64</v>
      </c>
      <c r="X1273">
        <v>0</v>
      </c>
      <c r="Y1273">
        <v>0</v>
      </c>
      <c r="Z1273">
        <v>0</v>
      </c>
      <c r="AB1273">
        <v>0</v>
      </c>
      <c r="AC1273">
        <v>698</v>
      </c>
      <c r="AD1273">
        <v>0</v>
      </c>
      <c r="AE1273">
        <v>-1</v>
      </c>
      <c r="AI1273" t="s">
        <v>59</v>
      </c>
      <c r="AJ1273">
        <v>2</v>
      </c>
      <c r="AK1273">
        <v>0</v>
      </c>
      <c r="AL1273">
        <v>0</v>
      </c>
      <c r="AM1273">
        <v>966742.06217370799</v>
      </c>
      <c r="AN1273">
        <v>0</v>
      </c>
      <c r="AO1273">
        <v>966742.06217370799</v>
      </c>
      <c r="AP1273">
        <v>0</v>
      </c>
      <c r="AQ1273">
        <v>0</v>
      </c>
      <c r="AR1273">
        <v>0</v>
      </c>
      <c r="AS1273" s="1">
        <v>13534388.8704319</v>
      </c>
      <c r="AT1273">
        <v>0</v>
      </c>
      <c r="AU1273">
        <v>0</v>
      </c>
      <c r="AV1273">
        <v>0</v>
      </c>
      <c r="AW1273">
        <v>0</v>
      </c>
      <c r="AX1273">
        <v>0</v>
      </c>
      <c r="AY1273">
        <v>0</v>
      </c>
      <c r="AZ1273">
        <v>0</v>
      </c>
      <c r="BA1273">
        <v>0</v>
      </c>
      <c r="BB1273">
        <v>0</v>
      </c>
      <c r="BC1273">
        <v>0</v>
      </c>
      <c r="BD1273">
        <v>0</v>
      </c>
      <c r="BE1273">
        <v>3383597.2176079699</v>
      </c>
      <c r="BG1273" t="s">
        <v>3106</v>
      </c>
      <c r="BH1273" t="s">
        <v>66</v>
      </c>
      <c r="BN1273" t="b">
        <v>1</v>
      </c>
      <c r="BS1273">
        <v>698</v>
      </c>
      <c r="BT1273">
        <v>0</v>
      </c>
      <c r="BU1273" t="s">
        <v>67</v>
      </c>
      <c r="BV1273">
        <v>1</v>
      </c>
      <c r="BW1273">
        <v>0</v>
      </c>
      <c r="BX1273">
        <v>1</v>
      </c>
      <c r="BY1273">
        <v>361.1857</v>
      </c>
      <c r="BZ1273">
        <v>0</v>
      </c>
      <c r="CB1273">
        <v>361.1857</v>
      </c>
      <c r="CC1273" t="s">
        <v>68</v>
      </c>
      <c r="CD1273">
        <v>1.5781000000000001</v>
      </c>
      <c r="CE1273">
        <v>1.5781000000000001</v>
      </c>
      <c r="CF1273" t="b">
        <v>0</v>
      </c>
      <c r="CG1273">
        <v>1</v>
      </c>
      <c r="CH1273">
        <v>698</v>
      </c>
      <c r="CL1273">
        <v>0</v>
      </c>
      <c r="CM1273" s="1">
        <v>13534388.8704319</v>
      </c>
      <c r="CQ1273">
        <v>0</v>
      </c>
      <c r="CR1273" t="s">
        <v>59</v>
      </c>
    </row>
    <row r="1274" spans="1:96" hidden="1" x14ac:dyDescent="0.55000000000000004">
      <c r="S1274" t="s">
        <v>83</v>
      </c>
      <c r="T1274" t="s">
        <v>197</v>
      </c>
      <c r="U1274" t="s">
        <v>62</v>
      </c>
      <c r="V1274" t="s">
        <v>198</v>
      </c>
      <c r="W1274" t="s">
        <v>64</v>
      </c>
      <c r="X1274">
        <v>4.1764705882352899</v>
      </c>
      <c r="Y1274">
        <v>3.6143681130421802E-2</v>
      </c>
      <c r="Z1274">
        <v>0</v>
      </c>
      <c r="AB1274">
        <v>0.23943661971830901</v>
      </c>
      <c r="AC1274">
        <v>7</v>
      </c>
      <c r="AD1274">
        <v>0.5</v>
      </c>
      <c r="AE1274">
        <v>8</v>
      </c>
      <c r="AI1274" t="s">
        <v>59</v>
      </c>
      <c r="AJ1274">
        <v>5</v>
      </c>
      <c r="AK1274">
        <v>8</v>
      </c>
      <c r="AL1274">
        <v>0</v>
      </c>
      <c r="AM1274" s="1">
        <v>21503038.6536754</v>
      </c>
      <c r="AN1274">
        <v>0</v>
      </c>
      <c r="AO1274" s="1">
        <v>21503038.6536754</v>
      </c>
      <c r="AP1274" s="1">
        <v>75260635.287863895</v>
      </c>
      <c r="AQ1274">
        <v>0</v>
      </c>
      <c r="AR1274">
        <v>0</v>
      </c>
      <c r="AS1274">
        <v>0</v>
      </c>
      <c r="AT1274">
        <v>0</v>
      </c>
      <c r="AU1274">
        <v>0</v>
      </c>
      <c r="AV1274">
        <v>0</v>
      </c>
      <c r="AW1274" s="1">
        <v>32953818.967646301</v>
      </c>
      <c r="AX1274" s="1">
        <v>162832578.58304399</v>
      </c>
      <c r="AY1274" s="1">
        <v>105256143.60076401</v>
      </c>
      <c r="AZ1274">
        <v>0</v>
      </c>
      <c r="BA1274">
        <v>0</v>
      </c>
      <c r="BB1274">
        <v>0</v>
      </c>
      <c r="BC1274">
        <v>0</v>
      </c>
      <c r="BD1274">
        <v>0</v>
      </c>
      <c r="BE1274">
        <v>0</v>
      </c>
      <c r="BG1274" t="s">
        <v>3107</v>
      </c>
      <c r="BH1274" t="s">
        <v>87</v>
      </c>
      <c r="BN1274" t="b">
        <v>0</v>
      </c>
      <c r="BS1274">
        <v>7</v>
      </c>
      <c r="BT1274">
        <v>5</v>
      </c>
      <c r="BU1274" t="s">
        <v>67</v>
      </c>
      <c r="BV1274">
        <v>3</v>
      </c>
      <c r="BW1274">
        <v>0</v>
      </c>
      <c r="BX1274">
        <v>5</v>
      </c>
      <c r="BY1274">
        <v>345.20549999999997</v>
      </c>
      <c r="BZ1274">
        <v>0</v>
      </c>
      <c r="CB1274">
        <v>345.20549999999997</v>
      </c>
      <c r="CC1274">
        <v>0.68235294117647005</v>
      </c>
      <c r="CD1274">
        <v>4.7455999999999996</v>
      </c>
      <c r="CE1274">
        <v>4.7455999999999996</v>
      </c>
      <c r="CF1274" t="b">
        <v>0</v>
      </c>
      <c r="CG1274">
        <v>0</v>
      </c>
      <c r="CH1274">
        <v>7</v>
      </c>
      <c r="CL1274">
        <v>2108</v>
      </c>
      <c r="CM1274" s="1">
        <v>301042541.15145499</v>
      </c>
      <c r="CQ1274">
        <v>0.41666666666666602</v>
      </c>
      <c r="CR1274" t="s">
        <v>59</v>
      </c>
    </row>
    <row r="1275" spans="1:96" x14ac:dyDescent="0.55000000000000004">
      <c r="A1275" t="s">
        <v>173</v>
      </c>
      <c r="B1275" t="s">
        <v>647</v>
      </c>
      <c r="C1275" t="s">
        <v>143</v>
      </c>
      <c r="D1275" t="s">
        <v>267</v>
      </c>
      <c r="E1275" t="s">
        <v>648</v>
      </c>
      <c r="F1275" t="s">
        <v>649</v>
      </c>
      <c r="G1275" t="s">
        <v>122</v>
      </c>
      <c r="H1275" t="s">
        <v>123</v>
      </c>
      <c r="I1275" t="s">
        <v>147</v>
      </c>
      <c r="J1275">
        <v>1</v>
      </c>
      <c r="K1275">
        <v>5.0354000000000002E-4</v>
      </c>
      <c r="L1275">
        <v>0.86778299999999997</v>
      </c>
      <c r="M1275">
        <v>2.2974399999999999</v>
      </c>
      <c r="N1275" t="s">
        <v>270</v>
      </c>
      <c r="O1275">
        <v>30</v>
      </c>
      <c r="P1275" t="s">
        <v>650</v>
      </c>
      <c r="Q1275" t="s">
        <v>651</v>
      </c>
      <c r="R1275" t="s">
        <v>128</v>
      </c>
      <c r="S1275" t="s">
        <v>69</v>
      </c>
      <c r="T1275" t="s">
        <v>88</v>
      </c>
      <c r="U1275" t="s">
        <v>62</v>
      </c>
      <c r="V1275" t="s">
        <v>89</v>
      </c>
      <c r="W1275" t="s">
        <v>64</v>
      </c>
      <c r="X1275">
        <v>0</v>
      </c>
      <c r="Y1275">
        <v>0</v>
      </c>
      <c r="Z1275">
        <v>0</v>
      </c>
      <c r="AB1275">
        <v>0</v>
      </c>
      <c r="AC1275">
        <v>1182</v>
      </c>
      <c r="AD1275">
        <v>0</v>
      </c>
      <c r="AE1275">
        <v>-1</v>
      </c>
      <c r="AF1275" t="s">
        <v>647</v>
      </c>
      <c r="AG1275" t="s">
        <v>143</v>
      </c>
      <c r="AH1275" t="s">
        <v>267</v>
      </c>
      <c r="AI1275" t="s">
        <v>59</v>
      </c>
      <c r="AJ1275">
        <v>2</v>
      </c>
      <c r="AK1275">
        <v>0</v>
      </c>
      <c r="AL1275">
        <v>341483.252053998</v>
      </c>
      <c r="AM1275">
        <v>73174.982582999699</v>
      </c>
      <c r="AN1275">
        <v>0</v>
      </c>
      <c r="AO1275">
        <v>73174.982582999699</v>
      </c>
      <c r="AP1275">
        <v>0</v>
      </c>
      <c r="AQ1275">
        <v>0</v>
      </c>
      <c r="AR1275">
        <v>0</v>
      </c>
      <c r="AS1275">
        <v>0</v>
      </c>
      <c r="AT1275">
        <v>0</v>
      </c>
      <c r="AU1275">
        <v>1024449.75616199</v>
      </c>
      <c r="AV1275">
        <v>0</v>
      </c>
      <c r="AW1275">
        <v>0</v>
      </c>
      <c r="AX1275">
        <v>0</v>
      </c>
      <c r="AY1275">
        <v>0</v>
      </c>
      <c r="AZ1275">
        <v>0</v>
      </c>
      <c r="BA1275">
        <v>0</v>
      </c>
      <c r="BB1275">
        <v>0</v>
      </c>
      <c r="BC1275">
        <v>0</v>
      </c>
      <c r="BD1275">
        <v>0</v>
      </c>
      <c r="BE1275">
        <v>0</v>
      </c>
      <c r="BF1275" t="s">
        <v>648</v>
      </c>
      <c r="BG1275" t="s">
        <v>652</v>
      </c>
      <c r="BH1275" t="s">
        <v>66</v>
      </c>
      <c r="BJ1275" t="s">
        <v>649</v>
      </c>
      <c r="BK1275" t="s">
        <v>122</v>
      </c>
      <c r="BL1275" t="s">
        <v>123</v>
      </c>
      <c r="BM1275" t="s">
        <v>147</v>
      </c>
      <c r="BN1275" t="b">
        <v>1</v>
      </c>
      <c r="BO1275">
        <v>1</v>
      </c>
      <c r="BP1275">
        <v>5.0354000000000002E-4</v>
      </c>
      <c r="BQ1275">
        <v>0.86778299999999997</v>
      </c>
      <c r="BR1275">
        <v>2.2974399999999999</v>
      </c>
      <c r="BS1275">
        <v>1182</v>
      </c>
      <c r="BT1275">
        <v>0</v>
      </c>
      <c r="BU1275" t="s">
        <v>67</v>
      </c>
      <c r="BV1275">
        <v>1</v>
      </c>
      <c r="BW1275">
        <v>0</v>
      </c>
      <c r="BX1275">
        <v>1</v>
      </c>
      <c r="BY1275">
        <v>219.17449999999999</v>
      </c>
      <c r="BZ1275">
        <v>0</v>
      </c>
      <c r="CA1275" t="s">
        <v>270</v>
      </c>
      <c r="CB1275">
        <v>219.17449999999999</v>
      </c>
      <c r="CC1275" t="s">
        <v>68</v>
      </c>
      <c r="CD1275">
        <v>3.7109000000000001</v>
      </c>
      <c r="CE1275">
        <v>3.7109000000000001</v>
      </c>
      <c r="CF1275" t="b">
        <v>0</v>
      </c>
      <c r="CG1275">
        <v>1</v>
      </c>
      <c r="CH1275">
        <v>1182</v>
      </c>
      <c r="CI1275">
        <v>30</v>
      </c>
      <c r="CJ1275" t="s">
        <v>650</v>
      </c>
      <c r="CK1275" t="s">
        <v>651</v>
      </c>
      <c r="CL1275">
        <v>0</v>
      </c>
      <c r="CM1275">
        <v>1024449.75616199</v>
      </c>
      <c r="CN1275" t="s">
        <v>128</v>
      </c>
      <c r="CQ1275">
        <v>0</v>
      </c>
      <c r="CR1275" t="s">
        <v>59</v>
      </c>
    </row>
    <row r="1276" spans="1:96" hidden="1" x14ac:dyDescent="0.55000000000000004">
      <c r="S1276" t="s">
        <v>79</v>
      </c>
      <c r="T1276" t="s">
        <v>200</v>
      </c>
      <c r="U1276" t="s">
        <v>62</v>
      </c>
      <c r="V1276" t="s">
        <v>201</v>
      </c>
      <c r="W1276" t="s">
        <v>64</v>
      </c>
      <c r="X1276">
        <v>0</v>
      </c>
      <c r="Y1276">
        <v>0</v>
      </c>
      <c r="Z1276">
        <v>0</v>
      </c>
      <c r="AB1276">
        <v>0</v>
      </c>
      <c r="AC1276">
        <v>1655</v>
      </c>
      <c r="AD1276">
        <v>0</v>
      </c>
      <c r="AE1276">
        <v>-1</v>
      </c>
      <c r="AI1276" t="s">
        <v>59</v>
      </c>
      <c r="AJ1276">
        <v>2</v>
      </c>
      <c r="AK1276">
        <v>0</v>
      </c>
      <c r="AL1276">
        <v>0</v>
      </c>
      <c r="AM1276">
        <v>129202.76712565099</v>
      </c>
      <c r="AN1276">
        <v>0</v>
      </c>
      <c r="AO1276">
        <v>129202.76712565099</v>
      </c>
      <c r="AP1276">
        <v>0</v>
      </c>
      <c r="AQ1276">
        <v>1808838.7397591099</v>
      </c>
      <c r="AR1276">
        <v>0</v>
      </c>
      <c r="AS1276">
        <v>0</v>
      </c>
      <c r="AT1276">
        <v>0</v>
      </c>
      <c r="AU1276">
        <v>0</v>
      </c>
      <c r="AV1276">
        <v>0</v>
      </c>
      <c r="AW1276">
        <v>0</v>
      </c>
      <c r="AX1276">
        <v>0</v>
      </c>
      <c r="AY1276">
        <v>0</v>
      </c>
      <c r="AZ1276">
        <v>0</v>
      </c>
      <c r="BA1276">
        <v>0</v>
      </c>
      <c r="BB1276">
        <v>0</v>
      </c>
      <c r="BC1276">
        <v>0</v>
      </c>
      <c r="BD1276">
        <v>0</v>
      </c>
      <c r="BE1276">
        <v>452209.684939778</v>
      </c>
      <c r="BG1276" t="s">
        <v>3109</v>
      </c>
      <c r="BH1276" t="s">
        <v>66</v>
      </c>
      <c r="BN1276" t="b">
        <v>1</v>
      </c>
      <c r="BS1276">
        <v>1655</v>
      </c>
      <c r="BT1276">
        <v>0</v>
      </c>
      <c r="BU1276" t="s">
        <v>67</v>
      </c>
      <c r="BV1276">
        <v>1</v>
      </c>
      <c r="BW1276">
        <v>0</v>
      </c>
      <c r="BX1276">
        <v>1</v>
      </c>
      <c r="BY1276">
        <v>433.29500000000002</v>
      </c>
      <c r="BZ1276">
        <v>0</v>
      </c>
      <c r="CB1276">
        <v>433.29500000000002</v>
      </c>
      <c r="CC1276" t="s">
        <v>68</v>
      </c>
      <c r="CD1276">
        <v>4.1990999999999996</v>
      </c>
      <c r="CE1276">
        <v>4.1990999999999996</v>
      </c>
      <c r="CF1276" t="b">
        <v>0</v>
      </c>
      <c r="CG1276">
        <v>1</v>
      </c>
      <c r="CH1276">
        <v>1655</v>
      </c>
      <c r="CL1276">
        <v>0</v>
      </c>
      <c r="CM1276">
        <v>1808838.7397591099</v>
      </c>
      <c r="CQ1276">
        <v>0</v>
      </c>
      <c r="CR1276" t="s">
        <v>59</v>
      </c>
    </row>
    <row r="1277" spans="1:96" hidden="1" x14ac:dyDescent="0.55000000000000004">
      <c r="S1277" t="s">
        <v>83</v>
      </c>
      <c r="T1277" t="s">
        <v>225</v>
      </c>
      <c r="U1277" t="s">
        <v>62</v>
      </c>
      <c r="V1277" t="s">
        <v>85</v>
      </c>
      <c r="W1277" t="s">
        <v>64</v>
      </c>
      <c r="X1277">
        <v>3.70588235294117</v>
      </c>
      <c r="Y1277">
        <v>4.1500563956283501E-2</v>
      </c>
      <c r="Z1277">
        <v>0</v>
      </c>
      <c r="AB1277">
        <v>0.26984126984126899</v>
      </c>
      <c r="AC1277">
        <v>1686</v>
      </c>
      <c r="AD1277">
        <v>0.53333333333333299</v>
      </c>
      <c r="AE1277">
        <v>8</v>
      </c>
      <c r="AI1277" t="s">
        <v>59</v>
      </c>
      <c r="AJ1277">
        <v>10</v>
      </c>
      <c r="AK1277">
        <v>6</v>
      </c>
      <c r="AL1277">
        <v>0</v>
      </c>
      <c r="AM1277">
        <v>749106.019875956</v>
      </c>
      <c r="AN1277">
        <v>0</v>
      </c>
      <c r="AO1277">
        <v>749106.019875956</v>
      </c>
      <c r="AP1277">
        <v>2621871.0695658401</v>
      </c>
      <c r="AQ1277">
        <v>0</v>
      </c>
      <c r="AR1277">
        <v>0</v>
      </c>
      <c r="AS1277">
        <v>0</v>
      </c>
      <c r="AT1277">
        <v>0</v>
      </c>
      <c r="AU1277">
        <v>0</v>
      </c>
      <c r="AV1277">
        <v>0</v>
      </c>
      <c r="AW1277">
        <v>0</v>
      </c>
      <c r="AX1277" s="1">
        <v>10487484.278263301</v>
      </c>
      <c r="AY1277">
        <v>0</v>
      </c>
      <c r="AZ1277">
        <v>0</v>
      </c>
      <c r="BA1277">
        <v>0</v>
      </c>
      <c r="BB1277">
        <v>0</v>
      </c>
      <c r="BC1277">
        <v>0</v>
      </c>
      <c r="BD1277">
        <v>0</v>
      </c>
      <c r="BE1277">
        <v>0</v>
      </c>
      <c r="BG1277" t="s">
        <v>3110</v>
      </c>
      <c r="BH1277" t="s">
        <v>87</v>
      </c>
      <c r="BN1277" t="b">
        <v>0</v>
      </c>
      <c r="BS1277">
        <v>1686</v>
      </c>
      <c r="BT1277">
        <v>8.6</v>
      </c>
      <c r="BU1277" t="s">
        <v>67</v>
      </c>
      <c r="BV1277">
        <v>1</v>
      </c>
      <c r="BW1277">
        <v>0</v>
      </c>
      <c r="BX1277">
        <v>10</v>
      </c>
      <c r="BY1277">
        <v>287.20049999999998</v>
      </c>
      <c r="BZ1277">
        <v>0</v>
      </c>
      <c r="CB1277">
        <v>287.20049999999998</v>
      </c>
      <c r="CC1277">
        <v>0.72941176470588198</v>
      </c>
      <c r="CD1277">
        <v>6.9208999999999996</v>
      </c>
      <c r="CE1277">
        <v>6.9208999999999996</v>
      </c>
      <c r="CF1277" t="b">
        <v>0</v>
      </c>
      <c r="CG1277">
        <v>0</v>
      </c>
      <c r="CH1277">
        <v>1686</v>
      </c>
      <c r="CL1277">
        <v>5840</v>
      </c>
      <c r="CM1277" s="1">
        <v>10487484.278263301</v>
      </c>
      <c r="CQ1277">
        <v>0.452631578947368</v>
      </c>
      <c r="CR1277" t="s">
        <v>59</v>
      </c>
    </row>
    <row r="1278" spans="1:96" hidden="1" x14ac:dyDescent="0.55000000000000004">
      <c r="S1278" t="s">
        <v>79</v>
      </c>
      <c r="T1278" t="s">
        <v>1082</v>
      </c>
      <c r="U1278" t="s">
        <v>62</v>
      </c>
      <c r="V1278" t="s">
        <v>1083</v>
      </c>
      <c r="W1278" t="s">
        <v>64</v>
      </c>
      <c r="X1278">
        <v>2.4117647058823501</v>
      </c>
      <c r="Y1278">
        <v>0.32720588235294101</v>
      </c>
      <c r="Z1278">
        <v>0</v>
      </c>
      <c r="AB1278">
        <v>0.41463414634146301</v>
      </c>
      <c r="AC1278">
        <v>1064</v>
      </c>
      <c r="AD1278">
        <v>0.2</v>
      </c>
      <c r="AE1278">
        <v>156</v>
      </c>
      <c r="AI1278" t="s">
        <v>59</v>
      </c>
      <c r="AJ1278">
        <v>6</v>
      </c>
      <c r="AK1278">
        <v>5</v>
      </c>
      <c r="AL1278">
        <v>0</v>
      </c>
      <c r="AM1278" s="1">
        <v>11584155.225578099</v>
      </c>
      <c r="AN1278">
        <v>0</v>
      </c>
      <c r="AO1278" s="1">
        <v>11584155.225578099</v>
      </c>
      <c r="AP1278">
        <v>0</v>
      </c>
      <c r="AQ1278" s="1">
        <v>88917763.052691296</v>
      </c>
      <c r="AR1278">
        <v>0</v>
      </c>
      <c r="AS1278">
        <v>948663.60604067298</v>
      </c>
      <c r="AT1278">
        <v>0</v>
      </c>
      <c r="AU1278">
        <v>0</v>
      </c>
      <c r="AV1278">
        <v>0</v>
      </c>
      <c r="AW1278">
        <v>0</v>
      </c>
      <c r="AX1278">
        <v>0</v>
      </c>
      <c r="AY1278">
        <v>0</v>
      </c>
      <c r="AZ1278" s="1">
        <v>72311746.499362305</v>
      </c>
      <c r="BA1278">
        <v>0</v>
      </c>
      <c r="BB1278">
        <v>0</v>
      </c>
      <c r="BC1278">
        <v>0</v>
      </c>
      <c r="BD1278">
        <v>0</v>
      </c>
      <c r="BE1278" s="1">
        <v>40544543.289523497</v>
      </c>
      <c r="BG1278" t="s">
        <v>3111</v>
      </c>
      <c r="BH1278" t="s">
        <v>78</v>
      </c>
      <c r="BN1278" t="b">
        <v>0</v>
      </c>
      <c r="BS1278">
        <v>1064</v>
      </c>
      <c r="BT1278">
        <v>2.8333333333333299</v>
      </c>
      <c r="BU1278" t="s">
        <v>67</v>
      </c>
      <c r="BV1278">
        <v>3</v>
      </c>
      <c r="BW1278">
        <v>0</v>
      </c>
      <c r="BX1278">
        <v>6</v>
      </c>
      <c r="BY1278">
        <v>403.28449999999998</v>
      </c>
      <c r="BZ1278">
        <v>0</v>
      </c>
      <c r="CB1278">
        <v>403.28449999999998</v>
      </c>
      <c r="CC1278">
        <v>0.76470588235294101</v>
      </c>
      <c r="CD1278">
        <v>4.5477999999999996</v>
      </c>
      <c r="CE1278">
        <v>4.5477999999999996</v>
      </c>
      <c r="CF1278" t="b">
        <v>0</v>
      </c>
      <c r="CG1278">
        <v>0</v>
      </c>
      <c r="CH1278">
        <v>1064</v>
      </c>
      <c r="CL1278">
        <v>138</v>
      </c>
      <c r="CM1278" s="1">
        <v>162178173.15809399</v>
      </c>
      <c r="CQ1278">
        <v>0.33333333333333298</v>
      </c>
      <c r="CR1278" t="s">
        <v>59</v>
      </c>
    </row>
    <row r="1279" spans="1:96" x14ac:dyDescent="0.55000000000000004">
      <c r="A1279" t="s">
        <v>116</v>
      </c>
      <c r="B1279" t="s">
        <v>655</v>
      </c>
      <c r="C1279" t="s">
        <v>143</v>
      </c>
      <c r="D1279" t="s">
        <v>656</v>
      </c>
      <c r="E1279" t="s">
        <v>657</v>
      </c>
      <c r="F1279" t="s">
        <v>658</v>
      </c>
      <c r="G1279" t="s">
        <v>659</v>
      </c>
      <c r="H1279" t="s">
        <v>123</v>
      </c>
      <c r="I1279" t="s">
        <v>147</v>
      </c>
      <c r="J1279">
        <v>3</v>
      </c>
      <c r="K1279">
        <v>1.98364E-4</v>
      </c>
      <c r="L1279">
        <v>0.79879</v>
      </c>
      <c r="M1279">
        <v>1.10775</v>
      </c>
      <c r="N1279" t="s">
        <v>656</v>
      </c>
      <c r="O1279">
        <v>12</v>
      </c>
      <c r="P1279" t="s">
        <v>660</v>
      </c>
      <c r="Q1279" t="s">
        <v>661</v>
      </c>
      <c r="R1279" t="s">
        <v>128</v>
      </c>
      <c r="S1279" t="s">
        <v>60</v>
      </c>
      <c r="T1279" t="s">
        <v>61</v>
      </c>
      <c r="U1279" t="s">
        <v>62</v>
      </c>
      <c r="V1279" t="s">
        <v>63</v>
      </c>
      <c r="W1279" t="s">
        <v>64</v>
      </c>
      <c r="X1279">
        <v>3.64150943396226</v>
      </c>
      <c r="Y1279">
        <v>0.10885341074020299</v>
      </c>
      <c r="Z1279">
        <v>0</v>
      </c>
      <c r="AB1279">
        <v>0.27461139896372999</v>
      </c>
      <c r="AC1279">
        <v>1911</v>
      </c>
      <c r="AD1279">
        <v>0.46666666666666601</v>
      </c>
      <c r="AE1279">
        <v>24</v>
      </c>
      <c r="AF1279" t="s">
        <v>655</v>
      </c>
      <c r="AG1279" t="s">
        <v>143</v>
      </c>
      <c r="AH1279" t="s">
        <v>656</v>
      </c>
      <c r="AI1279" t="s">
        <v>59</v>
      </c>
      <c r="AJ1279">
        <v>6</v>
      </c>
      <c r="AK1279">
        <v>7</v>
      </c>
      <c r="AL1279">
        <v>0</v>
      </c>
      <c r="AM1279">
        <v>1149880.54022969</v>
      </c>
      <c r="AN1279">
        <v>0</v>
      </c>
      <c r="AO1279">
        <v>1149880.54022969</v>
      </c>
      <c r="AP1279">
        <v>0</v>
      </c>
      <c r="AQ1279">
        <v>0</v>
      </c>
      <c r="AR1279" s="1">
        <v>16098327.563215701</v>
      </c>
      <c r="AS1279">
        <v>0</v>
      </c>
      <c r="AT1279">
        <v>0</v>
      </c>
      <c r="AU1279">
        <v>0</v>
      </c>
      <c r="AV1279">
        <v>0</v>
      </c>
      <c r="AW1279">
        <v>0</v>
      </c>
      <c r="AX1279">
        <v>0</v>
      </c>
      <c r="AY1279">
        <v>0</v>
      </c>
      <c r="AZ1279">
        <v>0</v>
      </c>
      <c r="BA1279">
        <v>0</v>
      </c>
      <c r="BB1279">
        <v>0</v>
      </c>
      <c r="BC1279">
        <v>0</v>
      </c>
      <c r="BD1279">
        <v>0</v>
      </c>
      <c r="BE1279">
        <v>0</v>
      </c>
      <c r="BF1279" t="s">
        <v>657</v>
      </c>
      <c r="BG1279" t="s">
        <v>662</v>
      </c>
      <c r="BH1279" t="s">
        <v>252</v>
      </c>
      <c r="BJ1279" t="s">
        <v>658</v>
      </c>
      <c r="BK1279" t="s">
        <v>659</v>
      </c>
      <c r="BL1279" t="s">
        <v>123</v>
      </c>
      <c r="BM1279" t="s">
        <v>147</v>
      </c>
      <c r="BN1279" t="b">
        <v>0</v>
      </c>
      <c r="BO1279">
        <v>3</v>
      </c>
      <c r="BP1279">
        <v>1.98364E-4</v>
      </c>
      <c r="BQ1279">
        <v>0.79879</v>
      </c>
      <c r="BR1279">
        <v>1.10775</v>
      </c>
      <c r="BS1279">
        <v>1911</v>
      </c>
      <c r="BT1279">
        <v>6</v>
      </c>
      <c r="BU1279" t="s">
        <v>67</v>
      </c>
      <c r="BV1279">
        <v>1</v>
      </c>
      <c r="BW1279">
        <v>0</v>
      </c>
      <c r="BX1279">
        <v>6</v>
      </c>
      <c r="BY1279">
        <v>179.0702</v>
      </c>
      <c r="BZ1279">
        <v>0</v>
      </c>
      <c r="CA1279" t="s">
        <v>656</v>
      </c>
      <c r="CB1279">
        <v>179.0702</v>
      </c>
      <c r="CC1279">
        <v>0.75986277873070296</v>
      </c>
      <c r="CD1279">
        <v>0.54669999999999996</v>
      </c>
      <c r="CE1279">
        <v>0.54669999999999996</v>
      </c>
      <c r="CF1279" t="b">
        <v>0</v>
      </c>
      <c r="CG1279">
        <v>0</v>
      </c>
      <c r="CH1279">
        <v>1911</v>
      </c>
      <c r="CI1279">
        <v>12</v>
      </c>
      <c r="CJ1279" t="s">
        <v>660</v>
      </c>
      <c r="CK1279" t="s">
        <v>661</v>
      </c>
      <c r="CL1279">
        <v>5560</v>
      </c>
      <c r="CM1279" s="1">
        <v>16098327.563215701</v>
      </c>
      <c r="CN1279" t="s">
        <v>128</v>
      </c>
      <c r="CQ1279">
        <v>0.54545454545454497</v>
      </c>
      <c r="CR1279" t="s">
        <v>59</v>
      </c>
    </row>
    <row r="1280" spans="1:96" hidden="1" x14ac:dyDescent="0.55000000000000004">
      <c r="S1280" t="s">
        <v>137</v>
      </c>
      <c r="T1280" t="s">
        <v>2975</v>
      </c>
      <c r="U1280" t="s">
        <v>62</v>
      </c>
      <c r="V1280" t="s">
        <v>2976</v>
      </c>
      <c r="W1280" t="s">
        <v>64</v>
      </c>
      <c r="X1280">
        <v>0</v>
      </c>
      <c r="Y1280">
        <v>0</v>
      </c>
      <c r="Z1280">
        <v>0</v>
      </c>
      <c r="AB1280">
        <v>0</v>
      </c>
      <c r="AC1280">
        <v>1094</v>
      </c>
      <c r="AD1280">
        <v>0</v>
      </c>
      <c r="AE1280">
        <v>-1</v>
      </c>
      <c r="AI1280" t="s">
        <v>59</v>
      </c>
      <c r="AJ1280">
        <v>2</v>
      </c>
      <c r="AK1280">
        <v>0</v>
      </c>
      <c r="AL1280">
        <v>1870993.4526470599</v>
      </c>
      <c r="AM1280">
        <v>713107.73347807606</v>
      </c>
      <c r="AN1280">
        <v>2185263.9553759401</v>
      </c>
      <c r="AO1280">
        <v>713107.73347807606</v>
      </c>
      <c r="AP1280">
        <v>0</v>
      </c>
      <c r="AQ1280">
        <v>0</v>
      </c>
      <c r="AR1280">
        <v>0</v>
      </c>
      <c r="AS1280">
        <v>0</v>
      </c>
      <c r="AT1280">
        <v>0</v>
      </c>
      <c r="AU1280">
        <v>5612980.3579411898</v>
      </c>
      <c r="AV1280">
        <v>0</v>
      </c>
      <c r="AW1280">
        <v>0</v>
      </c>
      <c r="AX1280">
        <v>0</v>
      </c>
      <c r="AY1280">
        <v>0</v>
      </c>
      <c r="AZ1280">
        <v>0</v>
      </c>
      <c r="BA1280">
        <v>0</v>
      </c>
      <c r="BB1280">
        <v>0</v>
      </c>
      <c r="BC1280">
        <v>0</v>
      </c>
      <c r="BD1280">
        <v>4370527.9107518801</v>
      </c>
      <c r="BE1280">
        <v>0</v>
      </c>
      <c r="BG1280" t="s">
        <v>3113</v>
      </c>
      <c r="BH1280" t="s">
        <v>66</v>
      </c>
      <c r="BN1280" t="b">
        <v>1</v>
      </c>
      <c r="BS1280">
        <v>1094</v>
      </c>
      <c r="BT1280">
        <v>0</v>
      </c>
      <c r="BU1280" t="s">
        <v>67</v>
      </c>
      <c r="BV1280">
        <v>2</v>
      </c>
      <c r="BW1280">
        <v>0</v>
      </c>
      <c r="BX1280">
        <v>1</v>
      </c>
      <c r="BY1280">
        <v>599.40980000000002</v>
      </c>
      <c r="BZ1280">
        <v>0</v>
      </c>
      <c r="CB1280">
        <v>599.40980000000002</v>
      </c>
      <c r="CC1280" t="s">
        <v>68</v>
      </c>
      <c r="CD1280">
        <v>5.5130999999999997</v>
      </c>
      <c r="CE1280">
        <v>5.5130999999999997</v>
      </c>
      <c r="CF1280" t="b">
        <v>0</v>
      </c>
      <c r="CG1280">
        <v>1</v>
      </c>
      <c r="CH1280">
        <v>1094</v>
      </c>
      <c r="CL1280">
        <v>0</v>
      </c>
      <c r="CM1280">
        <v>9983508.2686930709</v>
      </c>
      <c r="CQ1280">
        <v>0</v>
      </c>
      <c r="CR1280" t="s">
        <v>59</v>
      </c>
    </row>
    <row r="1281" spans="1:96" hidden="1" x14ac:dyDescent="0.55000000000000004">
      <c r="S1281" t="s">
        <v>69</v>
      </c>
      <c r="T1281" t="s">
        <v>88</v>
      </c>
      <c r="U1281" t="s">
        <v>62</v>
      </c>
      <c r="V1281" t="s">
        <v>89</v>
      </c>
      <c r="W1281" t="s">
        <v>64</v>
      </c>
      <c r="X1281">
        <v>0</v>
      </c>
      <c r="Y1281">
        <v>0</v>
      </c>
      <c r="Z1281">
        <v>0</v>
      </c>
      <c r="AB1281">
        <v>0</v>
      </c>
      <c r="AC1281">
        <v>1107</v>
      </c>
      <c r="AD1281">
        <v>0</v>
      </c>
      <c r="AE1281">
        <v>-1</v>
      </c>
      <c r="AI1281" t="s">
        <v>59</v>
      </c>
      <c r="AJ1281">
        <v>2</v>
      </c>
      <c r="AK1281">
        <v>0</v>
      </c>
      <c r="AL1281">
        <v>3606777.0458422299</v>
      </c>
      <c r="AM1281">
        <v>772880.79553762195</v>
      </c>
      <c r="AN1281">
        <v>0</v>
      </c>
      <c r="AO1281">
        <v>772880.79553762195</v>
      </c>
      <c r="AP1281">
        <v>0</v>
      </c>
      <c r="AQ1281">
        <v>0</v>
      </c>
      <c r="AR1281">
        <v>0</v>
      </c>
      <c r="AS1281">
        <v>0</v>
      </c>
      <c r="AT1281">
        <v>0</v>
      </c>
      <c r="AU1281" s="1">
        <v>10820331.1375267</v>
      </c>
      <c r="AV1281">
        <v>0</v>
      </c>
      <c r="AW1281">
        <v>0</v>
      </c>
      <c r="AX1281">
        <v>0</v>
      </c>
      <c r="AY1281">
        <v>0</v>
      </c>
      <c r="AZ1281">
        <v>0</v>
      </c>
      <c r="BA1281">
        <v>0</v>
      </c>
      <c r="BB1281">
        <v>0</v>
      </c>
      <c r="BC1281">
        <v>0</v>
      </c>
      <c r="BD1281">
        <v>0</v>
      </c>
      <c r="BE1281">
        <v>0</v>
      </c>
      <c r="BG1281" t="s">
        <v>3114</v>
      </c>
      <c r="BH1281" t="s">
        <v>66</v>
      </c>
      <c r="BN1281" t="b">
        <v>1</v>
      </c>
      <c r="BS1281">
        <v>1107</v>
      </c>
      <c r="BT1281">
        <v>0</v>
      </c>
      <c r="BU1281" t="s">
        <v>67</v>
      </c>
      <c r="BV1281">
        <v>1</v>
      </c>
      <c r="BW1281">
        <v>0</v>
      </c>
      <c r="BX1281">
        <v>1</v>
      </c>
      <c r="BY1281">
        <v>500.35820000000001</v>
      </c>
      <c r="BZ1281">
        <v>0</v>
      </c>
      <c r="CB1281">
        <v>500.35820000000001</v>
      </c>
      <c r="CC1281" t="s">
        <v>68</v>
      </c>
      <c r="CD1281">
        <v>3.3822999999999999</v>
      </c>
      <c r="CE1281">
        <v>3.3822999999999999</v>
      </c>
      <c r="CF1281" t="b">
        <v>0</v>
      </c>
      <c r="CG1281">
        <v>1</v>
      </c>
      <c r="CH1281">
        <v>1107</v>
      </c>
      <c r="CL1281">
        <v>0</v>
      </c>
      <c r="CM1281" s="1">
        <v>10820331.1375267</v>
      </c>
      <c r="CQ1281">
        <v>0</v>
      </c>
      <c r="CR1281" t="s">
        <v>59</v>
      </c>
    </row>
    <row r="1282" spans="1:96" x14ac:dyDescent="0.55000000000000004">
      <c r="A1282" t="s">
        <v>242</v>
      </c>
      <c r="B1282" t="s">
        <v>682</v>
      </c>
      <c r="C1282" t="s">
        <v>294</v>
      </c>
      <c r="D1282" t="s">
        <v>683</v>
      </c>
      <c r="E1282" t="s">
        <v>684</v>
      </c>
      <c r="F1282" t="s">
        <v>685</v>
      </c>
      <c r="G1282" t="s">
        <v>122</v>
      </c>
      <c r="H1282" t="s">
        <v>179</v>
      </c>
      <c r="I1282" t="s">
        <v>147</v>
      </c>
      <c r="J1282">
        <v>3</v>
      </c>
      <c r="K1282">
        <v>1.98364E-4</v>
      </c>
      <c r="L1282">
        <v>0.71444600000000003</v>
      </c>
      <c r="M1282">
        <v>0.865757</v>
      </c>
      <c r="N1282" t="s">
        <v>298</v>
      </c>
      <c r="O1282">
        <v>34</v>
      </c>
      <c r="P1282" t="s">
        <v>686</v>
      </c>
      <c r="Q1282" t="s">
        <v>687</v>
      </c>
      <c r="R1282" t="s">
        <v>128</v>
      </c>
      <c r="S1282" t="s">
        <v>69</v>
      </c>
      <c r="T1282" t="s">
        <v>150</v>
      </c>
      <c r="U1282" t="s">
        <v>62</v>
      </c>
      <c r="V1282" t="s">
        <v>151</v>
      </c>
      <c r="W1282" t="s">
        <v>64</v>
      </c>
      <c r="X1282">
        <v>2</v>
      </c>
      <c r="Y1282">
        <v>0</v>
      </c>
      <c r="Z1282">
        <v>0</v>
      </c>
      <c r="AB1282">
        <v>0.5</v>
      </c>
      <c r="AC1282">
        <v>1762</v>
      </c>
      <c r="AD1282">
        <v>1</v>
      </c>
      <c r="AE1282">
        <v>34</v>
      </c>
      <c r="AF1282" t="s">
        <v>682</v>
      </c>
      <c r="AG1282" t="s">
        <v>294</v>
      </c>
      <c r="AH1282" t="s">
        <v>683</v>
      </c>
      <c r="AI1282" t="s">
        <v>59</v>
      </c>
      <c r="AJ1282">
        <v>5</v>
      </c>
      <c r="AK1282">
        <v>4</v>
      </c>
      <c r="AL1282">
        <v>1541793.0677217201</v>
      </c>
      <c r="AM1282">
        <v>330384.22879751201</v>
      </c>
      <c r="AN1282">
        <v>0</v>
      </c>
      <c r="AO1282">
        <v>330384.22879751201</v>
      </c>
      <c r="AP1282">
        <v>0</v>
      </c>
      <c r="AQ1282">
        <v>0</v>
      </c>
      <c r="AR1282">
        <v>0</v>
      </c>
      <c r="AS1282">
        <v>0</v>
      </c>
      <c r="AT1282">
        <v>0</v>
      </c>
      <c r="AU1282">
        <v>0</v>
      </c>
      <c r="AV1282">
        <v>4625379.2031651698</v>
      </c>
      <c r="AW1282">
        <v>0</v>
      </c>
      <c r="AX1282">
        <v>0</v>
      </c>
      <c r="AY1282">
        <v>0</v>
      </c>
      <c r="AZ1282">
        <v>0</v>
      </c>
      <c r="BA1282">
        <v>0</v>
      </c>
      <c r="BB1282">
        <v>0</v>
      </c>
      <c r="BC1282">
        <v>0</v>
      </c>
      <c r="BD1282">
        <v>0</v>
      </c>
      <c r="BE1282">
        <v>0</v>
      </c>
      <c r="BF1282" t="s">
        <v>684</v>
      </c>
      <c r="BG1282" t="s">
        <v>688</v>
      </c>
      <c r="BH1282" t="s">
        <v>184</v>
      </c>
      <c r="BJ1282" t="s">
        <v>685</v>
      </c>
      <c r="BK1282" t="s">
        <v>122</v>
      </c>
      <c r="BL1282" t="s">
        <v>179</v>
      </c>
      <c r="BM1282" t="s">
        <v>147</v>
      </c>
      <c r="BN1282" t="b">
        <v>0</v>
      </c>
      <c r="BO1282">
        <v>3</v>
      </c>
      <c r="BP1282">
        <v>1.98364E-4</v>
      </c>
      <c r="BQ1282">
        <v>0.71444600000000003</v>
      </c>
      <c r="BR1282">
        <v>0.865757</v>
      </c>
      <c r="BS1282">
        <v>1762</v>
      </c>
      <c r="BT1282">
        <v>6.2</v>
      </c>
      <c r="BU1282" t="s">
        <v>67</v>
      </c>
      <c r="BV1282">
        <v>1</v>
      </c>
      <c r="BW1282">
        <v>0</v>
      </c>
      <c r="BX1282">
        <v>5</v>
      </c>
      <c r="BY1282">
        <v>229.12209999999999</v>
      </c>
      <c r="BZ1282">
        <v>0</v>
      </c>
      <c r="CA1282" t="s">
        <v>298</v>
      </c>
      <c r="CB1282">
        <v>229.12209999999999</v>
      </c>
      <c r="CC1282">
        <v>0.88888888888888795</v>
      </c>
      <c r="CD1282">
        <v>2.8355000000000001</v>
      </c>
      <c r="CE1282">
        <v>2.8355000000000001</v>
      </c>
      <c r="CF1282" t="b">
        <v>0</v>
      </c>
      <c r="CG1282">
        <v>0</v>
      </c>
      <c r="CH1282">
        <v>1762</v>
      </c>
      <c r="CI1282">
        <v>34</v>
      </c>
      <c r="CJ1282" t="s">
        <v>686</v>
      </c>
      <c r="CK1282" t="s">
        <v>687</v>
      </c>
      <c r="CL1282">
        <v>0</v>
      </c>
      <c r="CM1282">
        <v>4625379.2031651698</v>
      </c>
      <c r="CN1282" t="s">
        <v>128</v>
      </c>
      <c r="CQ1282">
        <v>0.62</v>
      </c>
      <c r="CR1282" t="s">
        <v>59</v>
      </c>
    </row>
    <row r="1283" spans="1:96" hidden="1" x14ac:dyDescent="0.55000000000000004">
      <c r="S1283" t="s">
        <v>133</v>
      </c>
      <c r="T1283" t="s">
        <v>134</v>
      </c>
      <c r="U1283" t="s">
        <v>62</v>
      </c>
      <c r="V1283" t="s">
        <v>135</v>
      </c>
      <c r="W1283" t="s">
        <v>64</v>
      </c>
      <c r="X1283">
        <v>1</v>
      </c>
      <c r="Y1283">
        <v>0</v>
      </c>
      <c r="Z1283">
        <v>0</v>
      </c>
      <c r="AB1283">
        <v>1</v>
      </c>
      <c r="AC1283">
        <v>1473</v>
      </c>
      <c r="AD1283">
        <v>0</v>
      </c>
      <c r="AE1283">
        <v>65</v>
      </c>
      <c r="AI1283" t="s">
        <v>59</v>
      </c>
      <c r="AJ1283">
        <v>1</v>
      </c>
      <c r="AK1283">
        <v>1</v>
      </c>
      <c r="AL1283">
        <v>0</v>
      </c>
      <c r="AM1283">
        <v>492779.57235314802</v>
      </c>
      <c r="AN1283">
        <v>3449457.00647204</v>
      </c>
      <c r="AO1283">
        <v>492779.57235314802</v>
      </c>
      <c r="AP1283">
        <v>0</v>
      </c>
      <c r="AQ1283">
        <v>0</v>
      </c>
      <c r="AR1283">
        <v>0</v>
      </c>
      <c r="AS1283">
        <v>0</v>
      </c>
      <c r="AT1283">
        <v>0</v>
      </c>
      <c r="AU1283">
        <v>0</v>
      </c>
      <c r="AV1283">
        <v>0</v>
      </c>
      <c r="AW1283">
        <v>0</v>
      </c>
      <c r="AX1283">
        <v>0</v>
      </c>
      <c r="AY1283">
        <v>0</v>
      </c>
      <c r="AZ1283">
        <v>0</v>
      </c>
      <c r="BA1283">
        <v>0</v>
      </c>
      <c r="BB1283">
        <v>0</v>
      </c>
      <c r="BC1283">
        <v>0</v>
      </c>
      <c r="BD1283">
        <v>6898914.0129440799</v>
      </c>
      <c r="BE1283">
        <v>0</v>
      </c>
      <c r="BG1283" t="s">
        <v>3116</v>
      </c>
      <c r="BH1283" t="s">
        <v>283</v>
      </c>
      <c r="BN1283" t="b">
        <v>0</v>
      </c>
      <c r="BS1283">
        <v>1473</v>
      </c>
      <c r="BT1283">
        <v>1</v>
      </c>
      <c r="BU1283" t="s">
        <v>67</v>
      </c>
      <c r="BV1283">
        <v>1</v>
      </c>
      <c r="BW1283">
        <v>0</v>
      </c>
      <c r="BX1283">
        <v>1</v>
      </c>
      <c r="BY1283">
        <v>378.26400000000001</v>
      </c>
      <c r="BZ1283">
        <v>0</v>
      </c>
      <c r="CB1283">
        <v>378.26400000000001</v>
      </c>
      <c r="CC1283">
        <v>1</v>
      </c>
      <c r="CD1283">
        <v>3.9664999999999999</v>
      </c>
      <c r="CE1283">
        <v>3.9664999999999999</v>
      </c>
      <c r="CF1283" t="b">
        <v>0</v>
      </c>
      <c r="CG1283">
        <v>0</v>
      </c>
      <c r="CH1283">
        <v>1473</v>
      </c>
      <c r="CL1283">
        <v>0</v>
      </c>
      <c r="CM1283">
        <v>6898914.0129440799</v>
      </c>
      <c r="CQ1283">
        <v>0</v>
      </c>
      <c r="CR1283" t="s">
        <v>59</v>
      </c>
    </row>
    <row r="1284" spans="1:96" hidden="1" x14ac:dyDescent="0.55000000000000004">
      <c r="S1284" t="s">
        <v>79</v>
      </c>
      <c r="T1284" t="s">
        <v>219</v>
      </c>
      <c r="U1284" t="s">
        <v>62</v>
      </c>
      <c r="V1284" t="s">
        <v>220</v>
      </c>
      <c r="W1284" t="s">
        <v>64</v>
      </c>
      <c r="X1284">
        <v>0</v>
      </c>
      <c r="Y1284">
        <v>0</v>
      </c>
      <c r="Z1284">
        <v>0</v>
      </c>
      <c r="AB1284">
        <v>0</v>
      </c>
      <c r="AC1284">
        <v>822</v>
      </c>
      <c r="AD1284">
        <v>0</v>
      </c>
      <c r="AE1284">
        <v>-1</v>
      </c>
      <c r="AI1284" t="s">
        <v>59</v>
      </c>
      <c r="AJ1284">
        <v>2</v>
      </c>
      <c r="AK1284">
        <v>0</v>
      </c>
      <c r="AL1284">
        <v>0</v>
      </c>
      <c r="AM1284">
        <v>829187.62805315503</v>
      </c>
      <c r="AN1284">
        <v>0</v>
      </c>
      <c r="AO1284">
        <v>829187.62805315503</v>
      </c>
      <c r="AP1284">
        <v>0</v>
      </c>
      <c r="AQ1284">
        <v>0</v>
      </c>
      <c r="AR1284">
        <v>0</v>
      </c>
      <c r="AS1284" s="1">
        <v>11608626.7927441</v>
      </c>
      <c r="AT1284">
        <v>0</v>
      </c>
      <c r="AU1284">
        <v>0</v>
      </c>
      <c r="AV1284">
        <v>0</v>
      </c>
      <c r="AW1284">
        <v>0</v>
      </c>
      <c r="AX1284">
        <v>0</v>
      </c>
      <c r="AY1284">
        <v>0</v>
      </c>
      <c r="AZ1284">
        <v>0</v>
      </c>
      <c r="BA1284">
        <v>0</v>
      </c>
      <c r="BB1284">
        <v>0</v>
      </c>
      <c r="BC1284">
        <v>0</v>
      </c>
      <c r="BD1284">
        <v>0</v>
      </c>
      <c r="BE1284">
        <v>2902156.6981860399</v>
      </c>
      <c r="BG1284" t="s">
        <v>3117</v>
      </c>
      <c r="BH1284" t="s">
        <v>66</v>
      </c>
      <c r="BN1284" t="b">
        <v>1</v>
      </c>
      <c r="BS1284">
        <v>822</v>
      </c>
      <c r="BT1284">
        <v>0</v>
      </c>
      <c r="BU1284" t="s">
        <v>67</v>
      </c>
      <c r="BV1284">
        <v>1</v>
      </c>
      <c r="BW1284">
        <v>0</v>
      </c>
      <c r="BX1284">
        <v>1</v>
      </c>
      <c r="BY1284">
        <v>403.2842</v>
      </c>
      <c r="BZ1284">
        <v>0</v>
      </c>
      <c r="CB1284">
        <v>403.2842</v>
      </c>
      <c r="CC1284" t="s">
        <v>68</v>
      </c>
      <c r="CD1284">
        <v>3.6314000000000002</v>
      </c>
      <c r="CE1284">
        <v>3.6314000000000002</v>
      </c>
      <c r="CF1284" t="b">
        <v>0</v>
      </c>
      <c r="CG1284">
        <v>1</v>
      </c>
      <c r="CH1284">
        <v>822</v>
      </c>
      <c r="CL1284">
        <v>0</v>
      </c>
      <c r="CM1284" s="1">
        <v>11608626.7927441</v>
      </c>
      <c r="CQ1284">
        <v>0</v>
      </c>
      <c r="CR1284" t="s">
        <v>59</v>
      </c>
    </row>
    <row r="1285" spans="1:96" hidden="1" x14ac:dyDescent="0.55000000000000004">
      <c r="S1285" t="s">
        <v>79</v>
      </c>
      <c r="T1285" t="s">
        <v>219</v>
      </c>
      <c r="U1285" t="s">
        <v>62</v>
      </c>
      <c r="V1285" t="s">
        <v>220</v>
      </c>
      <c r="W1285" t="s">
        <v>64</v>
      </c>
      <c r="X1285">
        <v>0</v>
      </c>
      <c r="Y1285">
        <v>0</v>
      </c>
      <c r="Z1285">
        <v>0</v>
      </c>
      <c r="AB1285">
        <v>0</v>
      </c>
      <c r="AC1285">
        <v>1054</v>
      </c>
      <c r="AD1285">
        <v>0</v>
      </c>
      <c r="AE1285">
        <v>-1</v>
      </c>
      <c r="AI1285" t="s">
        <v>59</v>
      </c>
      <c r="AJ1285">
        <v>2</v>
      </c>
      <c r="AK1285">
        <v>0</v>
      </c>
      <c r="AL1285">
        <v>0</v>
      </c>
      <c r="AM1285">
        <v>67378.9285358708</v>
      </c>
      <c r="AN1285">
        <v>0</v>
      </c>
      <c r="AO1285">
        <v>67378.9285358708</v>
      </c>
      <c r="AP1285">
        <v>0</v>
      </c>
      <c r="AQ1285">
        <v>0</v>
      </c>
      <c r="AR1285">
        <v>0</v>
      </c>
      <c r="AS1285">
        <v>943304.99950219097</v>
      </c>
      <c r="AT1285">
        <v>0</v>
      </c>
      <c r="AU1285">
        <v>0</v>
      </c>
      <c r="AV1285">
        <v>0</v>
      </c>
      <c r="AW1285">
        <v>0</v>
      </c>
      <c r="AX1285">
        <v>0</v>
      </c>
      <c r="AY1285">
        <v>0</v>
      </c>
      <c r="AZ1285">
        <v>0</v>
      </c>
      <c r="BA1285">
        <v>0</v>
      </c>
      <c r="BB1285">
        <v>0</v>
      </c>
      <c r="BC1285">
        <v>0</v>
      </c>
      <c r="BD1285">
        <v>0</v>
      </c>
      <c r="BE1285">
        <v>235826.24987554699</v>
      </c>
      <c r="BG1285" t="s">
        <v>3118</v>
      </c>
      <c r="BH1285" t="s">
        <v>66</v>
      </c>
      <c r="BN1285" t="b">
        <v>1</v>
      </c>
      <c r="BS1285">
        <v>1054</v>
      </c>
      <c r="BT1285">
        <v>0</v>
      </c>
      <c r="BU1285" t="s">
        <v>67</v>
      </c>
      <c r="BV1285">
        <v>1</v>
      </c>
      <c r="BW1285">
        <v>0</v>
      </c>
      <c r="BX1285">
        <v>1</v>
      </c>
      <c r="BY1285">
        <v>431.2792</v>
      </c>
      <c r="BZ1285">
        <v>0</v>
      </c>
      <c r="CB1285">
        <v>431.2792</v>
      </c>
      <c r="CC1285" t="s">
        <v>68</v>
      </c>
      <c r="CD1285">
        <v>4.6904000000000003</v>
      </c>
      <c r="CE1285">
        <v>4.6904000000000003</v>
      </c>
      <c r="CF1285" t="b">
        <v>0</v>
      </c>
      <c r="CG1285">
        <v>1</v>
      </c>
      <c r="CH1285">
        <v>1054</v>
      </c>
      <c r="CL1285">
        <v>0</v>
      </c>
      <c r="CM1285">
        <v>943304.99950219097</v>
      </c>
      <c r="CQ1285">
        <v>0</v>
      </c>
      <c r="CR1285" t="s">
        <v>59</v>
      </c>
    </row>
    <row r="1286" spans="1:96" hidden="1" x14ac:dyDescent="0.55000000000000004">
      <c r="X1286">
        <v>0</v>
      </c>
      <c r="Y1286">
        <v>0</v>
      </c>
      <c r="Z1286">
        <v>0</v>
      </c>
      <c r="AB1286">
        <v>0</v>
      </c>
      <c r="AC1286">
        <v>1967</v>
      </c>
      <c r="AD1286">
        <v>0</v>
      </c>
      <c r="AE1286">
        <v>-1</v>
      </c>
      <c r="AI1286" t="s">
        <v>59</v>
      </c>
      <c r="AJ1286">
        <v>2</v>
      </c>
      <c r="AK1286">
        <v>0</v>
      </c>
      <c r="AL1286">
        <v>0</v>
      </c>
      <c r="AM1286">
        <v>0</v>
      </c>
      <c r="AN1286">
        <v>0</v>
      </c>
      <c r="AO1286">
        <v>0</v>
      </c>
      <c r="AP1286">
        <v>0</v>
      </c>
      <c r="AQ1286">
        <v>0</v>
      </c>
      <c r="AR1286">
        <v>0</v>
      </c>
      <c r="AS1286">
        <v>0</v>
      </c>
      <c r="AT1286">
        <v>0</v>
      </c>
      <c r="AU1286">
        <v>0</v>
      </c>
      <c r="AV1286">
        <v>0</v>
      </c>
      <c r="AW1286">
        <v>0</v>
      </c>
      <c r="AX1286">
        <v>0</v>
      </c>
      <c r="AY1286">
        <v>0</v>
      </c>
      <c r="AZ1286">
        <v>0</v>
      </c>
      <c r="BA1286">
        <v>0</v>
      </c>
      <c r="BB1286">
        <v>0</v>
      </c>
      <c r="BC1286">
        <v>0</v>
      </c>
      <c r="BD1286">
        <v>0</v>
      </c>
      <c r="BE1286">
        <v>0</v>
      </c>
      <c r="BG1286" t="s">
        <v>3119</v>
      </c>
      <c r="BH1286" t="s">
        <v>66</v>
      </c>
      <c r="BN1286" t="b">
        <v>1</v>
      </c>
      <c r="BS1286">
        <v>1967</v>
      </c>
      <c r="BT1286">
        <v>0</v>
      </c>
      <c r="BU1286" t="s">
        <v>67</v>
      </c>
      <c r="BV1286">
        <v>1</v>
      </c>
      <c r="BW1286">
        <v>0</v>
      </c>
      <c r="BX1286">
        <v>1</v>
      </c>
      <c r="BY1286">
        <v>246.8622</v>
      </c>
      <c r="BZ1286">
        <v>0</v>
      </c>
      <c r="CB1286">
        <v>246.8622</v>
      </c>
      <c r="CC1286" t="s">
        <v>68</v>
      </c>
      <c r="CD1286">
        <v>0.37990000000000002</v>
      </c>
      <c r="CE1286">
        <v>0.37990000000000002</v>
      </c>
      <c r="CF1286" t="b">
        <v>0</v>
      </c>
      <c r="CG1286">
        <v>1</v>
      </c>
      <c r="CH1286">
        <v>1967</v>
      </c>
      <c r="CL1286">
        <v>0</v>
      </c>
      <c r="CM1286">
        <v>5345209.54352313</v>
      </c>
      <c r="CQ1286">
        <v>0</v>
      </c>
      <c r="CR1286" t="s">
        <v>59</v>
      </c>
    </row>
    <row r="1287" spans="1:96" hidden="1" x14ac:dyDescent="0.55000000000000004">
      <c r="S1287" t="s">
        <v>208</v>
      </c>
      <c r="T1287" t="s">
        <v>3120</v>
      </c>
      <c r="U1287" t="s">
        <v>62</v>
      </c>
      <c r="V1287" t="s">
        <v>3121</v>
      </c>
      <c r="W1287" t="s">
        <v>64</v>
      </c>
      <c r="X1287">
        <v>0</v>
      </c>
      <c r="Y1287">
        <v>0</v>
      </c>
      <c r="Z1287">
        <v>0</v>
      </c>
      <c r="AB1287">
        <v>0</v>
      </c>
      <c r="AC1287">
        <v>1623</v>
      </c>
      <c r="AD1287">
        <v>0</v>
      </c>
      <c r="AE1287">
        <v>-1</v>
      </c>
      <c r="AI1287" t="s">
        <v>59</v>
      </c>
      <c r="AJ1287">
        <v>2</v>
      </c>
      <c r="AK1287">
        <v>0</v>
      </c>
      <c r="AL1287">
        <v>0</v>
      </c>
      <c r="AM1287">
        <v>1116444.8587077199</v>
      </c>
      <c r="AN1287">
        <v>0</v>
      </c>
      <c r="AO1287">
        <v>1116444.8587077199</v>
      </c>
      <c r="AP1287">
        <v>1916388.81795092</v>
      </c>
      <c r="AQ1287">
        <v>7964672.7501044599</v>
      </c>
      <c r="AR1287">
        <v>0</v>
      </c>
      <c r="AS1287">
        <v>0</v>
      </c>
      <c r="AT1287">
        <v>0</v>
      </c>
      <c r="AU1287">
        <v>0</v>
      </c>
      <c r="AV1287">
        <v>0</v>
      </c>
      <c r="AW1287">
        <v>0</v>
      </c>
      <c r="AX1287">
        <v>7665555.2718037004</v>
      </c>
      <c r="AY1287">
        <v>0</v>
      </c>
      <c r="AZ1287">
        <v>0</v>
      </c>
      <c r="BA1287">
        <v>0</v>
      </c>
      <c r="BB1287">
        <v>0</v>
      </c>
      <c r="BC1287">
        <v>0</v>
      </c>
      <c r="BD1287">
        <v>0</v>
      </c>
      <c r="BE1287">
        <v>1991168.1875261101</v>
      </c>
      <c r="BG1287" t="s">
        <v>3122</v>
      </c>
      <c r="BH1287" t="s">
        <v>66</v>
      </c>
      <c r="BN1287" t="b">
        <v>1</v>
      </c>
      <c r="BS1287">
        <v>1623</v>
      </c>
      <c r="BT1287">
        <v>0</v>
      </c>
      <c r="BU1287" t="s">
        <v>67</v>
      </c>
      <c r="BV1287">
        <v>2</v>
      </c>
      <c r="BW1287">
        <v>0</v>
      </c>
      <c r="BX1287">
        <v>1</v>
      </c>
      <c r="BY1287">
        <v>476.24930000000001</v>
      </c>
      <c r="BZ1287">
        <v>0</v>
      </c>
      <c r="CB1287">
        <v>476.24930000000001</v>
      </c>
      <c r="CC1287" t="s">
        <v>68</v>
      </c>
      <c r="CD1287">
        <v>2.1798999999999999</v>
      </c>
      <c r="CE1287">
        <v>2.1798999999999999</v>
      </c>
      <c r="CF1287" t="b">
        <v>0</v>
      </c>
      <c r="CG1287">
        <v>1</v>
      </c>
      <c r="CH1287">
        <v>1623</v>
      </c>
      <c r="CL1287">
        <v>0</v>
      </c>
      <c r="CM1287" s="1">
        <v>15630228.021908101</v>
      </c>
      <c r="CQ1287">
        <v>0</v>
      </c>
      <c r="CR1287" t="s">
        <v>59</v>
      </c>
    </row>
    <row r="1288" spans="1:96" hidden="1" x14ac:dyDescent="0.55000000000000004">
      <c r="S1288" t="s">
        <v>133</v>
      </c>
      <c r="T1288" t="s">
        <v>1652</v>
      </c>
      <c r="U1288" t="s">
        <v>62</v>
      </c>
      <c r="V1288" t="s">
        <v>1653</v>
      </c>
      <c r="W1288" t="s">
        <v>64</v>
      </c>
      <c r="X1288">
        <v>1</v>
      </c>
      <c r="Y1288">
        <v>0</v>
      </c>
      <c r="Z1288">
        <v>0</v>
      </c>
      <c r="AB1288">
        <v>1</v>
      </c>
      <c r="AC1288">
        <v>1440</v>
      </c>
      <c r="AD1288">
        <v>1</v>
      </c>
      <c r="AE1288">
        <v>49</v>
      </c>
      <c r="AI1288" t="s">
        <v>59</v>
      </c>
      <c r="AJ1288">
        <v>2</v>
      </c>
      <c r="AK1288">
        <v>1</v>
      </c>
      <c r="AL1288">
        <v>0</v>
      </c>
      <c r="AM1288">
        <v>276909.56271297002</v>
      </c>
      <c r="AN1288">
        <v>1938366.9389907899</v>
      </c>
      <c r="AO1288">
        <v>276909.56271297002</v>
      </c>
      <c r="AP1288">
        <v>0</v>
      </c>
      <c r="AQ1288">
        <v>0</v>
      </c>
      <c r="AR1288">
        <v>0</v>
      </c>
      <c r="AS1288">
        <v>0</v>
      </c>
      <c r="AT1288">
        <v>0</v>
      </c>
      <c r="AU1288">
        <v>0</v>
      </c>
      <c r="AV1288">
        <v>0</v>
      </c>
      <c r="AW1288">
        <v>0</v>
      </c>
      <c r="AX1288">
        <v>0</v>
      </c>
      <c r="AY1288">
        <v>0</v>
      </c>
      <c r="AZ1288">
        <v>0</v>
      </c>
      <c r="BA1288">
        <v>0</v>
      </c>
      <c r="BB1288">
        <v>3876733.8779815799</v>
      </c>
      <c r="BC1288">
        <v>0</v>
      </c>
      <c r="BD1288">
        <v>0</v>
      </c>
      <c r="BE1288">
        <v>0</v>
      </c>
      <c r="BG1288" t="s">
        <v>3123</v>
      </c>
      <c r="BH1288" t="s">
        <v>2575</v>
      </c>
      <c r="BN1288" t="b">
        <v>0</v>
      </c>
      <c r="BS1288">
        <v>1440</v>
      </c>
      <c r="BT1288">
        <v>2</v>
      </c>
      <c r="BU1288" t="s">
        <v>67</v>
      </c>
      <c r="BV1288">
        <v>1</v>
      </c>
      <c r="BW1288">
        <v>0</v>
      </c>
      <c r="BX1288">
        <v>2</v>
      </c>
      <c r="BY1288">
        <v>453.3365</v>
      </c>
      <c r="BZ1288">
        <v>0</v>
      </c>
      <c r="CB1288">
        <v>453.3365</v>
      </c>
      <c r="CC1288">
        <v>1</v>
      </c>
      <c r="CD1288">
        <v>2.7067999999999999</v>
      </c>
      <c r="CE1288">
        <v>2.7067999999999999</v>
      </c>
      <c r="CF1288" t="b">
        <v>0</v>
      </c>
      <c r="CG1288">
        <v>0</v>
      </c>
      <c r="CH1288">
        <v>1440</v>
      </c>
      <c r="CL1288">
        <v>0</v>
      </c>
      <c r="CM1288">
        <v>3876733.8779815799</v>
      </c>
      <c r="CQ1288">
        <v>1</v>
      </c>
      <c r="CR1288" t="s">
        <v>59</v>
      </c>
    </row>
    <row r="1289" spans="1:96" hidden="1" x14ac:dyDescent="0.55000000000000004">
      <c r="S1289" t="s">
        <v>60</v>
      </c>
      <c r="T1289" t="s">
        <v>61</v>
      </c>
      <c r="U1289" t="s">
        <v>62</v>
      </c>
      <c r="V1289" t="s">
        <v>63</v>
      </c>
      <c r="W1289" t="s">
        <v>64</v>
      </c>
      <c r="X1289">
        <v>1</v>
      </c>
      <c r="Y1289">
        <v>0</v>
      </c>
      <c r="Z1289">
        <v>0</v>
      </c>
      <c r="AB1289">
        <v>1</v>
      </c>
      <c r="AC1289">
        <v>1919</v>
      </c>
      <c r="AD1289">
        <v>1</v>
      </c>
      <c r="AE1289">
        <v>110</v>
      </c>
      <c r="AI1289" t="s">
        <v>59</v>
      </c>
      <c r="AJ1289">
        <v>2</v>
      </c>
      <c r="AK1289">
        <v>1</v>
      </c>
      <c r="AL1289">
        <v>0</v>
      </c>
      <c r="AM1289">
        <v>155808.40216761001</v>
      </c>
      <c r="AN1289">
        <v>0</v>
      </c>
      <c r="AO1289">
        <v>155808.40216761001</v>
      </c>
      <c r="AP1289">
        <v>0</v>
      </c>
      <c r="AQ1289">
        <v>0</v>
      </c>
      <c r="AR1289">
        <v>2181317.6303465399</v>
      </c>
      <c r="AS1289">
        <v>0</v>
      </c>
      <c r="AT1289">
        <v>0</v>
      </c>
      <c r="AU1289">
        <v>0</v>
      </c>
      <c r="AV1289">
        <v>0</v>
      </c>
      <c r="AW1289">
        <v>0</v>
      </c>
      <c r="AX1289">
        <v>0</v>
      </c>
      <c r="AY1289">
        <v>0</v>
      </c>
      <c r="AZ1289">
        <v>0</v>
      </c>
      <c r="BA1289">
        <v>0</v>
      </c>
      <c r="BB1289">
        <v>0</v>
      </c>
      <c r="BC1289">
        <v>0</v>
      </c>
      <c r="BD1289">
        <v>0</v>
      </c>
      <c r="BE1289">
        <v>0</v>
      </c>
      <c r="BG1289" t="s">
        <v>3124</v>
      </c>
      <c r="BH1289" t="s">
        <v>1410</v>
      </c>
      <c r="BN1289" t="b">
        <v>0</v>
      </c>
      <c r="BS1289">
        <v>1919</v>
      </c>
      <c r="BT1289">
        <v>2</v>
      </c>
      <c r="BU1289" t="s">
        <v>67</v>
      </c>
      <c r="BV1289">
        <v>1</v>
      </c>
      <c r="BW1289">
        <v>0</v>
      </c>
      <c r="BX1289">
        <v>2</v>
      </c>
      <c r="BY1289">
        <v>361.16460000000001</v>
      </c>
      <c r="BZ1289">
        <v>0</v>
      </c>
      <c r="CB1289">
        <v>361.16460000000001</v>
      </c>
      <c r="CC1289">
        <v>1</v>
      </c>
      <c r="CD1289">
        <v>5.5369000000000002</v>
      </c>
      <c r="CE1289">
        <v>5.5369000000000002</v>
      </c>
      <c r="CF1289" t="b">
        <v>0</v>
      </c>
      <c r="CG1289">
        <v>0</v>
      </c>
      <c r="CH1289">
        <v>1919</v>
      </c>
      <c r="CL1289">
        <v>0</v>
      </c>
      <c r="CM1289">
        <v>2181317.6303465399</v>
      </c>
      <c r="CQ1289">
        <v>1</v>
      </c>
      <c r="CR1289" t="s">
        <v>59</v>
      </c>
    </row>
    <row r="1290" spans="1:96" hidden="1" x14ac:dyDescent="0.55000000000000004">
      <c r="S1290" t="s">
        <v>208</v>
      </c>
      <c r="T1290" t="s">
        <v>3125</v>
      </c>
      <c r="U1290" t="s">
        <v>62</v>
      </c>
      <c r="V1290" t="s">
        <v>3126</v>
      </c>
      <c r="W1290" t="s">
        <v>64</v>
      </c>
      <c r="X1290">
        <v>0</v>
      </c>
      <c r="Y1290">
        <v>0</v>
      </c>
      <c r="Z1290">
        <v>0</v>
      </c>
      <c r="AB1290">
        <v>0</v>
      </c>
      <c r="AC1290">
        <v>288</v>
      </c>
      <c r="AD1290">
        <v>0</v>
      </c>
      <c r="AE1290">
        <v>-1</v>
      </c>
      <c r="AI1290" t="s">
        <v>59</v>
      </c>
      <c r="AJ1290">
        <v>2</v>
      </c>
      <c r="AK1290">
        <v>0</v>
      </c>
      <c r="AL1290">
        <v>0</v>
      </c>
      <c r="AM1290">
        <v>1657680.8223741699</v>
      </c>
      <c r="AN1290">
        <v>0</v>
      </c>
      <c r="AO1290">
        <v>1657680.8223741699</v>
      </c>
      <c r="AP1290">
        <v>2198505.30622125</v>
      </c>
      <c r="AQ1290">
        <v>0</v>
      </c>
      <c r="AR1290">
        <v>0</v>
      </c>
      <c r="AS1290" s="1">
        <v>14413510.2883534</v>
      </c>
      <c r="AT1290">
        <v>0</v>
      </c>
      <c r="AU1290">
        <v>0</v>
      </c>
      <c r="AV1290">
        <v>0</v>
      </c>
      <c r="AW1290">
        <v>0</v>
      </c>
      <c r="AX1290">
        <v>1683067.04289605</v>
      </c>
      <c r="AY1290">
        <v>7110954.1819889499</v>
      </c>
      <c r="AZ1290">
        <v>0</v>
      </c>
      <c r="BA1290">
        <v>0</v>
      </c>
      <c r="BB1290">
        <v>0</v>
      </c>
      <c r="BC1290">
        <v>0</v>
      </c>
      <c r="BD1290">
        <v>0</v>
      </c>
      <c r="BE1290">
        <v>3603377.5720883501</v>
      </c>
      <c r="BG1290" t="s">
        <v>3127</v>
      </c>
      <c r="BH1290" t="s">
        <v>66</v>
      </c>
      <c r="BN1290" t="b">
        <v>1</v>
      </c>
      <c r="BS1290">
        <v>288</v>
      </c>
      <c r="BT1290">
        <v>0</v>
      </c>
      <c r="BU1290" t="s">
        <v>67</v>
      </c>
      <c r="BV1290">
        <v>3</v>
      </c>
      <c r="BW1290">
        <v>0</v>
      </c>
      <c r="BX1290">
        <v>1</v>
      </c>
      <c r="BY1290">
        <v>266.15969999999999</v>
      </c>
      <c r="BZ1290">
        <v>0</v>
      </c>
      <c r="CB1290">
        <v>266.15969999999999</v>
      </c>
      <c r="CC1290" t="s">
        <v>68</v>
      </c>
      <c r="CD1290">
        <v>0.35909999999999997</v>
      </c>
      <c r="CE1290">
        <v>0.35909999999999997</v>
      </c>
      <c r="CF1290" t="b">
        <v>0</v>
      </c>
      <c r="CG1290">
        <v>1</v>
      </c>
      <c r="CH1290">
        <v>288</v>
      </c>
      <c r="CL1290">
        <v>0</v>
      </c>
      <c r="CM1290" s="1">
        <v>23207531.5132384</v>
      </c>
      <c r="CQ1290">
        <v>0</v>
      </c>
      <c r="CR1290" t="s">
        <v>59</v>
      </c>
    </row>
    <row r="1291" spans="1:96" hidden="1" x14ac:dyDescent="0.55000000000000004">
      <c r="S1291" t="s">
        <v>83</v>
      </c>
      <c r="T1291" t="s">
        <v>508</v>
      </c>
      <c r="U1291" t="s">
        <v>62</v>
      </c>
      <c r="V1291" t="s">
        <v>85</v>
      </c>
      <c r="W1291" t="s">
        <v>64</v>
      </c>
      <c r="X1291">
        <v>0</v>
      </c>
      <c r="Y1291">
        <v>0</v>
      </c>
      <c r="Z1291">
        <v>0</v>
      </c>
      <c r="AB1291">
        <v>0</v>
      </c>
      <c r="AC1291">
        <v>1547</v>
      </c>
      <c r="AD1291">
        <v>0</v>
      </c>
      <c r="AE1291">
        <v>-1</v>
      </c>
      <c r="AI1291" t="s">
        <v>59</v>
      </c>
      <c r="AJ1291">
        <v>2</v>
      </c>
      <c r="AK1291">
        <v>0</v>
      </c>
      <c r="AL1291">
        <v>0</v>
      </c>
      <c r="AM1291">
        <v>607070.04006437305</v>
      </c>
      <c r="AN1291">
        <v>0</v>
      </c>
      <c r="AO1291">
        <v>607070.04006437305</v>
      </c>
      <c r="AP1291">
        <v>2124745.1402253001</v>
      </c>
      <c r="AQ1291">
        <v>0</v>
      </c>
      <c r="AR1291">
        <v>0</v>
      </c>
      <c r="AS1291">
        <v>0</v>
      </c>
      <c r="AT1291">
        <v>0</v>
      </c>
      <c r="AU1291">
        <v>0</v>
      </c>
      <c r="AV1291">
        <v>0</v>
      </c>
      <c r="AW1291">
        <v>3817834.0937851002</v>
      </c>
      <c r="AX1291">
        <v>4681146.4671161296</v>
      </c>
      <c r="AY1291">
        <v>0</v>
      </c>
      <c r="AZ1291">
        <v>0</v>
      </c>
      <c r="BA1291">
        <v>0</v>
      </c>
      <c r="BB1291">
        <v>0</v>
      </c>
      <c r="BC1291">
        <v>0</v>
      </c>
      <c r="BD1291">
        <v>0</v>
      </c>
      <c r="BE1291">
        <v>0</v>
      </c>
      <c r="BG1291" t="s">
        <v>3128</v>
      </c>
      <c r="BH1291" t="s">
        <v>66</v>
      </c>
      <c r="BN1291" t="b">
        <v>1</v>
      </c>
      <c r="BS1291">
        <v>1547</v>
      </c>
      <c r="BT1291">
        <v>0</v>
      </c>
      <c r="BU1291" t="s">
        <v>67</v>
      </c>
      <c r="BV1291">
        <v>2</v>
      </c>
      <c r="BW1291">
        <v>0</v>
      </c>
      <c r="BX1291">
        <v>1</v>
      </c>
      <c r="BY1291">
        <v>109.1015</v>
      </c>
      <c r="BZ1291">
        <v>0</v>
      </c>
      <c r="CB1291">
        <v>109.1015</v>
      </c>
      <c r="CC1291" t="s">
        <v>68</v>
      </c>
      <c r="CD1291">
        <v>3.4060999999999999</v>
      </c>
      <c r="CE1291">
        <v>3.4060999999999999</v>
      </c>
      <c r="CF1291" t="b">
        <v>0</v>
      </c>
      <c r="CG1291">
        <v>1</v>
      </c>
      <c r="CH1291">
        <v>1547</v>
      </c>
      <c r="CL1291">
        <v>0</v>
      </c>
      <c r="CM1291">
        <v>8498980.5609012302</v>
      </c>
      <c r="CQ1291">
        <v>0</v>
      </c>
      <c r="CR1291" t="s">
        <v>59</v>
      </c>
    </row>
    <row r="1292" spans="1:96" hidden="1" x14ac:dyDescent="0.55000000000000004">
      <c r="S1292" t="s">
        <v>74</v>
      </c>
      <c r="T1292" t="s">
        <v>110</v>
      </c>
      <c r="U1292" t="s">
        <v>62</v>
      </c>
      <c r="V1292" t="s">
        <v>111</v>
      </c>
      <c r="W1292" t="s">
        <v>64</v>
      </c>
      <c r="X1292">
        <v>4.4583333333333304</v>
      </c>
      <c r="Y1292">
        <v>3.1417602221293701E-2</v>
      </c>
      <c r="Z1292">
        <v>0</v>
      </c>
      <c r="AB1292">
        <v>0.22429906542056</v>
      </c>
      <c r="AC1292">
        <v>536</v>
      </c>
      <c r="AD1292">
        <v>0.38095238095237999</v>
      </c>
      <c r="AE1292">
        <v>4</v>
      </c>
      <c r="AI1292" t="s">
        <v>59</v>
      </c>
      <c r="AJ1292">
        <v>7</v>
      </c>
      <c r="AK1292">
        <v>12</v>
      </c>
      <c r="AL1292">
        <v>1855586.8744168801</v>
      </c>
      <c r="AM1292">
        <v>3957765.1750363898</v>
      </c>
      <c r="AN1292">
        <v>0</v>
      </c>
      <c r="AO1292">
        <v>3957765.1750363898</v>
      </c>
      <c r="AP1292">
        <v>0</v>
      </c>
      <c r="AQ1292">
        <v>0</v>
      </c>
      <c r="AR1292">
        <v>0</v>
      </c>
      <c r="AS1292" s="1">
        <v>43032549.512004003</v>
      </c>
      <c r="AT1292">
        <v>0</v>
      </c>
      <c r="AU1292">
        <v>0</v>
      </c>
      <c r="AV1292">
        <v>0</v>
      </c>
      <c r="AW1292">
        <v>0</v>
      </c>
      <c r="AX1292">
        <v>0</v>
      </c>
      <c r="AY1292">
        <v>0</v>
      </c>
      <c r="AZ1292">
        <v>0</v>
      </c>
      <c r="BA1292">
        <v>5566760.62325064</v>
      </c>
      <c r="BB1292">
        <v>0</v>
      </c>
      <c r="BC1292">
        <v>6809402.3152548401</v>
      </c>
      <c r="BD1292">
        <v>0</v>
      </c>
      <c r="BE1292" s="1">
        <v>12460487.956814701</v>
      </c>
      <c r="BG1292" t="s">
        <v>3129</v>
      </c>
      <c r="BH1292" t="s">
        <v>196</v>
      </c>
      <c r="BN1292" t="b">
        <v>0</v>
      </c>
      <c r="BS1292">
        <v>536</v>
      </c>
      <c r="BT1292">
        <v>5.71428571428571</v>
      </c>
      <c r="BU1292" t="s">
        <v>67</v>
      </c>
      <c r="BV1292">
        <v>3</v>
      </c>
      <c r="BW1292">
        <v>0</v>
      </c>
      <c r="BX1292">
        <v>7</v>
      </c>
      <c r="BY1292">
        <v>399.2894</v>
      </c>
      <c r="BZ1292">
        <v>0</v>
      </c>
      <c r="CB1292">
        <v>399.2894</v>
      </c>
      <c r="CC1292">
        <v>0.65416666666666601</v>
      </c>
      <c r="CD1292">
        <v>5.5433000000000003</v>
      </c>
      <c r="CE1292">
        <v>5.5433000000000003</v>
      </c>
      <c r="CF1292" t="b">
        <v>0</v>
      </c>
      <c r="CG1292">
        <v>0</v>
      </c>
      <c r="CH1292">
        <v>536</v>
      </c>
      <c r="CL1292">
        <v>1036</v>
      </c>
      <c r="CM1292" s="1">
        <v>55408712.450509503</v>
      </c>
      <c r="CQ1292">
        <v>0.317460317460317</v>
      </c>
      <c r="CR1292" t="s">
        <v>59</v>
      </c>
    </row>
    <row r="1293" spans="1:96" x14ac:dyDescent="0.55000000000000004">
      <c r="A1293" t="s">
        <v>756</v>
      </c>
      <c r="B1293" t="s">
        <v>757</v>
      </c>
      <c r="C1293" t="s">
        <v>143</v>
      </c>
      <c r="D1293" t="s">
        <v>758</v>
      </c>
      <c r="E1293" t="s">
        <v>759</v>
      </c>
      <c r="F1293" t="s">
        <v>760</v>
      </c>
      <c r="G1293" t="s">
        <v>761</v>
      </c>
      <c r="H1293" t="s">
        <v>123</v>
      </c>
      <c r="I1293" t="s">
        <v>147</v>
      </c>
      <c r="J1293">
        <v>3</v>
      </c>
      <c r="K1293" s="1">
        <v>6.1035200000000001E-5</v>
      </c>
      <c r="L1293">
        <v>0.89522000000000002</v>
      </c>
      <c r="M1293">
        <v>0.102551</v>
      </c>
      <c r="N1293" t="s">
        <v>762</v>
      </c>
      <c r="O1293">
        <v>6</v>
      </c>
      <c r="P1293" t="s">
        <v>763</v>
      </c>
      <c r="Q1293" t="s">
        <v>764</v>
      </c>
      <c r="R1293" t="s">
        <v>128</v>
      </c>
      <c r="S1293" t="s">
        <v>69</v>
      </c>
      <c r="T1293" t="s">
        <v>526</v>
      </c>
      <c r="U1293" t="s">
        <v>62</v>
      </c>
      <c r="V1293" t="s">
        <v>527</v>
      </c>
      <c r="W1293" t="s">
        <v>64</v>
      </c>
      <c r="X1293">
        <v>3.2857142857142798</v>
      </c>
      <c r="Y1293">
        <v>6.5934065934065894E-2</v>
      </c>
      <c r="Z1293">
        <v>0</v>
      </c>
      <c r="AB1293">
        <v>0.30434782608695599</v>
      </c>
      <c r="AC1293">
        <v>1105</v>
      </c>
      <c r="AD1293">
        <v>0.66666666666666596</v>
      </c>
      <c r="AE1293">
        <v>67</v>
      </c>
      <c r="AF1293" t="s">
        <v>757</v>
      </c>
      <c r="AG1293" t="s">
        <v>143</v>
      </c>
      <c r="AH1293" t="s">
        <v>758</v>
      </c>
      <c r="AI1293" t="s">
        <v>59</v>
      </c>
      <c r="AJ1293">
        <v>3</v>
      </c>
      <c r="AK1293">
        <v>5</v>
      </c>
      <c r="AL1293" s="1">
        <v>46861494.144574098</v>
      </c>
      <c r="AM1293" s="1">
        <v>10041748.745265801</v>
      </c>
      <c r="AN1293">
        <v>0</v>
      </c>
      <c r="AO1293" s="1">
        <v>10041748.745265801</v>
      </c>
      <c r="AP1293">
        <v>0</v>
      </c>
      <c r="AQ1293">
        <v>0</v>
      </c>
      <c r="AR1293">
        <v>0</v>
      </c>
      <c r="AS1293">
        <v>0</v>
      </c>
      <c r="AT1293">
        <v>0</v>
      </c>
      <c r="AU1293">
        <v>8581067.5055816099</v>
      </c>
      <c r="AV1293" s="1">
        <v>132003414.92814</v>
      </c>
      <c r="AW1293">
        <v>0</v>
      </c>
      <c r="AX1293">
        <v>0</v>
      </c>
      <c r="AY1293">
        <v>0</v>
      </c>
      <c r="AZ1293">
        <v>0</v>
      </c>
      <c r="BA1293">
        <v>0</v>
      </c>
      <c r="BB1293">
        <v>0</v>
      </c>
      <c r="BC1293">
        <v>0</v>
      </c>
      <c r="BD1293">
        <v>0</v>
      </c>
      <c r="BE1293">
        <v>0</v>
      </c>
      <c r="BF1293" t="s">
        <v>759</v>
      </c>
      <c r="BG1293" t="s">
        <v>765</v>
      </c>
      <c r="BH1293" t="s">
        <v>342</v>
      </c>
      <c r="BJ1293" t="s">
        <v>760</v>
      </c>
      <c r="BK1293" t="s">
        <v>761</v>
      </c>
      <c r="BL1293" t="s">
        <v>123</v>
      </c>
      <c r="BM1293" t="s">
        <v>147</v>
      </c>
      <c r="BN1293" t="b">
        <v>0</v>
      </c>
      <c r="BO1293">
        <v>3</v>
      </c>
      <c r="BP1293" s="1">
        <v>6.1035200000000001E-5</v>
      </c>
      <c r="BQ1293">
        <v>0.89522000000000002</v>
      </c>
      <c r="BR1293">
        <v>0.102551</v>
      </c>
      <c r="BS1293">
        <v>1105</v>
      </c>
      <c r="BT1293">
        <v>2.6666666666666599</v>
      </c>
      <c r="BU1293" t="s">
        <v>67</v>
      </c>
      <c r="BV1293">
        <v>2</v>
      </c>
      <c r="BW1293">
        <v>0</v>
      </c>
      <c r="BX1293">
        <v>3</v>
      </c>
      <c r="BY1293">
        <v>595.16610000000003</v>
      </c>
      <c r="BZ1293">
        <v>0</v>
      </c>
      <c r="CA1293" t="s">
        <v>762</v>
      </c>
      <c r="CB1293">
        <v>595.16610000000003</v>
      </c>
      <c r="CC1293">
        <v>0.54285714285714204</v>
      </c>
      <c r="CD1293">
        <v>1.9128000000000001</v>
      </c>
      <c r="CE1293">
        <v>1.9128000000000001</v>
      </c>
      <c r="CF1293" t="b">
        <v>0</v>
      </c>
      <c r="CG1293">
        <v>0</v>
      </c>
      <c r="CH1293">
        <v>1105</v>
      </c>
      <c r="CI1293">
        <v>6</v>
      </c>
      <c r="CJ1293" t="s">
        <v>763</v>
      </c>
      <c r="CK1293" t="s">
        <v>764</v>
      </c>
      <c r="CL1293">
        <v>24</v>
      </c>
      <c r="CM1293" s="1">
        <v>140584482.43372199</v>
      </c>
      <c r="CN1293" t="s">
        <v>128</v>
      </c>
      <c r="CQ1293">
        <v>0.66666666666666596</v>
      </c>
      <c r="CR1293" t="s">
        <v>59</v>
      </c>
    </row>
    <row r="1294" spans="1:96" hidden="1" x14ac:dyDescent="0.55000000000000004">
      <c r="S1294" t="s">
        <v>313</v>
      </c>
      <c r="T1294" t="s">
        <v>3131</v>
      </c>
      <c r="U1294" t="s">
        <v>62</v>
      </c>
      <c r="V1294" t="s">
        <v>3132</v>
      </c>
      <c r="W1294" t="s">
        <v>64</v>
      </c>
      <c r="X1294">
        <v>1.2</v>
      </c>
      <c r="Y1294">
        <v>3.3333333333333298E-2</v>
      </c>
      <c r="Z1294">
        <v>0</v>
      </c>
      <c r="AB1294">
        <v>0.83333333333333304</v>
      </c>
      <c r="AC1294">
        <v>276</v>
      </c>
      <c r="AD1294">
        <v>0.83333333333333304</v>
      </c>
      <c r="AE1294">
        <v>115</v>
      </c>
      <c r="AI1294" t="s">
        <v>59</v>
      </c>
      <c r="AJ1294">
        <v>4</v>
      </c>
      <c r="AK1294">
        <v>2</v>
      </c>
      <c r="AL1294">
        <v>0</v>
      </c>
      <c r="AM1294">
        <v>3974755.1505805901</v>
      </c>
      <c r="AN1294">
        <v>9442681.9040120505</v>
      </c>
      <c r="AO1294">
        <v>3974755.1505805901</v>
      </c>
      <c r="AP1294">
        <v>2215184.0649240501</v>
      </c>
      <c r="AQ1294">
        <v>7057612.4484238103</v>
      </c>
      <c r="AR1294">
        <v>0</v>
      </c>
      <c r="AS1294">
        <v>7983665.0407762397</v>
      </c>
      <c r="AT1294">
        <v>3689471.9828038202</v>
      </c>
      <c r="AU1294">
        <v>0</v>
      </c>
      <c r="AV1294">
        <v>0</v>
      </c>
      <c r="AW1294">
        <v>2548257.1687367</v>
      </c>
      <c r="AX1294">
        <v>0</v>
      </c>
      <c r="AY1294">
        <v>2623007.1081556799</v>
      </c>
      <c r="AZ1294">
        <v>0</v>
      </c>
      <c r="BA1294">
        <v>0</v>
      </c>
      <c r="BB1294">
        <v>0</v>
      </c>
      <c r="BC1294" s="1">
        <v>12859194.5512079</v>
      </c>
      <c r="BD1294" s="1">
        <v>18885363.808024101</v>
      </c>
      <c r="BE1294">
        <v>6975118.0101020103</v>
      </c>
      <c r="BG1294" t="s">
        <v>3133</v>
      </c>
      <c r="BH1294" t="s">
        <v>291</v>
      </c>
      <c r="BN1294" t="b">
        <v>0</v>
      </c>
      <c r="BS1294">
        <v>276</v>
      </c>
      <c r="BT1294">
        <v>4</v>
      </c>
      <c r="BU1294" t="s">
        <v>67</v>
      </c>
      <c r="BV1294">
        <v>7</v>
      </c>
      <c r="BW1294">
        <v>0</v>
      </c>
      <c r="BX1294">
        <v>4</v>
      </c>
      <c r="BY1294">
        <v>147.04409999999999</v>
      </c>
      <c r="BZ1294">
        <v>0</v>
      </c>
      <c r="CB1294">
        <v>147.04409999999999</v>
      </c>
      <c r="CC1294">
        <v>0.96</v>
      </c>
      <c r="CD1294">
        <v>1.7945</v>
      </c>
      <c r="CE1294">
        <v>1.7945</v>
      </c>
      <c r="CF1294" t="b">
        <v>0</v>
      </c>
      <c r="CG1294">
        <v>0</v>
      </c>
      <c r="CH1294">
        <v>276</v>
      </c>
      <c r="CL1294">
        <v>2</v>
      </c>
      <c r="CM1294" s="1">
        <v>55646572.108128302</v>
      </c>
      <c r="CQ1294">
        <v>0.8</v>
      </c>
      <c r="CR1294" t="s">
        <v>59</v>
      </c>
    </row>
    <row r="1295" spans="1:96" hidden="1" x14ac:dyDescent="0.55000000000000004">
      <c r="S1295" t="s">
        <v>79</v>
      </c>
      <c r="T1295" t="s">
        <v>472</v>
      </c>
      <c r="U1295" t="s">
        <v>62</v>
      </c>
      <c r="V1295" t="s">
        <v>473</v>
      </c>
      <c r="W1295" t="s">
        <v>64</v>
      </c>
      <c r="X1295">
        <v>2.5</v>
      </c>
      <c r="Y1295">
        <v>8.286951144094E-2</v>
      </c>
      <c r="Z1295">
        <v>0</v>
      </c>
      <c r="AB1295">
        <v>0.4</v>
      </c>
      <c r="AC1295">
        <v>740</v>
      </c>
      <c r="AD1295">
        <v>0.77777777777777701</v>
      </c>
      <c r="AE1295">
        <v>14</v>
      </c>
      <c r="AI1295" t="s">
        <v>59</v>
      </c>
      <c r="AJ1295">
        <v>9</v>
      </c>
      <c r="AK1295">
        <v>5</v>
      </c>
      <c r="AL1295">
        <v>0</v>
      </c>
      <c r="AM1295">
        <v>921641.07036931103</v>
      </c>
      <c r="AN1295">
        <v>0</v>
      </c>
      <c r="AO1295">
        <v>921641.07036931103</v>
      </c>
      <c r="AP1295">
        <v>0</v>
      </c>
      <c r="AQ1295">
        <v>0</v>
      </c>
      <c r="AR1295">
        <v>0</v>
      </c>
      <c r="AS1295" s="1">
        <v>10450844.622505501</v>
      </c>
      <c r="AT1295">
        <v>0</v>
      </c>
      <c r="AU1295">
        <v>0</v>
      </c>
      <c r="AV1295">
        <v>0</v>
      </c>
      <c r="AW1295">
        <v>0</v>
      </c>
      <c r="AX1295">
        <v>0</v>
      </c>
      <c r="AY1295">
        <v>0</v>
      </c>
      <c r="AZ1295">
        <v>2452130.3626648202</v>
      </c>
      <c r="BA1295">
        <v>0</v>
      </c>
      <c r="BB1295">
        <v>0</v>
      </c>
      <c r="BC1295">
        <v>0</v>
      </c>
      <c r="BD1295">
        <v>0</v>
      </c>
      <c r="BE1295">
        <v>3225743.7462925799</v>
      </c>
      <c r="BG1295" t="s">
        <v>3134</v>
      </c>
      <c r="BH1295" t="s">
        <v>491</v>
      </c>
      <c r="BN1295" t="b">
        <v>0</v>
      </c>
      <c r="BS1295">
        <v>740</v>
      </c>
      <c r="BT1295">
        <v>7.7777777777777697</v>
      </c>
      <c r="BU1295" t="s">
        <v>67</v>
      </c>
      <c r="BV1295">
        <v>2</v>
      </c>
      <c r="BW1295">
        <v>0</v>
      </c>
      <c r="BX1295">
        <v>9</v>
      </c>
      <c r="BY1295">
        <v>109.1016</v>
      </c>
      <c r="BZ1295">
        <v>0</v>
      </c>
      <c r="CB1295">
        <v>109.1016</v>
      </c>
      <c r="CC1295">
        <v>0.85</v>
      </c>
      <c r="CD1295">
        <v>4.5563000000000002</v>
      </c>
      <c r="CE1295">
        <v>4.5563000000000002</v>
      </c>
      <c r="CF1295" t="b">
        <v>0</v>
      </c>
      <c r="CG1295">
        <v>0</v>
      </c>
      <c r="CH1295">
        <v>740</v>
      </c>
      <c r="CL1295">
        <v>182</v>
      </c>
      <c r="CM1295" s="1">
        <v>12902974.985170299</v>
      </c>
      <c r="CQ1295">
        <v>0.64814814814814803</v>
      </c>
      <c r="CR1295" t="s">
        <v>59</v>
      </c>
    </row>
    <row r="1296" spans="1:96" hidden="1" x14ac:dyDescent="0.55000000000000004">
      <c r="S1296" t="s">
        <v>79</v>
      </c>
      <c r="T1296" t="s">
        <v>472</v>
      </c>
      <c r="U1296" t="s">
        <v>62</v>
      </c>
      <c r="V1296" t="s">
        <v>473</v>
      </c>
      <c r="W1296" t="s">
        <v>64</v>
      </c>
      <c r="X1296">
        <v>0</v>
      </c>
      <c r="Y1296">
        <v>0</v>
      </c>
      <c r="Z1296">
        <v>0</v>
      </c>
      <c r="AB1296">
        <v>0</v>
      </c>
      <c r="AC1296">
        <v>921</v>
      </c>
      <c r="AD1296">
        <v>0</v>
      </c>
      <c r="AE1296">
        <v>-1</v>
      </c>
      <c r="AI1296" t="s">
        <v>59</v>
      </c>
      <c r="AJ1296">
        <v>2</v>
      </c>
      <c r="AK1296">
        <v>0</v>
      </c>
      <c r="AL1296">
        <v>0</v>
      </c>
      <c r="AM1296">
        <v>649726.87934986805</v>
      </c>
      <c r="AN1296">
        <v>0</v>
      </c>
      <c r="AO1296">
        <v>649726.87934986805</v>
      </c>
      <c r="AP1296">
        <v>0</v>
      </c>
      <c r="AQ1296">
        <v>0</v>
      </c>
      <c r="AR1296">
        <v>0</v>
      </c>
      <c r="AS1296">
        <v>3020520.26903268</v>
      </c>
      <c r="AT1296">
        <v>0</v>
      </c>
      <c r="AU1296">
        <v>0</v>
      </c>
      <c r="AV1296">
        <v>0</v>
      </c>
      <c r="AW1296">
        <v>0</v>
      </c>
      <c r="AX1296">
        <v>0</v>
      </c>
      <c r="AY1296">
        <v>0</v>
      </c>
      <c r="AZ1296">
        <v>6075656.0418654699</v>
      </c>
      <c r="BA1296">
        <v>0</v>
      </c>
      <c r="BB1296">
        <v>0</v>
      </c>
      <c r="BC1296">
        <v>0</v>
      </c>
      <c r="BD1296">
        <v>0</v>
      </c>
      <c r="BE1296">
        <v>2274044.0777245299</v>
      </c>
      <c r="BG1296" t="s">
        <v>3135</v>
      </c>
      <c r="BH1296" t="s">
        <v>66</v>
      </c>
      <c r="BN1296" t="b">
        <v>1</v>
      </c>
      <c r="BS1296">
        <v>921</v>
      </c>
      <c r="BT1296">
        <v>0</v>
      </c>
      <c r="BU1296" t="s">
        <v>67</v>
      </c>
      <c r="BV1296">
        <v>2</v>
      </c>
      <c r="BW1296">
        <v>0</v>
      </c>
      <c r="BX1296">
        <v>1</v>
      </c>
      <c r="BY1296">
        <v>427.28210000000001</v>
      </c>
      <c r="BZ1296">
        <v>0</v>
      </c>
      <c r="CB1296">
        <v>427.28210000000001</v>
      </c>
      <c r="CC1296" t="s">
        <v>68</v>
      </c>
      <c r="CD1296">
        <v>3.8155000000000001</v>
      </c>
      <c r="CE1296">
        <v>3.8155000000000001</v>
      </c>
      <c r="CF1296" t="b">
        <v>0</v>
      </c>
      <c r="CG1296">
        <v>1</v>
      </c>
      <c r="CH1296">
        <v>921</v>
      </c>
      <c r="CL1296">
        <v>0</v>
      </c>
      <c r="CM1296">
        <v>9096176.3108981494</v>
      </c>
      <c r="CQ1296">
        <v>0</v>
      </c>
      <c r="CR1296" t="s">
        <v>59</v>
      </c>
    </row>
    <row r="1297" spans="1:96" x14ac:dyDescent="0.55000000000000004">
      <c r="A1297" t="s">
        <v>334</v>
      </c>
      <c r="B1297" t="s">
        <v>783</v>
      </c>
      <c r="C1297" t="s">
        <v>118</v>
      </c>
      <c r="D1297" t="s">
        <v>784</v>
      </c>
      <c r="E1297" t="s">
        <v>785</v>
      </c>
      <c r="F1297" t="s">
        <v>786</v>
      </c>
      <c r="G1297" t="s">
        <v>506</v>
      </c>
      <c r="H1297" t="s">
        <v>128</v>
      </c>
      <c r="I1297" t="s">
        <v>124</v>
      </c>
      <c r="J1297">
        <v>3</v>
      </c>
      <c r="K1297">
        <v>3.9672900000000002E-4</v>
      </c>
      <c r="L1297">
        <v>0.92473700000000003</v>
      </c>
      <c r="M1297">
        <v>1.25125</v>
      </c>
      <c r="N1297" t="s">
        <v>125</v>
      </c>
      <c r="O1297">
        <v>6</v>
      </c>
      <c r="P1297" t="s">
        <v>128</v>
      </c>
      <c r="Q1297" t="s">
        <v>787</v>
      </c>
      <c r="R1297" t="s">
        <v>128</v>
      </c>
      <c r="S1297" t="s">
        <v>69</v>
      </c>
      <c r="T1297" t="s">
        <v>150</v>
      </c>
      <c r="U1297" t="s">
        <v>62</v>
      </c>
      <c r="V1297" t="s">
        <v>151</v>
      </c>
      <c r="W1297" t="s">
        <v>64</v>
      </c>
      <c r="X1297">
        <v>3.75</v>
      </c>
      <c r="Y1297">
        <v>0.5</v>
      </c>
      <c r="Z1297">
        <v>0</v>
      </c>
      <c r="AB1297">
        <v>0.266666666666666</v>
      </c>
      <c r="AC1297">
        <v>1759</v>
      </c>
      <c r="AD1297">
        <v>0.33333333333333298</v>
      </c>
      <c r="AE1297">
        <v>22</v>
      </c>
      <c r="AF1297" t="s">
        <v>783</v>
      </c>
      <c r="AG1297" t="s">
        <v>118</v>
      </c>
      <c r="AH1297" t="s">
        <v>784</v>
      </c>
      <c r="AI1297" t="s">
        <v>59</v>
      </c>
      <c r="AJ1297">
        <v>3</v>
      </c>
      <c r="AK1297">
        <v>6</v>
      </c>
      <c r="AL1297">
        <v>1976462.06406675</v>
      </c>
      <c r="AM1297">
        <v>423527.585157161</v>
      </c>
      <c r="AN1297">
        <v>0</v>
      </c>
      <c r="AO1297">
        <v>423527.585157161</v>
      </c>
      <c r="AP1297">
        <v>0</v>
      </c>
      <c r="AQ1297">
        <v>0</v>
      </c>
      <c r="AR1297">
        <v>0</v>
      </c>
      <c r="AS1297">
        <v>0</v>
      </c>
      <c r="AT1297">
        <v>0</v>
      </c>
      <c r="AU1297">
        <v>0</v>
      </c>
      <c r="AV1297">
        <v>5929386.1922002602</v>
      </c>
      <c r="AW1297">
        <v>0</v>
      </c>
      <c r="AX1297">
        <v>0</v>
      </c>
      <c r="AY1297">
        <v>0</v>
      </c>
      <c r="AZ1297">
        <v>0</v>
      </c>
      <c r="BA1297">
        <v>0</v>
      </c>
      <c r="BB1297">
        <v>0</v>
      </c>
      <c r="BC1297">
        <v>0</v>
      </c>
      <c r="BD1297">
        <v>0</v>
      </c>
      <c r="BE1297">
        <v>0</v>
      </c>
      <c r="BF1297" t="s">
        <v>785</v>
      </c>
      <c r="BG1297" t="s">
        <v>788</v>
      </c>
      <c r="BH1297" t="s">
        <v>141</v>
      </c>
      <c r="BJ1297" t="s">
        <v>786</v>
      </c>
      <c r="BK1297" t="s">
        <v>506</v>
      </c>
      <c r="BL1297" t="s">
        <v>128</v>
      </c>
      <c r="BM1297" t="s">
        <v>124</v>
      </c>
      <c r="BN1297" t="b">
        <v>0</v>
      </c>
      <c r="BO1297">
        <v>3</v>
      </c>
      <c r="BP1297">
        <v>3.9672900000000002E-4</v>
      </c>
      <c r="BQ1297">
        <v>0.92473700000000003</v>
      </c>
      <c r="BR1297">
        <v>1.25125</v>
      </c>
      <c r="BS1297">
        <v>1759</v>
      </c>
      <c r="BT1297">
        <v>4</v>
      </c>
      <c r="BU1297" t="s">
        <v>67</v>
      </c>
      <c r="BV1297">
        <v>1</v>
      </c>
      <c r="BW1297">
        <v>0</v>
      </c>
      <c r="BX1297">
        <v>3</v>
      </c>
      <c r="BY1297">
        <v>317.06560000000002</v>
      </c>
      <c r="BZ1297">
        <v>0</v>
      </c>
      <c r="CA1297" t="s">
        <v>125</v>
      </c>
      <c r="CB1297">
        <v>317.06560000000002</v>
      </c>
      <c r="CC1297">
        <v>0.65625</v>
      </c>
      <c r="CD1297">
        <v>2.6042999999999998</v>
      </c>
      <c r="CE1297">
        <v>2.6042999999999998</v>
      </c>
      <c r="CF1297" t="b">
        <v>0</v>
      </c>
      <c r="CG1297">
        <v>0</v>
      </c>
      <c r="CH1297">
        <v>1759</v>
      </c>
      <c r="CI1297">
        <v>6</v>
      </c>
      <c r="CJ1297" t="s">
        <v>128</v>
      </c>
      <c r="CK1297" t="s">
        <v>787</v>
      </c>
      <c r="CL1297">
        <v>1248</v>
      </c>
      <c r="CM1297">
        <v>5929386.1922002602</v>
      </c>
      <c r="CN1297" t="s">
        <v>128</v>
      </c>
      <c r="CQ1297">
        <v>0.45833333333333298</v>
      </c>
      <c r="CR1297" t="s">
        <v>59</v>
      </c>
    </row>
    <row r="1298" spans="1:96" x14ac:dyDescent="0.55000000000000004">
      <c r="A1298" t="s">
        <v>116</v>
      </c>
      <c r="B1298" t="s">
        <v>789</v>
      </c>
      <c r="C1298" t="s">
        <v>294</v>
      </c>
      <c r="D1298" t="s">
        <v>790</v>
      </c>
      <c r="E1298" t="s">
        <v>791</v>
      </c>
      <c r="F1298" t="s">
        <v>792</v>
      </c>
      <c r="G1298" t="s">
        <v>122</v>
      </c>
      <c r="H1298" t="s">
        <v>179</v>
      </c>
      <c r="I1298" t="s">
        <v>147</v>
      </c>
      <c r="J1298">
        <v>3</v>
      </c>
      <c r="K1298" s="1">
        <v>7.6293900000000005E-5</v>
      </c>
      <c r="L1298">
        <v>0.77194700000000005</v>
      </c>
      <c r="M1298">
        <v>0.32722600000000002</v>
      </c>
      <c r="N1298" t="s">
        <v>298</v>
      </c>
      <c r="O1298">
        <v>25</v>
      </c>
      <c r="P1298" t="s">
        <v>793</v>
      </c>
      <c r="Q1298" t="s">
        <v>794</v>
      </c>
      <c r="R1298" t="s">
        <v>128</v>
      </c>
      <c r="S1298" t="s">
        <v>69</v>
      </c>
      <c r="T1298" t="s">
        <v>150</v>
      </c>
      <c r="U1298" t="s">
        <v>62</v>
      </c>
      <c r="V1298" t="s">
        <v>151</v>
      </c>
      <c r="W1298" t="s">
        <v>64</v>
      </c>
      <c r="X1298">
        <v>0</v>
      </c>
      <c r="Y1298">
        <v>0</v>
      </c>
      <c r="Z1298">
        <v>0</v>
      </c>
      <c r="AB1298">
        <v>0</v>
      </c>
      <c r="AC1298">
        <v>1801</v>
      </c>
      <c r="AD1298">
        <v>0</v>
      </c>
      <c r="AE1298">
        <v>-1</v>
      </c>
      <c r="AF1298" t="s">
        <v>789</v>
      </c>
      <c r="AG1298" t="s">
        <v>294</v>
      </c>
      <c r="AH1298" t="s">
        <v>790</v>
      </c>
      <c r="AI1298" t="s">
        <v>59</v>
      </c>
      <c r="AJ1298">
        <v>2</v>
      </c>
      <c r="AK1298">
        <v>0</v>
      </c>
      <c r="AL1298">
        <v>356937.06687075202</v>
      </c>
      <c r="AM1298">
        <v>76486.514329446902</v>
      </c>
      <c r="AN1298">
        <v>0</v>
      </c>
      <c r="AO1298">
        <v>76486.514329446902</v>
      </c>
      <c r="AP1298">
        <v>0</v>
      </c>
      <c r="AQ1298">
        <v>0</v>
      </c>
      <c r="AR1298">
        <v>0</v>
      </c>
      <c r="AS1298">
        <v>0</v>
      </c>
      <c r="AT1298">
        <v>0</v>
      </c>
      <c r="AU1298">
        <v>0</v>
      </c>
      <c r="AV1298">
        <v>1070811.20061225</v>
      </c>
      <c r="AW1298">
        <v>0</v>
      </c>
      <c r="AX1298">
        <v>0</v>
      </c>
      <c r="AY1298">
        <v>0</v>
      </c>
      <c r="AZ1298">
        <v>0</v>
      </c>
      <c r="BA1298">
        <v>0</v>
      </c>
      <c r="BB1298">
        <v>0</v>
      </c>
      <c r="BC1298">
        <v>0</v>
      </c>
      <c r="BD1298">
        <v>0</v>
      </c>
      <c r="BE1298">
        <v>0</v>
      </c>
      <c r="BF1298" t="s">
        <v>791</v>
      </c>
      <c r="BG1298" t="s">
        <v>795</v>
      </c>
      <c r="BH1298" t="s">
        <v>66</v>
      </c>
      <c r="BJ1298" t="s">
        <v>792</v>
      </c>
      <c r="BK1298" t="s">
        <v>122</v>
      </c>
      <c r="BL1298" t="s">
        <v>179</v>
      </c>
      <c r="BM1298" t="s">
        <v>147</v>
      </c>
      <c r="BN1298" t="b">
        <v>1</v>
      </c>
      <c r="BO1298">
        <v>3</v>
      </c>
      <c r="BP1298" s="1">
        <v>7.6293900000000005E-5</v>
      </c>
      <c r="BQ1298">
        <v>0.77194700000000005</v>
      </c>
      <c r="BR1298">
        <v>0.32722600000000002</v>
      </c>
      <c r="BS1298">
        <v>1801</v>
      </c>
      <c r="BT1298">
        <v>0</v>
      </c>
      <c r="BU1298" t="s">
        <v>67</v>
      </c>
      <c r="BV1298">
        <v>1</v>
      </c>
      <c r="BW1298">
        <v>0</v>
      </c>
      <c r="BX1298">
        <v>1</v>
      </c>
      <c r="BY1298">
        <v>233.15369999999999</v>
      </c>
      <c r="BZ1298">
        <v>0</v>
      </c>
      <c r="CA1298" t="s">
        <v>298</v>
      </c>
      <c r="CB1298">
        <v>233.15369999999999</v>
      </c>
      <c r="CC1298" t="s">
        <v>68</v>
      </c>
      <c r="CD1298">
        <v>3.9605999999999999</v>
      </c>
      <c r="CE1298">
        <v>3.9605999999999999</v>
      </c>
      <c r="CF1298" t="b">
        <v>0</v>
      </c>
      <c r="CG1298">
        <v>1</v>
      </c>
      <c r="CH1298">
        <v>1801</v>
      </c>
      <c r="CI1298">
        <v>25</v>
      </c>
      <c r="CJ1298" t="s">
        <v>793</v>
      </c>
      <c r="CK1298" t="s">
        <v>794</v>
      </c>
      <c r="CL1298">
        <v>0</v>
      </c>
      <c r="CM1298">
        <v>1070811.20061225</v>
      </c>
      <c r="CN1298" t="s">
        <v>128</v>
      </c>
      <c r="CQ1298">
        <v>0</v>
      </c>
      <c r="CR1298" t="s">
        <v>59</v>
      </c>
    </row>
    <row r="1299" spans="1:96" hidden="1" x14ac:dyDescent="0.55000000000000004">
      <c r="S1299" t="s">
        <v>83</v>
      </c>
      <c r="T1299" t="s">
        <v>84</v>
      </c>
      <c r="U1299" t="s">
        <v>62</v>
      </c>
      <c r="V1299" t="s">
        <v>85</v>
      </c>
      <c r="W1299" t="s">
        <v>64</v>
      </c>
      <c r="X1299">
        <v>3.1764705882352899</v>
      </c>
      <c r="Y1299">
        <v>0.13179084400624499</v>
      </c>
      <c r="Z1299">
        <v>0</v>
      </c>
      <c r="AB1299">
        <v>0.31481481481481399</v>
      </c>
      <c r="AC1299">
        <v>1521</v>
      </c>
      <c r="AD1299">
        <v>0.266666666666666</v>
      </c>
      <c r="AE1299">
        <v>8</v>
      </c>
      <c r="AI1299" t="s">
        <v>59</v>
      </c>
      <c r="AJ1299">
        <v>6</v>
      </c>
      <c r="AK1299">
        <v>6</v>
      </c>
      <c r="AL1299">
        <v>0</v>
      </c>
      <c r="AM1299">
        <v>332687.94922226598</v>
      </c>
      <c r="AN1299">
        <v>0</v>
      </c>
      <c r="AO1299">
        <v>332687.94922226598</v>
      </c>
      <c r="AP1299">
        <v>1164407.8222779301</v>
      </c>
      <c r="AQ1299">
        <v>0</v>
      </c>
      <c r="AR1299">
        <v>0</v>
      </c>
      <c r="AS1299">
        <v>0</v>
      </c>
      <c r="AT1299">
        <v>0</v>
      </c>
      <c r="AU1299">
        <v>0</v>
      </c>
      <c r="AV1299">
        <v>0</v>
      </c>
      <c r="AW1299">
        <v>4657631.2891117297</v>
      </c>
      <c r="AX1299">
        <v>0</v>
      </c>
      <c r="AY1299">
        <v>0</v>
      </c>
      <c r="AZ1299">
        <v>0</v>
      </c>
      <c r="BA1299">
        <v>0</v>
      </c>
      <c r="BB1299">
        <v>0</v>
      </c>
      <c r="BC1299">
        <v>0</v>
      </c>
      <c r="BD1299">
        <v>0</v>
      </c>
      <c r="BE1299">
        <v>0</v>
      </c>
      <c r="BG1299" t="s">
        <v>3142</v>
      </c>
      <c r="BH1299" t="s">
        <v>87</v>
      </c>
      <c r="BN1299" t="b">
        <v>0</v>
      </c>
      <c r="BS1299">
        <v>1521</v>
      </c>
      <c r="BT1299">
        <v>6.3333333333333304</v>
      </c>
      <c r="BU1299" t="s">
        <v>67</v>
      </c>
      <c r="BV1299">
        <v>1</v>
      </c>
      <c r="BW1299">
        <v>0</v>
      </c>
      <c r="BX1299">
        <v>6</v>
      </c>
      <c r="BY1299">
        <v>299.20060000000001</v>
      </c>
      <c r="BZ1299">
        <v>0</v>
      </c>
      <c r="CB1299">
        <v>299.20060000000001</v>
      </c>
      <c r="CC1299">
        <v>0.78235294117647003</v>
      </c>
      <c r="CD1299">
        <v>3.7046999999999999</v>
      </c>
      <c r="CE1299">
        <v>3.7046999999999999</v>
      </c>
      <c r="CF1299" t="b">
        <v>0</v>
      </c>
      <c r="CG1299">
        <v>0</v>
      </c>
      <c r="CH1299">
        <v>1521</v>
      </c>
      <c r="CL1299">
        <v>3404</v>
      </c>
      <c r="CM1299">
        <v>4657631.2891117297</v>
      </c>
      <c r="CQ1299">
        <v>0.30833333333333302</v>
      </c>
      <c r="CR1299" t="s">
        <v>59</v>
      </c>
    </row>
    <row r="1300" spans="1:96" hidden="1" x14ac:dyDescent="0.55000000000000004">
      <c r="S1300" t="s">
        <v>133</v>
      </c>
      <c r="T1300" t="s">
        <v>134</v>
      </c>
      <c r="U1300" t="s">
        <v>62</v>
      </c>
      <c r="V1300" t="s">
        <v>135</v>
      </c>
      <c r="W1300" t="s">
        <v>64</v>
      </c>
      <c r="X1300">
        <v>0</v>
      </c>
      <c r="Y1300">
        <v>0</v>
      </c>
      <c r="Z1300">
        <v>0</v>
      </c>
      <c r="AB1300">
        <v>0</v>
      </c>
      <c r="AC1300">
        <v>1480</v>
      </c>
      <c r="AD1300">
        <v>0</v>
      </c>
      <c r="AE1300">
        <v>-1</v>
      </c>
      <c r="AI1300" t="s">
        <v>59</v>
      </c>
      <c r="AJ1300">
        <v>2</v>
      </c>
      <c r="AK1300">
        <v>0</v>
      </c>
      <c r="AL1300">
        <v>0</v>
      </c>
      <c r="AM1300">
        <v>153229.18253089301</v>
      </c>
      <c r="AN1300">
        <v>1072604.2777162499</v>
      </c>
      <c r="AO1300">
        <v>153229.18253089301</v>
      </c>
      <c r="AP1300">
        <v>0</v>
      </c>
      <c r="AQ1300">
        <v>0</v>
      </c>
      <c r="AR1300">
        <v>0</v>
      </c>
      <c r="AS1300">
        <v>0</v>
      </c>
      <c r="AT1300">
        <v>0</v>
      </c>
      <c r="AU1300">
        <v>0</v>
      </c>
      <c r="AV1300">
        <v>0</v>
      </c>
      <c r="AW1300">
        <v>0</v>
      </c>
      <c r="AX1300">
        <v>0</v>
      </c>
      <c r="AY1300">
        <v>0</v>
      </c>
      <c r="AZ1300">
        <v>0</v>
      </c>
      <c r="BA1300">
        <v>0</v>
      </c>
      <c r="BB1300">
        <v>0</v>
      </c>
      <c r="BC1300">
        <v>0</v>
      </c>
      <c r="BD1300">
        <v>2145208.5554324999</v>
      </c>
      <c r="BE1300">
        <v>0</v>
      </c>
      <c r="BG1300" t="s">
        <v>3143</v>
      </c>
      <c r="BH1300" t="s">
        <v>66</v>
      </c>
      <c r="BN1300" t="b">
        <v>1</v>
      </c>
      <c r="BS1300">
        <v>1480</v>
      </c>
      <c r="BT1300">
        <v>0</v>
      </c>
      <c r="BU1300" t="s">
        <v>67</v>
      </c>
      <c r="BV1300">
        <v>1</v>
      </c>
      <c r="BW1300">
        <v>0</v>
      </c>
      <c r="BX1300">
        <v>1</v>
      </c>
      <c r="BY1300">
        <v>376.2484</v>
      </c>
      <c r="BZ1300">
        <v>0</v>
      </c>
      <c r="CB1300">
        <v>376.2484</v>
      </c>
      <c r="CC1300" t="s">
        <v>68</v>
      </c>
      <c r="CD1300">
        <v>3.9664999999999999</v>
      </c>
      <c r="CE1300">
        <v>3.9664999999999999</v>
      </c>
      <c r="CF1300" t="b">
        <v>0</v>
      </c>
      <c r="CG1300">
        <v>1</v>
      </c>
      <c r="CH1300">
        <v>1480</v>
      </c>
      <c r="CL1300">
        <v>0</v>
      </c>
      <c r="CM1300">
        <v>2145208.5554324999</v>
      </c>
      <c r="CQ1300">
        <v>0</v>
      </c>
      <c r="CR1300" t="s">
        <v>59</v>
      </c>
    </row>
    <row r="1301" spans="1:96" hidden="1" x14ac:dyDescent="0.55000000000000004">
      <c r="S1301" t="s">
        <v>74</v>
      </c>
      <c r="T1301" t="s">
        <v>91</v>
      </c>
      <c r="U1301" t="s">
        <v>62</v>
      </c>
      <c r="V1301" t="s">
        <v>92</v>
      </c>
      <c r="W1301" t="s">
        <v>64</v>
      </c>
      <c r="X1301">
        <v>0</v>
      </c>
      <c r="Y1301">
        <v>0</v>
      </c>
      <c r="Z1301">
        <v>0</v>
      </c>
      <c r="AB1301">
        <v>0</v>
      </c>
      <c r="AC1301">
        <v>513</v>
      </c>
      <c r="AD1301">
        <v>0</v>
      </c>
      <c r="AE1301">
        <v>-1</v>
      </c>
      <c r="AI1301" t="s">
        <v>59</v>
      </c>
      <c r="AJ1301">
        <v>2</v>
      </c>
      <c r="AK1301">
        <v>0</v>
      </c>
      <c r="AL1301">
        <v>1383181.33357712</v>
      </c>
      <c r="AM1301">
        <v>1114007.6970052801</v>
      </c>
      <c r="AN1301">
        <v>0</v>
      </c>
      <c r="AO1301">
        <v>1114007.6970052801</v>
      </c>
      <c r="AP1301">
        <v>0</v>
      </c>
      <c r="AQ1301">
        <v>0</v>
      </c>
      <c r="AR1301">
        <v>0</v>
      </c>
      <c r="AS1301">
        <v>0</v>
      </c>
      <c r="AT1301">
        <v>0</v>
      </c>
      <c r="AU1301">
        <v>0</v>
      </c>
      <c r="AV1301">
        <v>0</v>
      </c>
      <c r="AW1301">
        <v>0</v>
      </c>
      <c r="AX1301">
        <v>0</v>
      </c>
      <c r="AY1301">
        <v>0</v>
      </c>
      <c r="AZ1301">
        <v>0</v>
      </c>
      <c r="BA1301">
        <v>4149544.0007313699</v>
      </c>
      <c r="BB1301">
        <v>0</v>
      </c>
      <c r="BC1301" s="1">
        <v>11446563.757342599</v>
      </c>
      <c r="BD1301">
        <v>0</v>
      </c>
      <c r="BE1301">
        <v>2861640.9393356498</v>
      </c>
      <c r="BG1301" t="s">
        <v>3144</v>
      </c>
      <c r="BH1301" t="s">
        <v>66</v>
      </c>
      <c r="BN1301" t="b">
        <v>1</v>
      </c>
      <c r="BS1301">
        <v>513</v>
      </c>
      <c r="BT1301">
        <v>0</v>
      </c>
      <c r="BU1301" t="s">
        <v>67</v>
      </c>
      <c r="BV1301">
        <v>2</v>
      </c>
      <c r="BW1301">
        <v>0</v>
      </c>
      <c r="BX1301">
        <v>1</v>
      </c>
      <c r="BY1301">
        <v>827.54480000000001</v>
      </c>
      <c r="BZ1301">
        <v>0</v>
      </c>
      <c r="CB1301">
        <v>827.54480000000001</v>
      </c>
      <c r="CC1301" t="s">
        <v>68</v>
      </c>
      <c r="CD1301">
        <v>4.5023999999999997</v>
      </c>
      <c r="CE1301">
        <v>4.5023999999999997</v>
      </c>
      <c r="CF1301" t="b">
        <v>0</v>
      </c>
      <c r="CG1301">
        <v>1</v>
      </c>
      <c r="CH1301">
        <v>513</v>
      </c>
      <c r="CL1301">
        <v>0</v>
      </c>
      <c r="CM1301" s="1">
        <v>15596107.7580739</v>
      </c>
      <c r="CQ1301">
        <v>0</v>
      </c>
      <c r="CR1301" t="s">
        <v>59</v>
      </c>
    </row>
    <row r="1302" spans="1:96" x14ac:dyDescent="0.55000000000000004">
      <c r="A1302" t="s">
        <v>116</v>
      </c>
      <c r="B1302" t="s">
        <v>893</v>
      </c>
      <c r="C1302" t="s">
        <v>294</v>
      </c>
      <c r="D1302" t="s">
        <v>894</v>
      </c>
      <c r="E1302" t="s">
        <v>895</v>
      </c>
      <c r="F1302" t="s">
        <v>896</v>
      </c>
      <c r="G1302" t="s">
        <v>122</v>
      </c>
      <c r="H1302" t="s">
        <v>179</v>
      </c>
      <c r="I1302" t="s">
        <v>147</v>
      </c>
      <c r="J1302">
        <v>3</v>
      </c>
      <c r="K1302">
        <v>3.3569300000000003E-4</v>
      </c>
      <c r="L1302">
        <v>0.84111399999999903</v>
      </c>
      <c r="M1302">
        <v>1.7753000000000001</v>
      </c>
      <c r="N1302" t="s">
        <v>298</v>
      </c>
      <c r="O1302">
        <v>18</v>
      </c>
      <c r="P1302" t="s">
        <v>897</v>
      </c>
      <c r="Q1302" t="s">
        <v>898</v>
      </c>
      <c r="R1302" t="s">
        <v>128</v>
      </c>
      <c r="S1302" t="s">
        <v>69</v>
      </c>
      <c r="T1302" t="s">
        <v>150</v>
      </c>
      <c r="U1302" t="s">
        <v>62</v>
      </c>
      <c r="V1302" t="s">
        <v>151</v>
      </c>
      <c r="W1302" t="s">
        <v>64</v>
      </c>
      <c r="X1302">
        <v>2.8571428571428501</v>
      </c>
      <c r="Y1302">
        <v>0</v>
      </c>
      <c r="Z1302">
        <v>0</v>
      </c>
      <c r="AB1302">
        <v>0.35</v>
      </c>
      <c r="AC1302">
        <v>1750</v>
      </c>
      <c r="AD1302">
        <v>0</v>
      </c>
      <c r="AE1302">
        <v>34</v>
      </c>
      <c r="AF1302" t="s">
        <v>893</v>
      </c>
      <c r="AG1302" t="s">
        <v>294</v>
      </c>
      <c r="AH1302" t="s">
        <v>894</v>
      </c>
      <c r="AI1302" t="s">
        <v>59</v>
      </c>
      <c r="AJ1302">
        <v>1</v>
      </c>
      <c r="AK1302">
        <v>5</v>
      </c>
      <c r="AL1302">
        <v>3678291.8633852298</v>
      </c>
      <c r="AM1302">
        <v>788205.399296836</v>
      </c>
      <c r="AN1302">
        <v>0</v>
      </c>
      <c r="AO1302">
        <v>788205.399296836</v>
      </c>
      <c r="AP1302">
        <v>0</v>
      </c>
      <c r="AQ1302">
        <v>0</v>
      </c>
      <c r="AR1302">
        <v>0</v>
      </c>
      <c r="AS1302">
        <v>0</v>
      </c>
      <c r="AT1302">
        <v>0</v>
      </c>
      <c r="AU1302">
        <v>0</v>
      </c>
      <c r="AV1302" s="1">
        <v>11034875.5901557</v>
      </c>
      <c r="AW1302">
        <v>0</v>
      </c>
      <c r="AX1302">
        <v>0</v>
      </c>
      <c r="AY1302">
        <v>0</v>
      </c>
      <c r="AZ1302">
        <v>0</v>
      </c>
      <c r="BA1302">
        <v>0</v>
      </c>
      <c r="BB1302">
        <v>0</v>
      </c>
      <c r="BC1302">
        <v>0</v>
      </c>
      <c r="BD1302">
        <v>0</v>
      </c>
      <c r="BE1302">
        <v>0</v>
      </c>
      <c r="BF1302" t="s">
        <v>895</v>
      </c>
      <c r="BG1302" t="s">
        <v>899</v>
      </c>
      <c r="BH1302" t="s">
        <v>184</v>
      </c>
      <c r="BJ1302" t="s">
        <v>896</v>
      </c>
      <c r="BK1302" t="s">
        <v>122</v>
      </c>
      <c r="BL1302" t="s">
        <v>179</v>
      </c>
      <c r="BM1302" t="s">
        <v>147</v>
      </c>
      <c r="BN1302" t="b">
        <v>0</v>
      </c>
      <c r="BO1302">
        <v>3</v>
      </c>
      <c r="BP1302">
        <v>3.3569300000000003E-4</v>
      </c>
      <c r="BQ1302">
        <v>0.84111399999999903</v>
      </c>
      <c r="BR1302">
        <v>1.7753000000000001</v>
      </c>
      <c r="BS1302">
        <v>1750</v>
      </c>
      <c r="BT1302">
        <v>6</v>
      </c>
      <c r="BU1302" t="s">
        <v>67</v>
      </c>
      <c r="BV1302">
        <v>1</v>
      </c>
      <c r="BW1302">
        <v>0</v>
      </c>
      <c r="BX1302">
        <v>1</v>
      </c>
      <c r="BY1302">
        <v>189.0907</v>
      </c>
      <c r="BZ1302">
        <v>0</v>
      </c>
      <c r="CA1302" t="s">
        <v>298</v>
      </c>
      <c r="CB1302">
        <v>189.0907</v>
      </c>
      <c r="CC1302">
        <v>0.79365079365079305</v>
      </c>
      <c r="CD1302">
        <v>3.5901999999999998</v>
      </c>
      <c r="CE1302">
        <v>3.5901999999999998</v>
      </c>
      <c r="CF1302" t="b">
        <v>0</v>
      </c>
      <c r="CG1302">
        <v>0</v>
      </c>
      <c r="CH1302">
        <v>1750</v>
      </c>
      <c r="CI1302">
        <v>18</v>
      </c>
      <c r="CJ1302" t="s">
        <v>897</v>
      </c>
      <c r="CK1302" t="s">
        <v>898</v>
      </c>
      <c r="CL1302">
        <v>0</v>
      </c>
      <c r="CM1302" s="1">
        <v>11034875.5901557</v>
      </c>
      <c r="CN1302" t="s">
        <v>128</v>
      </c>
      <c r="CQ1302">
        <v>0</v>
      </c>
      <c r="CR1302" t="s">
        <v>59</v>
      </c>
    </row>
    <row r="1303" spans="1:96" x14ac:dyDescent="0.55000000000000004">
      <c r="A1303" t="s">
        <v>116</v>
      </c>
      <c r="B1303" t="s">
        <v>946</v>
      </c>
      <c r="C1303" t="s">
        <v>294</v>
      </c>
      <c r="D1303" t="s">
        <v>947</v>
      </c>
      <c r="E1303" t="s">
        <v>948</v>
      </c>
      <c r="F1303" t="s">
        <v>949</v>
      </c>
      <c r="G1303" t="s">
        <v>122</v>
      </c>
      <c r="H1303" t="s">
        <v>179</v>
      </c>
      <c r="I1303" t="s">
        <v>147</v>
      </c>
      <c r="J1303">
        <v>3</v>
      </c>
      <c r="K1303">
        <v>2.4414099999999899E-4</v>
      </c>
      <c r="L1303">
        <v>0.92572600000000005</v>
      </c>
      <c r="M1303">
        <v>0.42153499999999999</v>
      </c>
      <c r="N1303" t="s">
        <v>298</v>
      </c>
      <c r="O1303">
        <v>12</v>
      </c>
      <c r="P1303" t="s">
        <v>950</v>
      </c>
      <c r="Q1303" t="s">
        <v>951</v>
      </c>
      <c r="R1303" t="s">
        <v>128</v>
      </c>
      <c r="S1303" t="s">
        <v>69</v>
      </c>
      <c r="T1303" t="s">
        <v>150</v>
      </c>
      <c r="U1303" t="s">
        <v>62</v>
      </c>
      <c r="V1303" t="s">
        <v>151</v>
      </c>
      <c r="W1303" t="s">
        <v>64</v>
      </c>
      <c r="X1303">
        <v>3.2857142857142798</v>
      </c>
      <c r="Y1303">
        <v>6.5934065934065894E-2</v>
      </c>
      <c r="Z1303">
        <v>0</v>
      </c>
      <c r="AB1303">
        <v>0.30434782608695599</v>
      </c>
      <c r="AC1303">
        <v>1743</v>
      </c>
      <c r="AD1303">
        <v>0.66666666666666596</v>
      </c>
      <c r="AE1303">
        <v>67</v>
      </c>
      <c r="AF1303" t="s">
        <v>946</v>
      </c>
      <c r="AG1303" t="s">
        <v>294</v>
      </c>
      <c r="AH1303" t="s">
        <v>947</v>
      </c>
      <c r="AI1303" t="s">
        <v>59</v>
      </c>
      <c r="AJ1303">
        <v>3</v>
      </c>
      <c r="AK1303">
        <v>5</v>
      </c>
      <c r="AL1303">
        <v>7646870.5181313902</v>
      </c>
      <c r="AM1303">
        <v>1638615.11102815</v>
      </c>
      <c r="AN1303">
        <v>0</v>
      </c>
      <c r="AO1303">
        <v>1638615.11102815</v>
      </c>
      <c r="AP1303">
        <v>0</v>
      </c>
      <c r="AQ1303">
        <v>0</v>
      </c>
      <c r="AR1303">
        <v>0</v>
      </c>
      <c r="AS1303">
        <v>0</v>
      </c>
      <c r="AT1303">
        <v>0</v>
      </c>
      <c r="AU1303">
        <v>0</v>
      </c>
      <c r="AV1303" s="1">
        <v>22940611.5543941</v>
      </c>
      <c r="AW1303">
        <v>0</v>
      </c>
      <c r="AX1303">
        <v>0</v>
      </c>
      <c r="AY1303">
        <v>0</v>
      </c>
      <c r="AZ1303">
        <v>0</v>
      </c>
      <c r="BA1303">
        <v>0</v>
      </c>
      <c r="BB1303">
        <v>0</v>
      </c>
      <c r="BC1303">
        <v>0</v>
      </c>
      <c r="BD1303">
        <v>0</v>
      </c>
      <c r="BE1303">
        <v>0</v>
      </c>
      <c r="BF1303" t="s">
        <v>948</v>
      </c>
      <c r="BG1303" t="s">
        <v>952</v>
      </c>
      <c r="BH1303" t="s">
        <v>342</v>
      </c>
      <c r="BJ1303" t="s">
        <v>949</v>
      </c>
      <c r="BK1303" t="s">
        <v>122</v>
      </c>
      <c r="BL1303" t="s">
        <v>179</v>
      </c>
      <c r="BM1303" t="s">
        <v>147</v>
      </c>
      <c r="BN1303" t="b">
        <v>0</v>
      </c>
      <c r="BO1303">
        <v>3</v>
      </c>
      <c r="BP1303">
        <v>2.4414099999999899E-4</v>
      </c>
      <c r="BQ1303">
        <v>0.92572600000000005</v>
      </c>
      <c r="BR1303">
        <v>0.42153499999999999</v>
      </c>
      <c r="BS1303">
        <v>1743</v>
      </c>
      <c r="BT1303">
        <v>2.6666666666666599</v>
      </c>
      <c r="BU1303" t="s">
        <v>67</v>
      </c>
      <c r="BV1303">
        <v>1</v>
      </c>
      <c r="BW1303">
        <v>0</v>
      </c>
      <c r="BX1303">
        <v>3</v>
      </c>
      <c r="BY1303">
        <v>579.17110000000002</v>
      </c>
      <c r="BZ1303">
        <v>0</v>
      </c>
      <c r="CA1303" t="s">
        <v>298</v>
      </c>
      <c r="CB1303">
        <v>579.17110000000002</v>
      </c>
      <c r="CC1303">
        <v>0.54285714285714204</v>
      </c>
      <c r="CD1303">
        <v>2.0255000000000001</v>
      </c>
      <c r="CE1303">
        <v>2.0255000000000001</v>
      </c>
      <c r="CF1303" t="b">
        <v>0</v>
      </c>
      <c r="CG1303">
        <v>0</v>
      </c>
      <c r="CH1303">
        <v>1743</v>
      </c>
      <c r="CI1303">
        <v>12</v>
      </c>
      <c r="CJ1303" t="s">
        <v>950</v>
      </c>
      <c r="CK1303" t="s">
        <v>951</v>
      </c>
      <c r="CL1303">
        <v>24</v>
      </c>
      <c r="CM1303" s="1">
        <v>22940611.5543941</v>
      </c>
      <c r="CN1303" t="s">
        <v>128</v>
      </c>
      <c r="CQ1303">
        <v>0.66666666666666596</v>
      </c>
      <c r="CR1303" t="s">
        <v>59</v>
      </c>
    </row>
    <row r="1304" spans="1:96" hidden="1" x14ac:dyDescent="0.55000000000000004">
      <c r="S1304" t="s">
        <v>79</v>
      </c>
      <c r="T1304" t="s">
        <v>219</v>
      </c>
      <c r="U1304" t="s">
        <v>62</v>
      </c>
      <c r="V1304" t="s">
        <v>220</v>
      </c>
      <c r="W1304" t="s">
        <v>64</v>
      </c>
      <c r="X1304">
        <v>0</v>
      </c>
      <c r="Y1304">
        <v>0</v>
      </c>
      <c r="Z1304">
        <v>0</v>
      </c>
      <c r="AB1304">
        <v>0</v>
      </c>
      <c r="AC1304">
        <v>834</v>
      </c>
      <c r="AD1304">
        <v>0</v>
      </c>
      <c r="AE1304">
        <v>-1</v>
      </c>
      <c r="AI1304" t="s">
        <v>59</v>
      </c>
      <c r="AJ1304">
        <v>2</v>
      </c>
      <c r="AK1304">
        <v>0</v>
      </c>
      <c r="AL1304">
        <v>0</v>
      </c>
      <c r="AM1304">
        <v>416021.85240452498</v>
      </c>
      <c r="AN1304">
        <v>0</v>
      </c>
      <c r="AO1304">
        <v>416021.85240452498</v>
      </c>
      <c r="AP1304">
        <v>0</v>
      </c>
      <c r="AQ1304">
        <v>0</v>
      </c>
      <c r="AR1304">
        <v>0</v>
      </c>
      <c r="AS1304">
        <v>5824305.9336633496</v>
      </c>
      <c r="AT1304">
        <v>0</v>
      </c>
      <c r="AU1304">
        <v>0</v>
      </c>
      <c r="AV1304">
        <v>0</v>
      </c>
      <c r="AW1304">
        <v>0</v>
      </c>
      <c r="AX1304">
        <v>0</v>
      </c>
      <c r="AY1304">
        <v>0</v>
      </c>
      <c r="AZ1304">
        <v>0</v>
      </c>
      <c r="BA1304">
        <v>0</v>
      </c>
      <c r="BB1304">
        <v>0</v>
      </c>
      <c r="BC1304">
        <v>0</v>
      </c>
      <c r="BD1304">
        <v>0</v>
      </c>
      <c r="BE1304">
        <v>1456076.4834158299</v>
      </c>
      <c r="BG1304" t="s">
        <v>3147</v>
      </c>
      <c r="BH1304" t="s">
        <v>66</v>
      </c>
      <c r="BN1304" t="b">
        <v>1</v>
      </c>
      <c r="BS1304">
        <v>834</v>
      </c>
      <c r="BT1304">
        <v>0</v>
      </c>
      <c r="BU1304" t="s">
        <v>67</v>
      </c>
      <c r="BV1304">
        <v>1</v>
      </c>
      <c r="BW1304">
        <v>0</v>
      </c>
      <c r="BX1304">
        <v>1</v>
      </c>
      <c r="BY1304">
        <v>379.22680000000003</v>
      </c>
      <c r="BZ1304">
        <v>0</v>
      </c>
      <c r="CB1304">
        <v>379.22680000000003</v>
      </c>
      <c r="CC1304" t="s">
        <v>68</v>
      </c>
      <c r="CD1304">
        <v>3.7385999999999999</v>
      </c>
      <c r="CE1304">
        <v>3.7385999999999999</v>
      </c>
      <c r="CF1304" t="b">
        <v>0</v>
      </c>
      <c r="CG1304">
        <v>1</v>
      </c>
      <c r="CH1304">
        <v>834</v>
      </c>
      <c r="CL1304">
        <v>0</v>
      </c>
      <c r="CM1304">
        <v>5824305.9336633496</v>
      </c>
      <c r="CQ1304">
        <v>0</v>
      </c>
      <c r="CR1304" t="s">
        <v>59</v>
      </c>
    </row>
    <row r="1305" spans="1:96" hidden="1" x14ac:dyDescent="0.55000000000000004">
      <c r="S1305" t="s">
        <v>287</v>
      </c>
      <c r="T1305" t="s">
        <v>3148</v>
      </c>
      <c r="U1305" t="s">
        <v>62</v>
      </c>
      <c r="V1305" t="s">
        <v>2229</v>
      </c>
      <c r="W1305" t="s">
        <v>64</v>
      </c>
      <c r="X1305">
        <v>5.0754716981132004</v>
      </c>
      <c r="Y1305">
        <v>0</v>
      </c>
      <c r="Z1305">
        <v>0</v>
      </c>
      <c r="AB1305">
        <v>0.19702602230483199</v>
      </c>
      <c r="AC1305">
        <v>167</v>
      </c>
      <c r="AD1305">
        <v>0</v>
      </c>
      <c r="AE1305">
        <v>24</v>
      </c>
      <c r="AI1305" t="s">
        <v>59</v>
      </c>
      <c r="AJ1305">
        <v>1</v>
      </c>
      <c r="AK1305">
        <v>8</v>
      </c>
      <c r="AL1305">
        <v>4798207.6776395999</v>
      </c>
      <c r="AM1305">
        <v>4101618.9746219502</v>
      </c>
      <c r="AN1305">
        <v>6459119.3309829403</v>
      </c>
      <c r="AO1305">
        <v>4101618.9746219502</v>
      </c>
      <c r="AP1305">
        <v>6120706.7093516998</v>
      </c>
      <c r="AQ1305">
        <v>0</v>
      </c>
      <c r="AR1305">
        <v>0</v>
      </c>
      <c r="AS1305">
        <v>0</v>
      </c>
      <c r="AT1305">
        <v>6783953.8939235397</v>
      </c>
      <c r="AU1305">
        <v>0</v>
      </c>
      <c r="AV1305">
        <v>6866366.6878932398</v>
      </c>
      <c r="AW1305">
        <v>5544926.1354200402</v>
      </c>
      <c r="AX1305">
        <v>5440044.3461917304</v>
      </c>
      <c r="AY1305">
        <v>6713902.4618715001</v>
      </c>
      <c r="AZ1305">
        <v>0</v>
      </c>
      <c r="BA1305">
        <v>7528256.3450255701</v>
      </c>
      <c r="BB1305">
        <v>6345148.6027110098</v>
      </c>
      <c r="BC1305">
        <v>5626977.1124157999</v>
      </c>
      <c r="BD1305">
        <v>6573090.0592548801</v>
      </c>
      <c r="BE1305">
        <v>1406744.27810395</v>
      </c>
      <c r="BG1305" t="s">
        <v>3149</v>
      </c>
      <c r="BH1305" t="s">
        <v>252</v>
      </c>
      <c r="BN1305" t="b">
        <v>0</v>
      </c>
      <c r="BS1305">
        <v>167</v>
      </c>
      <c r="BT1305">
        <v>2</v>
      </c>
      <c r="BU1305" t="s">
        <v>67</v>
      </c>
      <c r="BV1305">
        <v>9</v>
      </c>
      <c r="BW1305">
        <v>0</v>
      </c>
      <c r="BX1305">
        <v>1</v>
      </c>
      <c r="BY1305">
        <v>376.1028</v>
      </c>
      <c r="BZ1305">
        <v>0</v>
      </c>
      <c r="CB1305">
        <v>376.1028</v>
      </c>
      <c r="CC1305">
        <v>0.62950257289879896</v>
      </c>
      <c r="CD1305">
        <v>2.1629999999999998</v>
      </c>
      <c r="CE1305">
        <v>2.1629999999999998</v>
      </c>
      <c r="CF1305" t="b">
        <v>0</v>
      </c>
      <c r="CG1305">
        <v>0</v>
      </c>
      <c r="CH1305">
        <v>167</v>
      </c>
      <c r="CL1305">
        <v>0</v>
      </c>
      <c r="CM1305" s="1">
        <v>57422665.6447073</v>
      </c>
      <c r="CQ1305">
        <v>0</v>
      </c>
      <c r="CR1305" t="s">
        <v>59</v>
      </c>
    </row>
    <row r="1306" spans="1:96" hidden="1" x14ac:dyDescent="0.55000000000000004">
      <c r="S1306" t="s">
        <v>79</v>
      </c>
      <c r="T1306" t="s">
        <v>219</v>
      </c>
      <c r="U1306" t="s">
        <v>62</v>
      </c>
      <c r="V1306" t="s">
        <v>220</v>
      </c>
      <c r="W1306" t="s">
        <v>64</v>
      </c>
      <c r="X1306">
        <v>0</v>
      </c>
      <c r="Y1306">
        <v>0</v>
      </c>
      <c r="Z1306">
        <v>0</v>
      </c>
      <c r="AB1306">
        <v>0</v>
      </c>
      <c r="AC1306">
        <v>702</v>
      </c>
      <c r="AD1306">
        <v>0</v>
      </c>
      <c r="AE1306">
        <v>-1</v>
      </c>
      <c r="AI1306" t="s">
        <v>59</v>
      </c>
      <c r="AJ1306">
        <v>2</v>
      </c>
      <c r="AK1306">
        <v>0</v>
      </c>
      <c r="AL1306">
        <v>0</v>
      </c>
      <c r="AM1306">
        <v>1232759.0684462299</v>
      </c>
      <c r="AN1306">
        <v>0</v>
      </c>
      <c r="AO1306">
        <v>1232759.0684462299</v>
      </c>
      <c r="AP1306">
        <v>0</v>
      </c>
      <c r="AQ1306">
        <v>0</v>
      </c>
      <c r="AR1306">
        <v>0</v>
      </c>
      <c r="AS1306" s="1">
        <v>17258626.9582473</v>
      </c>
      <c r="AT1306">
        <v>0</v>
      </c>
      <c r="AU1306">
        <v>0</v>
      </c>
      <c r="AV1306">
        <v>0</v>
      </c>
      <c r="AW1306">
        <v>0</v>
      </c>
      <c r="AX1306">
        <v>0</v>
      </c>
      <c r="AY1306">
        <v>0</v>
      </c>
      <c r="AZ1306">
        <v>0</v>
      </c>
      <c r="BA1306">
        <v>0</v>
      </c>
      <c r="BB1306">
        <v>0</v>
      </c>
      <c r="BC1306">
        <v>0</v>
      </c>
      <c r="BD1306">
        <v>0</v>
      </c>
      <c r="BE1306">
        <v>4314656.7395618297</v>
      </c>
      <c r="BG1306" t="s">
        <v>3150</v>
      </c>
      <c r="BH1306" t="s">
        <v>66</v>
      </c>
      <c r="BN1306" t="b">
        <v>1</v>
      </c>
      <c r="BS1306">
        <v>702</v>
      </c>
      <c r="BT1306">
        <v>0</v>
      </c>
      <c r="BU1306" t="s">
        <v>67</v>
      </c>
      <c r="BV1306">
        <v>1</v>
      </c>
      <c r="BW1306">
        <v>0</v>
      </c>
      <c r="BX1306">
        <v>1</v>
      </c>
      <c r="BY1306">
        <v>494.3476</v>
      </c>
      <c r="BZ1306">
        <v>0</v>
      </c>
      <c r="CB1306">
        <v>494.3476</v>
      </c>
      <c r="CC1306" t="s">
        <v>68</v>
      </c>
      <c r="CD1306">
        <v>3.6766000000000001</v>
      </c>
      <c r="CE1306">
        <v>3.6766000000000001</v>
      </c>
      <c r="CF1306" t="b">
        <v>0</v>
      </c>
      <c r="CG1306">
        <v>1</v>
      </c>
      <c r="CH1306">
        <v>702</v>
      </c>
      <c r="CL1306">
        <v>0</v>
      </c>
      <c r="CM1306" s="1">
        <v>17258626.9582473</v>
      </c>
      <c r="CQ1306">
        <v>0</v>
      </c>
      <c r="CR1306" t="s">
        <v>59</v>
      </c>
    </row>
    <row r="1307" spans="1:96" hidden="1" x14ac:dyDescent="0.55000000000000004">
      <c r="S1307" t="s">
        <v>79</v>
      </c>
      <c r="T1307" t="s">
        <v>700</v>
      </c>
      <c r="U1307" t="s">
        <v>62</v>
      </c>
      <c r="V1307" t="s">
        <v>701</v>
      </c>
      <c r="W1307" t="s">
        <v>64</v>
      </c>
      <c r="X1307">
        <v>0</v>
      </c>
      <c r="Y1307">
        <v>0</v>
      </c>
      <c r="Z1307">
        <v>0</v>
      </c>
      <c r="AB1307">
        <v>0</v>
      </c>
      <c r="AC1307">
        <v>1208</v>
      </c>
      <c r="AD1307">
        <v>0</v>
      </c>
      <c r="AE1307">
        <v>-1</v>
      </c>
      <c r="AI1307" t="s">
        <v>59</v>
      </c>
      <c r="AJ1307">
        <v>2</v>
      </c>
      <c r="AK1307">
        <v>0</v>
      </c>
      <c r="AL1307">
        <v>0</v>
      </c>
      <c r="AM1307">
        <v>296450.16309902299</v>
      </c>
      <c r="AN1307">
        <v>0</v>
      </c>
      <c r="AO1307">
        <v>296450.16309902299</v>
      </c>
      <c r="AP1307">
        <v>0</v>
      </c>
      <c r="AQ1307">
        <v>0</v>
      </c>
      <c r="AR1307">
        <v>0</v>
      </c>
      <c r="AS1307">
        <v>0</v>
      </c>
      <c r="AT1307">
        <v>0</v>
      </c>
      <c r="AU1307">
        <v>0</v>
      </c>
      <c r="AV1307">
        <v>0</v>
      </c>
      <c r="AW1307">
        <v>0</v>
      </c>
      <c r="AX1307">
        <v>0</v>
      </c>
      <c r="AY1307">
        <v>0</v>
      </c>
      <c r="AZ1307">
        <v>0</v>
      </c>
      <c r="BA1307">
        <v>0</v>
      </c>
      <c r="BB1307">
        <v>0</v>
      </c>
      <c r="BC1307">
        <v>4150302.2833863199</v>
      </c>
      <c r="BD1307">
        <v>0</v>
      </c>
      <c r="BE1307">
        <v>1037575.57084658</v>
      </c>
      <c r="BG1307" t="s">
        <v>3151</v>
      </c>
      <c r="BH1307" t="s">
        <v>66</v>
      </c>
      <c r="BN1307" t="b">
        <v>1</v>
      </c>
      <c r="BS1307">
        <v>1208</v>
      </c>
      <c r="BT1307">
        <v>0</v>
      </c>
      <c r="BU1307" t="s">
        <v>67</v>
      </c>
      <c r="BV1307">
        <v>1</v>
      </c>
      <c r="BW1307">
        <v>0</v>
      </c>
      <c r="BX1307">
        <v>1</v>
      </c>
      <c r="BY1307">
        <v>257.22629999999998</v>
      </c>
      <c r="BZ1307">
        <v>0</v>
      </c>
      <c r="CB1307">
        <v>257.22629999999998</v>
      </c>
      <c r="CC1307" t="s">
        <v>68</v>
      </c>
      <c r="CD1307">
        <v>6.258</v>
      </c>
      <c r="CE1307">
        <v>6.258</v>
      </c>
      <c r="CF1307" t="b">
        <v>0</v>
      </c>
      <c r="CG1307">
        <v>1</v>
      </c>
      <c r="CH1307">
        <v>1208</v>
      </c>
      <c r="CL1307">
        <v>0</v>
      </c>
      <c r="CM1307">
        <v>4150302.2833863199</v>
      </c>
      <c r="CQ1307">
        <v>0</v>
      </c>
      <c r="CR1307" t="s">
        <v>59</v>
      </c>
    </row>
    <row r="1308" spans="1:96" hidden="1" x14ac:dyDescent="0.55000000000000004">
      <c r="S1308" t="s">
        <v>83</v>
      </c>
      <c r="T1308" t="s">
        <v>225</v>
      </c>
      <c r="U1308" t="s">
        <v>62</v>
      </c>
      <c r="V1308" t="s">
        <v>85</v>
      </c>
      <c r="W1308" t="s">
        <v>64</v>
      </c>
      <c r="X1308">
        <v>0</v>
      </c>
      <c r="Y1308">
        <v>0</v>
      </c>
      <c r="Z1308">
        <v>0</v>
      </c>
      <c r="AB1308">
        <v>0</v>
      </c>
      <c r="AC1308">
        <v>1682</v>
      </c>
      <c r="AD1308">
        <v>0</v>
      </c>
      <c r="AE1308">
        <v>-1</v>
      </c>
      <c r="AI1308" t="s">
        <v>59</v>
      </c>
      <c r="AJ1308">
        <v>2</v>
      </c>
      <c r="AK1308">
        <v>0</v>
      </c>
      <c r="AL1308">
        <v>0</v>
      </c>
      <c r="AM1308">
        <v>959809.01944659103</v>
      </c>
      <c r="AN1308">
        <v>0</v>
      </c>
      <c r="AO1308">
        <v>959809.01944659103</v>
      </c>
      <c r="AP1308">
        <v>3359331.5680630701</v>
      </c>
      <c r="AQ1308">
        <v>0</v>
      </c>
      <c r="AR1308">
        <v>0</v>
      </c>
      <c r="AS1308">
        <v>0</v>
      </c>
      <c r="AT1308">
        <v>0</v>
      </c>
      <c r="AU1308">
        <v>0</v>
      </c>
      <c r="AV1308">
        <v>0</v>
      </c>
      <c r="AW1308">
        <v>0</v>
      </c>
      <c r="AX1308" s="1">
        <v>13437326.2722522</v>
      </c>
      <c r="AY1308">
        <v>0</v>
      </c>
      <c r="AZ1308">
        <v>0</v>
      </c>
      <c r="BA1308">
        <v>0</v>
      </c>
      <c r="BB1308">
        <v>0</v>
      </c>
      <c r="BC1308">
        <v>0</v>
      </c>
      <c r="BD1308">
        <v>0</v>
      </c>
      <c r="BE1308">
        <v>0</v>
      </c>
      <c r="BG1308" t="s">
        <v>3152</v>
      </c>
      <c r="BH1308" t="s">
        <v>66</v>
      </c>
      <c r="BN1308" t="b">
        <v>1</v>
      </c>
      <c r="BS1308">
        <v>1682</v>
      </c>
      <c r="BT1308">
        <v>0</v>
      </c>
      <c r="BU1308" t="s">
        <v>67</v>
      </c>
      <c r="BV1308">
        <v>1</v>
      </c>
      <c r="BW1308">
        <v>0</v>
      </c>
      <c r="BX1308">
        <v>1</v>
      </c>
      <c r="BY1308">
        <v>711.3854</v>
      </c>
      <c r="BZ1308">
        <v>0</v>
      </c>
      <c r="CB1308">
        <v>711.3854</v>
      </c>
      <c r="CC1308" t="s">
        <v>68</v>
      </c>
      <c r="CD1308">
        <v>4.3795999999999999</v>
      </c>
      <c r="CE1308">
        <v>4.3795999999999999</v>
      </c>
      <c r="CF1308" t="b">
        <v>0</v>
      </c>
      <c r="CG1308">
        <v>1</v>
      </c>
      <c r="CH1308">
        <v>1682</v>
      </c>
      <c r="CL1308">
        <v>0</v>
      </c>
      <c r="CM1308" s="1">
        <v>13437326.2722522</v>
      </c>
      <c r="CQ1308">
        <v>0</v>
      </c>
      <c r="CR1308" t="s">
        <v>59</v>
      </c>
    </row>
    <row r="1309" spans="1:96" hidden="1" x14ac:dyDescent="0.55000000000000004">
      <c r="S1309" t="s">
        <v>83</v>
      </c>
      <c r="T1309" t="s">
        <v>1138</v>
      </c>
      <c r="U1309" t="s">
        <v>62</v>
      </c>
      <c r="V1309" t="s">
        <v>279</v>
      </c>
      <c r="W1309" t="s">
        <v>64</v>
      </c>
      <c r="X1309">
        <v>0</v>
      </c>
      <c r="Y1309">
        <v>0</v>
      </c>
      <c r="Z1309">
        <v>0</v>
      </c>
      <c r="AB1309">
        <v>0</v>
      </c>
      <c r="AC1309">
        <v>1696</v>
      </c>
      <c r="AD1309">
        <v>0</v>
      </c>
      <c r="AE1309">
        <v>-1</v>
      </c>
      <c r="AI1309" t="s">
        <v>59</v>
      </c>
      <c r="AJ1309">
        <v>2</v>
      </c>
      <c r="AK1309">
        <v>0</v>
      </c>
      <c r="AL1309">
        <v>0</v>
      </c>
      <c r="AM1309">
        <v>1316687.33565638</v>
      </c>
      <c r="AN1309">
        <v>0</v>
      </c>
      <c r="AO1309">
        <v>1316687.33565638</v>
      </c>
      <c r="AP1309">
        <v>4608405.6747973301</v>
      </c>
      <c r="AQ1309">
        <v>0</v>
      </c>
      <c r="AR1309">
        <v>0</v>
      </c>
      <c r="AS1309">
        <v>0</v>
      </c>
      <c r="AT1309" s="1">
        <v>12838663.520802399</v>
      </c>
      <c r="AU1309">
        <v>0</v>
      </c>
      <c r="AV1309">
        <v>0</v>
      </c>
      <c r="AW1309">
        <v>0</v>
      </c>
      <c r="AX1309">
        <v>5594959.1783868596</v>
      </c>
      <c r="AY1309">
        <v>0</v>
      </c>
      <c r="AZ1309">
        <v>0</v>
      </c>
      <c r="BA1309">
        <v>0</v>
      </c>
      <c r="BB1309">
        <v>0</v>
      </c>
      <c r="BC1309">
        <v>0</v>
      </c>
      <c r="BD1309">
        <v>0</v>
      </c>
      <c r="BE1309">
        <v>0</v>
      </c>
      <c r="BG1309" t="s">
        <v>3153</v>
      </c>
      <c r="BH1309" t="s">
        <v>66</v>
      </c>
      <c r="BN1309" t="b">
        <v>1</v>
      </c>
      <c r="BS1309">
        <v>1696</v>
      </c>
      <c r="BT1309">
        <v>0</v>
      </c>
      <c r="BU1309" t="s">
        <v>67</v>
      </c>
      <c r="BV1309">
        <v>2</v>
      </c>
      <c r="BW1309">
        <v>0</v>
      </c>
      <c r="BX1309">
        <v>1</v>
      </c>
      <c r="BY1309">
        <v>362.26889999999997</v>
      </c>
      <c r="BZ1309">
        <v>0</v>
      </c>
      <c r="CB1309">
        <v>362.26889999999997</v>
      </c>
      <c r="CC1309" t="s">
        <v>68</v>
      </c>
      <c r="CD1309">
        <v>4.6639999999999997</v>
      </c>
      <c r="CE1309">
        <v>4.6639999999999997</v>
      </c>
      <c r="CF1309" t="b">
        <v>0</v>
      </c>
      <c r="CG1309">
        <v>1</v>
      </c>
      <c r="CH1309">
        <v>1696</v>
      </c>
      <c r="CL1309">
        <v>0</v>
      </c>
      <c r="CM1309" s="1">
        <v>18433622.699189302</v>
      </c>
      <c r="CQ1309">
        <v>0</v>
      </c>
      <c r="CR1309" t="s">
        <v>59</v>
      </c>
    </row>
    <row r="1310" spans="1:96" hidden="1" x14ac:dyDescent="0.55000000000000004">
      <c r="S1310" t="s">
        <v>287</v>
      </c>
      <c r="T1310" t="s">
        <v>3154</v>
      </c>
      <c r="U1310" t="s">
        <v>62</v>
      </c>
      <c r="V1310" t="s">
        <v>3155</v>
      </c>
      <c r="W1310" t="s">
        <v>64</v>
      </c>
      <c r="X1310">
        <v>0</v>
      </c>
      <c r="Y1310">
        <v>0</v>
      </c>
      <c r="Z1310">
        <v>0</v>
      </c>
      <c r="AB1310">
        <v>0</v>
      </c>
      <c r="AC1310">
        <v>17</v>
      </c>
      <c r="AD1310">
        <v>0</v>
      </c>
      <c r="AE1310">
        <v>-1</v>
      </c>
      <c r="AI1310" t="s">
        <v>59</v>
      </c>
      <c r="AJ1310">
        <v>2</v>
      </c>
      <c r="AK1310">
        <v>0</v>
      </c>
      <c r="AL1310" s="1">
        <v>21186384.5417463</v>
      </c>
      <c r="AM1310" s="1">
        <v>23800537.1858413</v>
      </c>
      <c r="AN1310">
        <v>6434814.9692391902</v>
      </c>
      <c r="AO1310" s="1">
        <v>23800537.1858413</v>
      </c>
      <c r="AP1310" s="1">
        <v>18313073.9147675</v>
      </c>
      <c r="AQ1310">
        <v>0</v>
      </c>
      <c r="AR1310">
        <v>0</v>
      </c>
      <c r="AS1310" s="1">
        <v>138024963.08065</v>
      </c>
      <c r="AT1310">
        <v>0</v>
      </c>
      <c r="AU1310">
        <v>4247253.9187628301</v>
      </c>
      <c r="AV1310">
        <v>4798974.6659622397</v>
      </c>
      <c r="AW1310">
        <v>0</v>
      </c>
      <c r="AX1310" s="1">
        <v>21667737.749689098</v>
      </c>
      <c r="AY1310" s="1">
        <v>51584557.909381099</v>
      </c>
      <c r="AZ1310" s="1">
        <v>45501478.298340999</v>
      </c>
      <c r="BA1310" s="1">
        <v>54512925.040514</v>
      </c>
      <c r="BB1310">
        <v>9087988.3677863497</v>
      </c>
      <c r="BC1310">
        <v>0</v>
      </c>
      <c r="BD1310">
        <v>3781641.57069202</v>
      </c>
      <c r="BE1310" s="1">
        <v>45881610.344747901</v>
      </c>
      <c r="BG1310" t="s">
        <v>3156</v>
      </c>
      <c r="BH1310" t="s">
        <v>66</v>
      </c>
      <c r="BN1310" t="b">
        <v>1</v>
      </c>
      <c r="BS1310">
        <v>17</v>
      </c>
      <c r="BT1310">
        <v>0</v>
      </c>
      <c r="BU1310" t="s">
        <v>67</v>
      </c>
      <c r="BV1310">
        <v>9</v>
      </c>
      <c r="BW1310">
        <v>0</v>
      </c>
      <c r="BX1310">
        <v>1</v>
      </c>
      <c r="BY1310">
        <v>593.27620000000002</v>
      </c>
      <c r="BZ1310">
        <v>0</v>
      </c>
      <c r="CB1310">
        <v>593.27620000000002</v>
      </c>
      <c r="CC1310" t="s">
        <v>68</v>
      </c>
      <c r="CD1310">
        <v>5.8788</v>
      </c>
      <c r="CE1310">
        <v>5.8788</v>
      </c>
      <c r="CF1310" t="b">
        <v>0</v>
      </c>
      <c r="CG1310">
        <v>1</v>
      </c>
      <c r="CH1310">
        <v>17</v>
      </c>
      <c r="CL1310">
        <v>0</v>
      </c>
      <c r="CM1310" s="1">
        <v>333207520.60177898</v>
      </c>
      <c r="CQ1310">
        <v>0</v>
      </c>
      <c r="CR1310" t="s">
        <v>59</v>
      </c>
    </row>
    <row r="1311" spans="1:96" hidden="1" x14ac:dyDescent="0.55000000000000004">
      <c r="S1311" t="s">
        <v>83</v>
      </c>
      <c r="T1311" t="s">
        <v>284</v>
      </c>
      <c r="U1311" t="s">
        <v>62</v>
      </c>
      <c r="V1311" t="s">
        <v>285</v>
      </c>
      <c r="W1311" t="s">
        <v>64</v>
      </c>
      <c r="X1311">
        <v>1</v>
      </c>
      <c r="Y1311">
        <v>0</v>
      </c>
      <c r="Z1311">
        <v>0</v>
      </c>
      <c r="AB1311">
        <v>1</v>
      </c>
      <c r="AC1311">
        <v>1850</v>
      </c>
      <c r="AD1311">
        <v>0</v>
      </c>
      <c r="AE1311">
        <v>199</v>
      </c>
      <c r="AI1311" t="s">
        <v>59</v>
      </c>
      <c r="AJ1311">
        <v>1</v>
      </c>
      <c r="AK1311">
        <v>1</v>
      </c>
      <c r="AL1311">
        <v>0</v>
      </c>
      <c r="AM1311">
        <v>241453.38358467701</v>
      </c>
      <c r="AN1311">
        <v>0</v>
      </c>
      <c r="AO1311">
        <v>241453.38358467701</v>
      </c>
      <c r="AP1311">
        <v>845086.84254636895</v>
      </c>
      <c r="AQ1311">
        <v>0</v>
      </c>
      <c r="AR1311">
        <v>0</v>
      </c>
      <c r="AS1311">
        <v>0</v>
      </c>
      <c r="AT1311">
        <v>3380347.3701854702</v>
      </c>
      <c r="AU1311">
        <v>0</v>
      </c>
      <c r="AV1311">
        <v>0</v>
      </c>
      <c r="AW1311">
        <v>0</v>
      </c>
      <c r="AX1311">
        <v>0</v>
      </c>
      <c r="AY1311">
        <v>0</v>
      </c>
      <c r="AZ1311">
        <v>0</v>
      </c>
      <c r="BA1311">
        <v>0</v>
      </c>
      <c r="BB1311">
        <v>0</v>
      </c>
      <c r="BC1311">
        <v>0</v>
      </c>
      <c r="BD1311">
        <v>0</v>
      </c>
      <c r="BE1311">
        <v>0</v>
      </c>
      <c r="BG1311" t="s">
        <v>3157</v>
      </c>
      <c r="BH1311" t="s">
        <v>1254</v>
      </c>
      <c r="BN1311" t="b">
        <v>0</v>
      </c>
      <c r="BS1311">
        <v>1850</v>
      </c>
      <c r="BT1311">
        <v>1</v>
      </c>
      <c r="BU1311" t="s">
        <v>67</v>
      </c>
      <c r="BV1311">
        <v>1</v>
      </c>
      <c r="BW1311">
        <v>0</v>
      </c>
      <c r="BX1311">
        <v>1</v>
      </c>
      <c r="BY1311">
        <v>185.096</v>
      </c>
      <c r="BZ1311">
        <v>0</v>
      </c>
      <c r="CB1311">
        <v>185.096</v>
      </c>
      <c r="CC1311">
        <v>1</v>
      </c>
      <c r="CD1311">
        <v>4.9329999999999998</v>
      </c>
      <c r="CE1311">
        <v>4.9329999999999998</v>
      </c>
      <c r="CF1311" t="b">
        <v>0</v>
      </c>
      <c r="CG1311">
        <v>0</v>
      </c>
      <c r="CH1311">
        <v>1850</v>
      </c>
      <c r="CL1311">
        <v>0</v>
      </c>
      <c r="CM1311">
        <v>3380347.3701854702</v>
      </c>
      <c r="CQ1311">
        <v>0</v>
      </c>
      <c r="CR1311" t="s">
        <v>59</v>
      </c>
    </row>
    <row r="1312" spans="1:96" x14ac:dyDescent="0.55000000000000004">
      <c r="A1312" t="s">
        <v>116</v>
      </c>
      <c r="B1312" t="s">
        <v>1000</v>
      </c>
      <c r="C1312" t="s">
        <v>118</v>
      </c>
      <c r="D1312" t="s">
        <v>1001</v>
      </c>
      <c r="E1312" t="s">
        <v>1002</v>
      </c>
      <c r="F1312" t="s">
        <v>1003</v>
      </c>
      <c r="G1312" t="s">
        <v>122</v>
      </c>
      <c r="H1312" t="s">
        <v>123</v>
      </c>
      <c r="I1312" t="s">
        <v>124</v>
      </c>
      <c r="J1312">
        <v>3</v>
      </c>
      <c r="K1312">
        <v>5.0354000000000002E-4</v>
      </c>
      <c r="L1312">
        <v>0.95661600000000002</v>
      </c>
      <c r="M1312">
        <v>2.7812199999999998</v>
      </c>
      <c r="N1312" t="s">
        <v>125</v>
      </c>
      <c r="O1312">
        <v>8</v>
      </c>
      <c r="P1312" t="s">
        <v>1004</v>
      </c>
      <c r="Q1312" t="s">
        <v>1005</v>
      </c>
      <c r="R1312" t="s">
        <v>128</v>
      </c>
      <c r="S1312" t="s">
        <v>69</v>
      </c>
      <c r="T1312" t="s">
        <v>88</v>
      </c>
      <c r="U1312" t="s">
        <v>62</v>
      </c>
      <c r="V1312" t="s">
        <v>89</v>
      </c>
      <c r="W1312" t="s">
        <v>64</v>
      </c>
      <c r="X1312">
        <v>2.64150943396226</v>
      </c>
      <c r="Y1312">
        <v>0.162648004660191</v>
      </c>
      <c r="Z1312">
        <v>0</v>
      </c>
      <c r="AB1312">
        <v>0.378571428571428</v>
      </c>
      <c r="AC1312">
        <v>1154</v>
      </c>
      <c r="AD1312">
        <v>0.41818181818181799</v>
      </c>
      <c r="AE1312">
        <v>24</v>
      </c>
      <c r="AF1312" t="s">
        <v>1000</v>
      </c>
      <c r="AG1312" t="s">
        <v>118</v>
      </c>
      <c r="AH1312" t="s">
        <v>1001</v>
      </c>
      <c r="AI1312" t="s">
        <v>59</v>
      </c>
      <c r="AJ1312">
        <v>11</v>
      </c>
      <c r="AK1312">
        <v>5</v>
      </c>
      <c r="AL1312">
        <v>2029967.96352202</v>
      </c>
      <c r="AM1312">
        <v>434993.13504043402</v>
      </c>
      <c r="AN1312">
        <v>0</v>
      </c>
      <c r="AO1312">
        <v>434993.13504043402</v>
      </c>
      <c r="AP1312">
        <v>0</v>
      </c>
      <c r="AQ1312">
        <v>0</v>
      </c>
      <c r="AR1312">
        <v>0</v>
      </c>
      <c r="AS1312">
        <v>0</v>
      </c>
      <c r="AT1312">
        <v>0</v>
      </c>
      <c r="AU1312">
        <v>6089903.8905660696</v>
      </c>
      <c r="AV1312">
        <v>0</v>
      </c>
      <c r="AW1312">
        <v>0</v>
      </c>
      <c r="AX1312">
        <v>0</v>
      </c>
      <c r="AY1312">
        <v>0</v>
      </c>
      <c r="AZ1312">
        <v>0</v>
      </c>
      <c r="BA1312">
        <v>0</v>
      </c>
      <c r="BB1312">
        <v>0</v>
      </c>
      <c r="BC1312">
        <v>0</v>
      </c>
      <c r="BD1312">
        <v>0</v>
      </c>
      <c r="BE1312">
        <v>0</v>
      </c>
      <c r="BF1312" t="s">
        <v>1002</v>
      </c>
      <c r="BG1312" t="s">
        <v>1006</v>
      </c>
      <c r="BH1312" t="s">
        <v>252</v>
      </c>
      <c r="BJ1312" t="s">
        <v>1003</v>
      </c>
      <c r="BK1312" t="s">
        <v>122</v>
      </c>
      <c r="BL1312" t="s">
        <v>123</v>
      </c>
      <c r="BM1312" t="s">
        <v>124</v>
      </c>
      <c r="BN1312" t="b">
        <v>0</v>
      </c>
      <c r="BO1312">
        <v>3</v>
      </c>
      <c r="BP1312">
        <v>5.0354000000000002E-4</v>
      </c>
      <c r="BQ1312">
        <v>0.95661600000000002</v>
      </c>
      <c r="BR1312">
        <v>2.7812199999999998</v>
      </c>
      <c r="BS1312">
        <v>1154</v>
      </c>
      <c r="BT1312">
        <v>8.7272727272727195</v>
      </c>
      <c r="BU1312" t="s">
        <v>67</v>
      </c>
      <c r="BV1312">
        <v>1</v>
      </c>
      <c r="BW1312">
        <v>0</v>
      </c>
      <c r="BX1312">
        <v>11</v>
      </c>
      <c r="BY1312">
        <v>181.04949999999999</v>
      </c>
      <c r="BZ1312">
        <v>0</v>
      </c>
      <c r="CA1312" t="s">
        <v>125</v>
      </c>
      <c r="CB1312">
        <v>181.04949999999999</v>
      </c>
      <c r="CC1312">
        <v>0.85077186963979401</v>
      </c>
      <c r="CD1312">
        <v>1.0235000000000001</v>
      </c>
      <c r="CE1312">
        <v>1.0235000000000001</v>
      </c>
      <c r="CF1312" t="b">
        <v>0</v>
      </c>
      <c r="CG1312">
        <v>0</v>
      </c>
      <c r="CH1312">
        <v>1154</v>
      </c>
      <c r="CI1312">
        <v>8</v>
      </c>
      <c r="CJ1312" t="s">
        <v>1004</v>
      </c>
      <c r="CK1312" t="s">
        <v>1005</v>
      </c>
      <c r="CL1312">
        <v>7438</v>
      </c>
      <c r="CM1312">
        <v>6089903.8905660696</v>
      </c>
      <c r="CN1312" t="s">
        <v>128</v>
      </c>
      <c r="CQ1312">
        <v>0.31168831168831101</v>
      </c>
      <c r="CR1312" t="s">
        <v>59</v>
      </c>
    </row>
    <row r="1313" spans="1:96" hidden="1" x14ac:dyDescent="0.55000000000000004">
      <c r="S1313" t="s">
        <v>208</v>
      </c>
      <c r="T1313" t="s">
        <v>778</v>
      </c>
      <c r="U1313" t="s">
        <v>62</v>
      </c>
      <c r="V1313" t="s">
        <v>779</v>
      </c>
      <c r="W1313" t="s">
        <v>64</v>
      </c>
      <c r="X1313">
        <v>4.1944444444444402</v>
      </c>
      <c r="Y1313">
        <v>4.36507936507936E-2</v>
      </c>
      <c r="Z1313">
        <v>0</v>
      </c>
      <c r="AB1313">
        <v>0.23841059602649001</v>
      </c>
      <c r="AC1313">
        <v>724</v>
      </c>
      <c r="AD1313">
        <v>0.46666666666666601</v>
      </c>
      <c r="AE1313">
        <v>22</v>
      </c>
      <c r="AI1313" t="s">
        <v>59</v>
      </c>
      <c r="AJ1313">
        <v>6</v>
      </c>
      <c r="AK1313">
        <v>9</v>
      </c>
      <c r="AL1313">
        <v>0</v>
      </c>
      <c r="AM1313">
        <v>1366815.43210825</v>
      </c>
      <c r="AN1313">
        <v>0</v>
      </c>
      <c r="AO1313">
        <v>1366815.43210825</v>
      </c>
      <c r="AP1313">
        <v>1707298.43869753</v>
      </c>
      <c r="AQ1313">
        <v>0</v>
      </c>
      <c r="AR1313">
        <v>0</v>
      </c>
      <c r="AS1313" s="1">
        <v>10603012.915492401</v>
      </c>
      <c r="AT1313">
        <v>0</v>
      </c>
      <c r="AU1313">
        <v>0</v>
      </c>
      <c r="AV1313">
        <v>0</v>
      </c>
      <c r="AW1313">
        <v>0</v>
      </c>
      <c r="AX1313">
        <v>6829193.7547901301</v>
      </c>
      <c r="AY1313">
        <v>0</v>
      </c>
      <c r="AZ1313">
        <v>1703209.37923293</v>
      </c>
      <c r="BA1313">
        <v>0</v>
      </c>
      <c r="BB1313">
        <v>0</v>
      </c>
      <c r="BC1313">
        <v>0</v>
      </c>
      <c r="BD1313">
        <v>0</v>
      </c>
      <c r="BE1313">
        <v>3076555.5736813401</v>
      </c>
      <c r="BG1313" t="s">
        <v>3159</v>
      </c>
      <c r="BH1313" t="s">
        <v>141</v>
      </c>
      <c r="BN1313" t="b">
        <v>0</v>
      </c>
      <c r="BS1313">
        <v>724</v>
      </c>
      <c r="BT1313">
        <v>4.8333333333333304</v>
      </c>
      <c r="BU1313" t="s">
        <v>67</v>
      </c>
      <c r="BV1313">
        <v>3</v>
      </c>
      <c r="BW1313">
        <v>0</v>
      </c>
      <c r="BX1313">
        <v>6</v>
      </c>
      <c r="BY1313">
        <v>301.07069999999999</v>
      </c>
      <c r="BZ1313">
        <v>0</v>
      </c>
      <c r="CB1313">
        <v>301.07069999999999</v>
      </c>
      <c r="CC1313">
        <v>0.60069444444444398</v>
      </c>
      <c r="CD1313">
        <v>2.7884000000000002</v>
      </c>
      <c r="CE1313">
        <v>2.7884000000000002</v>
      </c>
      <c r="CF1313" t="b">
        <v>0</v>
      </c>
      <c r="CG1313">
        <v>0</v>
      </c>
      <c r="CH1313">
        <v>724</v>
      </c>
      <c r="CL1313">
        <v>76</v>
      </c>
      <c r="CM1313" s="1">
        <v>19135416.049515501</v>
      </c>
      <c r="CQ1313">
        <v>0.34523809523809501</v>
      </c>
      <c r="CR1313" t="s">
        <v>59</v>
      </c>
    </row>
    <row r="1314" spans="1:96" hidden="1" x14ac:dyDescent="0.55000000000000004">
      <c r="S1314" t="s">
        <v>60</v>
      </c>
      <c r="T1314" t="s">
        <v>61</v>
      </c>
      <c r="U1314" t="s">
        <v>62</v>
      </c>
      <c r="V1314" t="s">
        <v>63</v>
      </c>
      <c r="W1314" t="s">
        <v>64</v>
      </c>
      <c r="X1314">
        <v>0</v>
      </c>
      <c r="Y1314">
        <v>0</v>
      </c>
      <c r="Z1314">
        <v>0</v>
      </c>
      <c r="AB1314">
        <v>0</v>
      </c>
      <c r="AC1314">
        <v>1913</v>
      </c>
      <c r="AD1314">
        <v>0</v>
      </c>
      <c r="AE1314">
        <v>-1</v>
      </c>
      <c r="AI1314" t="s">
        <v>59</v>
      </c>
      <c r="AJ1314">
        <v>2</v>
      </c>
      <c r="AK1314">
        <v>0</v>
      </c>
      <c r="AL1314">
        <v>0</v>
      </c>
      <c r="AM1314">
        <v>200900.67252277301</v>
      </c>
      <c r="AN1314">
        <v>0</v>
      </c>
      <c r="AO1314">
        <v>200900.67252277301</v>
      </c>
      <c r="AP1314">
        <v>0</v>
      </c>
      <c r="AQ1314">
        <v>0</v>
      </c>
      <c r="AR1314">
        <v>2812609.4153188202</v>
      </c>
      <c r="AS1314">
        <v>0</v>
      </c>
      <c r="AT1314">
        <v>0</v>
      </c>
      <c r="AU1314">
        <v>0</v>
      </c>
      <c r="AV1314">
        <v>0</v>
      </c>
      <c r="AW1314">
        <v>0</v>
      </c>
      <c r="AX1314">
        <v>0</v>
      </c>
      <c r="AY1314">
        <v>0</v>
      </c>
      <c r="AZ1314">
        <v>0</v>
      </c>
      <c r="BA1314">
        <v>0</v>
      </c>
      <c r="BB1314">
        <v>0</v>
      </c>
      <c r="BC1314">
        <v>0</v>
      </c>
      <c r="BD1314">
        <v>0</v>
      </c>
      <c r="BE1314">
        <v>0</v>
      </c>
      <c r="BG1314" t="s">
        <v>3160</v>
      </c>
      <c r="BH1314" t="s">
        <v>66</v>
      </c>
      <c r="BN1314" t="b">
        <v>1</v>
      </c>
      <c r="BS1314">
        <v>1913</v>
      </c>
      <c r="BT1314">
        <v>0</v>
      </c>
      <c r="BU1314" t="s">
        <v>67</v>
      </c>
      <c r="BV1314">
        <v>1</v>
      </c>
      <c r="BW1314">
        <v>0</v>
      </c>
      <c r="BX1314">
        <v>1</v>
      </c>
      <c r="BY1314">
        <v>465.29989999999998</v>
      </c>
      <c r="BZ1314">
        <v>0</v>
      </c>
      <c r="CB1314">
        <v>465.29989999999998</v>
      </c>
      <c r="CC1314" t="s">
        <v>68</v>
      </c>
      <c r="CD1314">
        <v>5.4680999999999997</v>
      </c>
      <c r="CE1314">
        <v>5.4680999999999997</v>
      </c>
      <c r="CF1314" t="b">
        <v>0</v>
      </c>
      <c r="CG1314">
        <v>1</v>
      </c>
      <c r="CH1314">
        <v>1913</v>
      </c>
      <c r="CL1314">
        <v>0</v>
      </c>
      <c r="CM1314">
        <v>2812609.4153188202</v>
      </c>
      <c r="CQ1314">
        <v>0</v>
      </c>
      <c r="CR1314" t="s">
        <v>59</v>
      </c>
    </row>
    <row r="1315" spans="1:96" x14ac:dyDescent="0.55000000000000004">
      <c r="A1315" t="s">
        <v>116</v>
      </c>
      <c r="B1315" t="s">
        <v>1038</v>
      </c>
      <c r="C1315" t="s">
        <v>143</v>
      </c>
      <c r="D1315" t="s">
        <v>1039</v>
      </c>
      <c r="E1315" t="s">
        <v>1040</v>
      </c>
      <c r="F1315" t="s">
        <v>128</v>
      </c>
      <c r="G1315" t="s">
        <v>122</v>
      </c>
      <c r="H1315" t="s">
        <v>123</v>
      </c>
      <c r="I1315" t="s">
        <v>147</v>
      </c>
      <c r="J1315">
        <v>1</v>
      </c>
      <c r="K1315">
        <v>3.9672900000000002E-4</v>
      </c>
      <c r="L1315">
        <v>0.70205899999999999</v>
      </c>
      <c r="M1315">
        <v>2.8729499999999999</v>
      </c>
      <c r="N1315" t="s">
        <v>1041</v>
      </c>
      <c r="O1315">
        <v>9</v>
      </c>
      <c r="P1315" t="s">
        <v>1042</v>
      </c>
      <c r="Q1315" t="s">
        <v>1043</v>
      </c>
      <c r="R1315" t="s">
        <v>128</v>
      </c>
      <c r="S1315" t="s">
        <v>69</v>
      </c>
      <c r="T1315" t="s">
        <v>88</v>
      </c>
      <c r="U1315" t="s">
        <v>62</v>
      </c>
      <c r="V1315" t="s">
        <v>89</v>
      </c>
      <c r="W1315" t="s">
        <v>64</v>
      </c>
      <c r="X1315">
        <v>0</v>
      </c>
      <c r="Y1315">
        <v>0</v>
      </c>
      <c r="Z1315">
        <v>0</v>
      </c>
      <c r="AB1315">
        <v>0</v>
      </c>
      <c r="AC1315">
        <v>1172</v>
      </c>
      <c r="AD1315">
        <v>0</v>
      </c>
      <c r="AE1315">
        <v>-1</v>
      </c>
      <c r="AF1315" t="s">
        <v>1038</v>
      </c>
      <c r="AG1315" t="s">
        <v>143</v>
      </c>
      <c r="AH1315" t="s">
        <v>1039</v>
      </c>
      <c r="AI1315" t="s">
        <v>59</v>
      </c>
      <c r="AJ1315">
        <v>2</v>
      </c>
      <c r="AK1315">
        <v>0</v>
      </c>
      <c r="AL1315">
        <v>992513.32076823094</v>
      </c>
      <c r="AM1315">
        <v>212681.42587890601</v>
      </c>
      <c r="AN1315">
        <v>0</v>
      </c>
      <c r="AO1315">
        <v>212681.42587890601</v>
      </c>
      <c r="AP1315">
        <v>0</v>
      </c>
      <c r="AQ1315">
        <v>0</v>
      </c>
      <c r="AR1315">
        <v>0</v>
      </c>
      <c r="AS1315">
        <v>0</v>
      </c>
      <c r="AT1315">
        <v>0</v>
      </c>
      <c r="AU1315">
        <v>2977539.9623046899</v>
      </c>
      <c r="AV1315">
        <v>0</v>
      </c>
      <c r="AW1315">
        <v>0</v>
      </c>
      <c r="AX1315">
        <v>0</v>
      </c>
      <c r="AY1315">
        <v>0</v>
      </c>
      <c r="AZ1315">
        <v>0</v>
      </c>
      <c r="BA1315">
        <v>0</v>
      </c>
      <c r="BB1315">
        <v>0</v>
      </c>
      <c r="BC1315">
        <v>0</v>
      </c>
      <c r="BD1315">
        <v>0</v>
      </c>
      <c r="BE1315">
        <v>0</v>
      </c>
      <c r="BF1315" t="s">
        <v>1040</v>
      </c>
      <c r="BG1315" t="s">
        <v>1044</v>
      </c>
      <c r="BH1315" t="s">
        <v>66</v>
      </c>
      <c r="BJ1315" t="s">
        <v>128</v>
      </c>
      <c r="BK1315" t="s">
        <v>122</v>
      </c>
      <c r="BL1315" t="s">
        <v>123</v>
      </c>
      <c r="BM1315" t="s">
        <v>147</v>
      </c>
      <c r="BN1315" t="b">
        <v>1</v>
      </c>
      <c r="BO1315">
        <v>1</v>
      </c>
      <c r="BP1315">
        <v>3.9672900000000002E-4</v>
      </c>
      <c r="BQ1315">
        <v>0.70205899999999999</v>
      </c>
      <c r="BR1315">
        <v>2.8729499999999999</v>
      </c>
      <c r="BS1315">
        <v>1172</v>
      </c>
      <c r="BT1315">
        <v>0</v>
      </c>
      <c r="BU1315" t="s">
        <v>67</v>
      </c>
      <c r="BV1315">
        <v>1</v>
      </c>
      <c r="BW1315">
        <v>0</v>
      </c>
      <c r="BX1315">
        <v>1</v>
      </c>
      <c r="BY1315">
        <v>138.09139999999999</v>
      </c>
      <c r="BZ1315">
        <v>0</v>
      </c>
      <c r="CA1315" t="s">
        <v>1041</v>
      </c>
      <c r="CB1315">
        <v>138.09139999999999</v>
      </c>
      <c r="CC1315" t="s">
        <v>68</v>
      </c>
      <c r="CD1315">
        <v>0.5272</v>
      </c>
      <c r="CE1315">
        <v>0.5272</v>
      </c>
      <c r="CF1315" t="b">
        <v>0</v>
      </c>
      <c r="CG1315">
        <v>1</v>
      </c>
      <c r="CH1315">
        <v>1172</v>
      </c>
      <c r="CI1315">
        <v>9</v>
      </c>
      <c r="CJ1315" t="s">
        <v>1042</v>
      </c>
      <c r="CK1315" t="s">
        <v>1043</v>
      </c>
      <c r="CL1315">
        <v>0</v>
      </c>
      <c r="CM1315">
        <v>2977539.9623046899</v>
      </c>
      <c r="CN1315" t="s">
        <v>128</v>
      </c>
      <c r="CQ1315">
        <v>0</v>
      </c>
      <c r="CR1315" t="s">
        <v>59</v>
      </c>
    </row>
    <row r="1316" spans="1:96" hidden="1" x14ac:dyDescent="0.55000000000000004">
      <c r="S1316" t="s">
        <v>83</v>
      </c>
      <c r="T1316" t="s">
        <v>225</v>
      </c>
      <c r="U1316" t="s">
        <v>62</v>
      </c>
      <c r="V1316" t="s">
        <v>85</v>
      </c>
      <c r="W1316" t="s">
        <v>64</v>
      </c>
      <c r="X1316">
        <v>5.1470588235294104</v>
      </c>
      <c r="Y1316">
        <v>0</v>
      </c>
      <c r="Z1316">
        <v>0</v>
      </c>
      <c r="AB1316">
        <v>0.19428571428571401</v>
      </c>
      <c r="AC1316">
        <v>1681</v>
      </c>
      <c r="AD1316">
        <v>1</v>
      </c>
      <c r="AE1316">
        <v>8</v>
      </c>
      <c r="AI1316" t="s">
        <v>59</v>
      </c>
      <c r="AJ1316">
        <v>3</v>
      </c>
      <c r="AK1316">
        <v>9</v>
      </c>
      <c r="AL1316">
        <v>0</v>
      </c>
      <c r="AM1316">
        <v>1115281.89763161</v>
      </c>
      <c r="AN1316">
        <v>0</v>
      </c>
      <c r="AO1316">
        <v>1115281.89763161</v>
      </c>
      <c r="AP1316">
        <v>3903486.6417106399</v>
      </c>
      <c r="AQ1316">
        <v>0</v>
      </c>
      <c r="AR1316">
        <v>0</v>
      </c>
      <c r="AS1316">
        <v>0</v>
      </c>
      <c r="AT1316">
        <v>0</v>
      </c>
      <c r="AU1316">
        <v>0</v>
      </c>
      <c r="AV1316">
        <v>0</v>
      </c>
      <c r="AW1316">
        <v>0</v>
      </c>
      <c r="AX1316" s="1">
        <v>15613946.5668425</v>
      </c>
      <c r="AY1316">
        <v>0</v>
      </c>
      <c r="AZ1316">
        <v>0</v>
      </c>
      <c r="BA1316">
        <v>0</v>
      </c>
      <c r="BB1316">
        <v>0</v>
      </c>
      <c r="BC1316">
        <v>0</v>
      </c>
      <c r="BD1316">
        <v>0</v>
      </c>
      <c r="BE1316">
        <v>0</v>
      </c>
      <c r="BG1316" t="s">
        <v>3162</v>
      </c>
      <c r="BH1316" t="s">
        <v>87</v>
      </c>
      <c r="BN1316" t="b">
        <v>0</v>
      </c>
      <c r="BS1316">
        <v>1681</v>
      </c>
      <c r="BT1316">
        <v>4.6666666666666599</v>
      </c>
      <c r="BU1316" t="s">
        <v>67</v>
      </c>
      <c r="BV1316">
        <v>1</v>
      </c>
      <c r="BW1316">
        <v>0</v>
      </c>
      <c r="BX1316">
        <v>3</v>
      </c>
      <c r="BY1316">
        <v>362.23180000000002</v>
      </c>
      <c r="BZ1316">
        <v>0</v>
      </c>
      <c r="CB1316">
        <v>362.23180000000002</v>
      </c>
      <c r="CC1316">
        <v>0.58529411764705797</v>
      </c>
      <c r="CD1316">
        <v>4.3795999999999999</v>
      </c>
      <c r="CE1316">
        <v>4.3795999999999999</v>
      </c>
      <c r="CF1316" t="b">
        <v>0</v>
      </c>
      <c r="CG1316">
        <v>0</v>
      </c>
      <c r="CH1316">
        <v>1681</v>
      </c>
      <c r="CL1316">
        <v>0</v>
      </c>
      <c r="CM1316" s="1">
        <v>15613946.5668425</v>
      </c>
      <c r="CQ1316">
        <v>0.77777777777777701</v>
      </c>
      <c r="CR1316" t="s">
        <v>59</v>
      </c>
    </row>
    <row r="1317" spans="1:96" hidden="1" x14ac:dyDescent="0.55000000000000004">
      <c r="S1317" t="s">
        <v>79</v>
      </c>
      <c r="T1317" t="s">
        <v>80</v>
      </c>
      <c r="U1317" t="s">
        <v>62</v>
      </c>
      <c r="V1317" t="s">
        <v>81</v>
      </c>
      <c r="W1317" t="s">
        <v>64</v>
      </c>
      <c r="X1317">
        <v>0</v>
      </c>
      <c r="Y1317">
        <v>0</v>
      </c>
      <c r="Z1317">
        <v>0</v>
      </c>
      <c r="AB1317">
        <v>0</v>
      </c>
      <c r="AC1317">
        <v>1432</v>
      </c>
      <c r="AD1317">
        <v>0</v>
      </c>
      <c r="AE1317">
        <v>-1</v>
      </c>
      <c r="AI1317" t="s">
        <v>59</v>
      </c>
      <c r="AJ1317">
        <v>2</v>
      </c>
      <c r="AK1317">
        <v>0</v>
      </c>
      <c r="AL1317">
        <v>0</v>
      </c>
      <c r="AM1317">
        <v>92842.124309812294</v>
      </c>
      <c r="AN1317">
        <v>0</v>
      </c>
      <c r="AO1317">
        <v>92842.124309812294</v>
      </c>
      <c r="AP1317">
        <v>0</v>
      </c>
      <c r="AQ1317">
        <v>0</v>
      </c>
      <c r="AR1317">
        <v>0</v>
      </c>
      <c r="AS1317">
        <v>0</v>
      </c>
      <c r="AT1317">
        <v>0</v>
      </c>
      <c r="AU1317">
        <v>0</v>
      </c>
      <c r="AV1317">
        <v>0</v>
      </c>
      <c r="AW1317">
        <v>0</v>
      </c>
      <c r="AX1317">
        <v>0</v>
      </c>
      <c r="AY1317">
        <v>0</v>
      </c>
      <c r="AZ1317">
        <v>1299789.74033737</v>
      </c>
      <c r="BA1317">
        <v>0</v>
      </c>
      <c r="BB1317">
        <v>0</v>
      </c>
      <c r="BC1317">
        <v>0</v>
      </c>
      <c r="BD1317">
        <v>0</v>
      </c>
      <c r="BE1317">
        <v>324947.43508434301</v>
      </c>
      <c r="BG1317" t="s">
        <v>3163</v>
      </c>
      <c r="BH1317" t="s">
        <v>66</v>
      </c>
      <c r="BN1317" t="b">
        <v>1</v>
      </c>
      <c r="BS1317">
        <v>1432</v>
      </c>
      <c r="BT1317">
        <v>0</v>
      </c>
      <c r="BU1317" t="s">
        <v>67</v>
      </c>
      <c r="BV1317">
        <v>1</v>
      </c>
      <c r="BW1317">
        <v>0</v>
      </c>
      <c r="BX1317">
        <v>1</v>
      </c>
      <c r="BY1317">
        <v>433.2586</v>
      </c>
      <c r="BZ1317">
        <v>0</v>
      </c>
      <c r="CB1317">
        <v>433.2586</v>
      </c>
      <c r="CC1317" t="s">
        <v>68</v>
      </c>
      <c r="CD1317">
        <v>3.2282000000000002</v>
      </c>
      <c r="CE1317">
        <v>3.2282000000000002</v>
      </c>
      <c r="CF1317" t="b">
        <v>0</v>
      </c>
      <c r="CG1317">
        <v>1</v>
      </c>
      <c r="CH1317">
        <v>1432</v>
      </c>
      <c r="CL1317">
        <v>0</v>
      </c>
      <c r="CM1317">
        <v>1299789.74033737</v>
      </c>
      <c r="CQ1317">
        <v>0</v>
      </c>
      <c r="CR1317" t="s">
        <v>59</v>
      </c>
    </row>
    <row r="1318" spans="1:96" hidden="1" x14ac:dyDescent="0.55000000000000004">
      <c r="S1318" t="s">
        <v>79</v>
      </c>
      <c r="T1318" t="s">
        <v>700</v>
      </c>
      <c r="U1318" t="s">
        <v>62</v>
      </c>
      <c r="V1318" t="s">
        <v>701</v>
      </c>
      <c r="W1318" t="s">
        <v>64</v>
      </c>
      <c r="X1318">
        <v>2.86666666666666</v>
      </c>
      <c r="Y1318">
        <v>0</v>
      </c>
      <c r="Z1318">
        <v>0</v>
      </c>
      <c r="AB1318">
        <v>0.34883720930232498</v>
      </c>
      <c r="AC1318">
        <v>1227</v>
      </c>
      <c r="AD1318">
        <v>1</v>
      </c>
      <c r="AE1318">
        <v>12</v>
      </c>
      <c r="AI1318" t="s">
        <v>59</v>
      </c>
      <c r="AJ1318">
        <v>6</v>
      </c>
      <c r="AK1318">
        <v>6</v>
      </c>
      <c r="AL1318">
        <v>0</v>
      </c>
      <c r="AM1318">
        <v>150635.93610441699</v>
      </c>
      <c r="AN1318">
        <v>0</v>
      </c>
      <c r="AO1318">
        <v>150635.93610441699</v>
      </c>
      <c r="AP1318">
        <v>0</v>
      </c>
      <c r="AQ1318">
        <v>0</v>
      </c>
      <c r="AR1318">
        <v>0</v>
      </c>
      <c r="AS1318">
        <v>0</v>
      </c>
      <c r="AT1318">
        <v>0</v>
      </c>
      <c r="AU1318">
        <v>0</v>
      </c>
      <c r="AV1318">
        <v>0</v>
      </c>
      <c r="AW1318">
        <v>0</v>
      </c>
      <c r="AX1318">
        <v>0</v>
      </c>
      <c r="AY1318">
        <v>0</v>
      </c>
      <c r="AZ1318">
        <v>0</v>
      </c>
      <c r="BA1318">
        <v>0</v>
      </c>
      <c r="BB1318">
        <v>0</v>
      </c>
      <c r="BC1318">
        <v>2108903.1054618401</v>
      </c>
      <c r="BD1318">
        <v>0</v>
      </c>
      <c r="BE1318">
        <v>527225.77636546199</v>
      </c>
      <c r="BG1318" t="s">
        <v>3164</v>
      </c>
      <c r="BH1318" t="s">
        <v>731</v>
      </c>
      <c r="BN1318" t="b">
        <v>0</v>
      </c>
      <c r="BS1318">
        <v>1227</v>
      </c>
      <c r="BT1318">
        <v>7</v>
      </c>
      <c r="BU1318" t="s">
        <v>67</v>
      </c>
      <c r="BV1318">
        <v>1</v>
      </c>
      <c r="BW1318">
        <v>0</v>
      </c>
      <c r="BX1318">
        <v>6</v>
      </c>
      <c r="BY1318">
        <v>143.0855</v>
      </c>
      <c r="BZ1318">
        <v>0</v>
      </c>
      <c r="CB1318">
        <v>143.0855</v>
      </c>
      <c r="CC1318">
        <v>0.76666666666666605</v>
      </c>
      <c r="CD1318">
        <v>6.258</v>
      </c>
      <c r="CE1318">
        <v>6.258</v>
      </c>
      <c r="CF1318" t="b">
        <v>0</v>
      </c>
      <c r="CG1318">
        <v>0</v>
      </c>
      <c r="CH1318">
        <v>1227</v>
      </c>
      <c r="CL1318">
        <v>0</v>
      </c>
      <c r="CM1318">
        <v>2108903.1054618401</v>
      </c>
      <c r="CQ1318">
        <v>1</v>
      </c>
      <c r="CR1318" t="s">
        <v>59</v>
      </c>
    </row>
    <row r="1319" spans="1:96" hidden="1" x14ac:dyDescent="0.55000000000000004">
      <c r="S1319" t="s">
        <v>79</v>
      </c>
      <c r="T1319" t="s">
        <v>219</v>
      </c>
      <c r="U1319" t="s">
        <v>62</v>
      </c>
      <c r="V1319" t="s">
        <v>220</v>
      </c>
      <c r="W1319" t="s">
        <v>64</v>
      </c>
      <c r="X1319">
        <v>0</v>
      </c>
      <c r="Y1319">
        <v>0</v>
      </c>
      <c r="Z1319">
        <v>0</v>
      </c>
      <c r="AB1319">
        <v>0</v>
      </c>
      <c r="AC1319">
        <v>818</v>
      </c>
      <c r="AD1319">
        <v>0</v>
      </c>
      <c r="AE1319">
        <v>-1</v>
      </c>
      <c r="AI1319" t="s">
        <v>59</v>
      </c>
      <c r="AJ1319">
        <v>2</v>
      </c>
      <c r="AK1319">
        <v>0</v>
      </c>
      <c r="AL1319">
        <v>0</v>
      </c>
      <c r="AM1319">
        <v>378484.905668388</v>
      </c>
      <c r="AN1319">
        <v>0</v>
      </c>
      <c r="AO1319">
        <v>378484.905668388</v>
      </c>
      <c r="AP1319">
        <v>0</v>
      </c>
      <c r="AQ1319">
        <v>0</v>
      </c>
      <c r="AR1319">
        <v>0</v>
      </c>
      <c r="AS1319">
        <v>5298788.67935743</v>
      </c>
      <c r="AT1319">
        <v>0</v>
      </c>
      <c r="AU1319">
        <v>0</v>
      </c>
      <c r="AV1319">
        <v>0</v>
      </c>
      <c r="AW1319">
        <v>0</v>
      </c>
      <c r="AX1319">
        <v>0</v>
      </c>
      <c r="AY1319">
        <v>0</v>
      </c>
      <c r="AZ1319">
        <v>0</v>
      </c>
      <c r="BA1319">
        <v>0</v>
      </c>
      <c r="BB1319">
        <v>0</v>
      </c>
      <c r="BC1319">
        <v>0</v>
      </c>
      <c r="BD1319">
        <v>0</v>
      </c>
      <c r="BE1319">
        <v>1324697.16983935</v>
      </c>
      <c r="BG1319" t="s">
        <v>3165</v>
      </c>
      <c r="BH1319" t="s">
        <v>66</v>
      </c>
      <c r="BN1319" t="b">
        <v>1</v>
      </c>
      <c r="BS1319">
        <v>818</v>
      </c>
      <c r="BT1319">
        <v>0</v>
      </c>
      <c r="BU1319" t="s">
        <v>67</v>
      </c>
      <c r="BV1319">
        <v>1</v>
      </c>
      <c r="BW1319">
        <v>0</v>
      </c>
      <c r="BX1319">
        <v>1</v>
      </c>
      <c r="BY1319">
        <v>452.33710000000002</v>
      </c>
      <c r="BZ1319">
        <v>0</v>
      </c>
      <c r="CB1319">
        <v>452.33710000000002</v>
      </c>
      <c r="CC1319" t="s">
        <v>68</v>
      </c>
      <c r="CD1319">
        <v>4.1662999999999997</v>
      </c>
      <c r="CE1319">
        <v>4.1662999999999997</v>
      </c>
      <c r="CF1319" t="b">
        <v>0</v>
      </c>
      <c r="CG1319">
        <v>1</v>
      </c>
      <c r="CH1319">
        <v>818</v>
      </c>
      <c r="CL1319">
        <v>0</v>
      </c>
      <c r="CM1319">
        <v>5298788.67935743</v>
      </c>
      <c r="CQ1319">
        <v>0</v>
      </c>
      <c r="CR1319" t="s">
        <v>59</v>
      </c>
    </row>
    <row r="1320" spans="1:96" hidden="1" x14ac:dyDescent="0.55000000000000004">
      <c r="S1320" t="s">
        <v>208</v>
      </c>
      <c r="T1320" t="s">
        <v>3166</v>
      </c>
      <c r="U1320" t="s">
        <v>62</v>
      </c>
      <c r="V1320" t="s">
        <v>3167</v>
      </c>
      <c r="W1320" t="s">
        <v>64</v>
      </c>
      <c r="X1320">
        <v>1.3333333333333299</v>
      </c>
      <c r="Y1320">
        <v>0</v>
      </c>
      <c r="Z1320">
        <v>0</v>
      </c>
      <c r="AB1320">
        <v>0.75</v>
      </c>
      <c r="AC1320">
        <v>1640</v>
      </c>
      <c r="AD1320">
        <v>1</v>
      </c>
      <c r="AE1320">
        <v>36</v>
      </c>
      <c r="AI1320" t="s">
        <v>59</v>
      </c>
      <c r="AJ1320">
        <v>2</v>
      </c>
      <c r="AK1320">
        <v>2</v>
      </c>
      <c r="AL1320">
        <v>0</v>
      </c>
      <c r="AM1320">
        <v>765757.573120396</v>
      </c>
      <c r="AN1320">
        <v>0</v>
      </c>
      <c r="AO1320">
        <v>765757.573120396</v>
      </c>
      <c r="AP1320">
        <v>1895219.5492142199</v>
      </c>
      <c r="AQ1320">
        <v>3139727.8268286302</v>
      </c>
      <c r="AR1320">
        <v>0</v>
      </c>
      <c r="AS1320">
        <v>0</v>
      </c>
      <c r="AT1320">
        <v>3493460.2301871302</v>
      </c>
      <c r="AU1320">
        <v>0</v>
      </c>
      <c r="AV1320">
        <v>0</v>
      </c>
      <c r="AW1320">
        <v>0</v>
      </c>
      <c r="AX1320">
        <v>4087417.9666697802</v>
      </c>
      <c r="AY1320">
        <v>0</v>
      </c>
      <c r="AZ1320">
        <v>0</v>
      </c>
      <c r="BA1320">
        <v>0</v>
      </c>
      <c r="BB1320">
        <v>0</v>
      </c>
      <c r="BC1320">
        <v>0</v>
      </c>
      <c r="BD1320">
        <v>0</v>
      </c>
      <c r="BE1320">
        <v>784931.95670715801</v>
      </c>
      <c r="BG1320" t="s">
        <v>3168</v>
      </c>
      <c r="BH1320" t="s">
        <v>346</v>
      </c>
      <c r="BN1320" t="b">
        <v>0</v>
      </c>
      <c r="BS1320">
        <v>1640</v>
      </c>
      <c r="BT1320">
        <v>2.5</v>
      </c>
      <c r="BU1320" t="s">
        <v>67</v>
      </c>
      <c r="BV1320">
        <v>3</v>
      </c>
      <c r="BW1320">
        <v>0</v>
      </c>
      <c r="BX1320">
        <v>2</v>
      </c>
      <c r="BY1320">
        <v>198.9402</v>
      </c>
      <c r="BZ1320">
        <v>0</v>
      </c>
      <c r="CB1320">
        <v>198.9402</v>
      </c>
      <c r="CC1320">
        <v>0.88888888888888895</v>
      </c>
      <c r="CD1320">
        <v>0.33239999999999997</v>
      </c>
      <c r="CE1320">
        <v>0.33239999999999997</v>
      </c>
      <c r="CF1320" t="b">
        <v>0</v>
      </c>
      <c r="CG1320">
        <v>0</v>
      </c>
      <c r="CH1320">
        <v>1640</v>
      </c>
      <c r="CL1320">
        <v>0</v>
      </c>
      <c r="CM1320" s="1">
        <v>10720606.0236855</v>
      </c>
      <c r="CQ1320">
        <v>0.83333333333333304</v>
      </c>
      <c r="CR1320" t="s">
        <v>59</v>
      </c>
    </row>
    <row r="1321" spans="1:96" x14ac:dyDescent="0.55000000000000004">
      <c r="A1321" t="s">
        <v>116</v>
      </c>
      <c r="B1321" t="s">
        <v>1096</v>
      </c>
      <c r="C1321" t="s">
        <v>143</v>
      </c>
      <c r="D1321" t="s">
        <v>1097</v>
      </c>
      <c r="E1321" t="s">
        <v>1098</v>
      </c>
      <c r="F1321" t="s">
        <v>1099</v>
      </c>
      <c r="G1321" t="s">
        <v>215</v>
      </c>
      <c r="H1321" t="s">
        <v>179</v>
      </c>
      <c r="I1321" t="s">
        <v>147</v>
      </c>
      <c r="J1321">
        <v>3</v>
      </c>
      <c r="K1321">
        <v>1.2512199999999999E-2</v>
      </c>
      <c r="L1321">
        <v>0.80491699999999999</v>
      </c>
      <c r="M1321">
        <v>33.173699999999997</v>
      </c>
      <c r="N1321" t="s">
        <v>1100</v>
      </c>
      <c r="O1321">
        <v>6</v>
      </c>
      <c r="P1321" t="s">
        <v>1101</v>
      </c>
      <c r="Q1321" t="s">
        <v>1102</v>
      </c>
      <c r="R1321" t="s">
        <v>128</v>
      </c>
      <c r="S1321" t="s">
        <v>60</v>
      </c>
      <c r="T1321" t="s">
        <v>61</v>
      </c>
      <c r="U1321" t="s">
        <v>62</v>
      </c>
      <c r="V1321" t="s">
        <v>63</v>
      </c>
      <c r="W1321" t="s">
        <v>64</v>
      </c>
      <c r="X1321">
        <v>0</v>
      </c>
      <c r="Y1321">
        <v>0</v>
      </c>
      <c r="Z1321">
        <v>0</v>
      </c>
      <c r="AB1321">
        <v>0</v>
      </c>
      <c r="AC1321">
        <v>1915</v>
      </c>
      <c r="AD1321">
        <v>0</v>
      </c>
      <c r="AE1321">
        <v>-1</v>
      </c>
      <c r="AF1321" t="s">
        <v>1096</v>
      </c>
      <c r="AG1321" t="s">
        <v>143</v>
      </c>
      <c r="AH1321" t="s">
        <v>1097</v>
      </c>
      <c r="AI1321" t="s">
        <v>59</v>
      </c>
      <c r="AJ1321">
        <v>2</v>
      </c>
      <c r="AK1321">
        <v>0</v>
      </c>
      <c r="AL1321">
        <v>0</v>
      </c>
      <c r="AM1321">
        <v>290831.57425025897</v>
      </c>
      <c r="AN1321">
        <v>0</v>
      </c>
      <c r="AO1321">
        <v>290831.57425025897</v>
      </c>
      <c r="AP1321">
        <v>0</v>
      </c>
      <c r="AQ1321">
        <v>0</v>
      </c>
      <c r="AR1321">
        <v>4071642.0395036298</v>
      </c>
      <c r="AS1321">
        <v>0</v>
      </c>
      <c r="AT1321">
        <v>0</v>
      </c>
      <c r="AU1321">
        <v>0</v>
      </c>
      <c r="AV1321">
        <v>0</v>
      </c>
      <c r="AW1321">
        <v>0</v>
      </c>
      <c r="AX1321">
        <v>0</v>
      </c>
      <c r="AY1321">
        <v>0</v>
      </c>
      <c r="AZ1321">
        <v>0</v>
      </c>
      <c r="BA1321">
        <v>0</v>
      </c>
      <c r="BB1321">
        <v>0</v>
      </c>
      <c r="BC1321">
        <v>0</v>
      </c>
      <c r="BD1321">
        <v>0</v>
      </c>
      <c r="BE1321">
        <v>0</v>
      </c>
      <c r="BF1321" t="s">
        <v>1098</v>
      </c>
      <c r="BG1321" t="s">
        <v>1103</v>
      </c>
      <c r="BH1321" t="s">
        <v>66</v>
      </c>
      <c r="BJ1321" t="s">
        <v>1099</v>
      </c>
      <c r="BK1321" t="s">
        <v>215</v>
      </c>
      <c r="BL1321" t="s">
        <v>179</v>
      </c>
      <c r="BM1321" t="s">
        <v>147</v>
      </c>
      <c r="BN1321" t="b">
        <v>1</v>
      </c>
      <c r="BO1321">
        <v>3</v>
      </c>
      <c r="BP1321">
        <v>1.2512199999999999E-2</v>
      </c>
      <c r="BQ1321">
        <v>0.80491699999999999</v>
      </c>
      <c r="BR1321">
        <v>33.173699999999997</v>
      </c>
      <c r="BS1321">
        <v>1915</v>
      </c>
      <c r="BT1321">
        <v>0</v>
      </c>
      <c r="BU1321" t="s">
        <v>67</v>
      </c>
      <c r="BV1321">
        <v>1</v>
      </c>
      <c r="BW1321">
        <v>0</v>
      </c>
      <c r="BX1321">
        <v>1</v>
      </c>
      <c r="BY1321">
        <v>377.15949999999998</v>
      </c>
      <c r="BZ1321">
        <v>0</v>
      </c>
      <c r="CA1321" t="s">
        <v>1100</v>
      </c>
      <c r="CB1321">
        <v>377.15949999999998</v>
      </c>
      <c r="CC1321" t="s">
        <v>68</v>
      </c>
      <c r="CD1321">
        <v>2.0520999999999998</v>
      </c>
      <c r="CE1321">
        <v>2.0520999999999998</v>
      </c>
      <c r="CF1321" t="b">
        <v>0</v>
      </c>
      <c r="CG1321">
        <v>1</v>
      </c>
      <c r="CH1321">
        <v>1915</v>
      </c>
      <c r="CI1321">
        <v>6</v>
      </c>
      <c r="CJ1321" t="s">
        <v>1101</v>
      </c>
      <c r="CK1321" t="s">
        <v>1102</v>
      </c>
      <c r="CL1321">
        <v>0</v>
      </c>
      <c r="CM1321">
        <v>4071642.0395036298</v>
      </c>
      <c r="CN1321" t="s">
        <v>128</v>
      </c>
      <c r="CQ1321">
        <v>0</v>
      </c>
      <c r="CR1321" t="s">
        <v>59</v>
      </c>
    </row>
    <row r="1322" spans="1:96" hidden="1" x14ac:dyDescent="0.55000000000000004">
      <c r="S1322" t="s">
        <v>133</v>
      </c>
      <c r="T1322" t="s">
        <v>134</v>
      </c>
      <c r="U1322" t="s">
        <v>62</v>
      </c>
      <c r="V1322" t="s">
        <v>135</v>
      </c>
      <c r="W1322" t="s">
        <v>64</v>
      </c>
      <c r="X1322">
        <v>1</v>
      </c>
      <c r="Y1322">
        <v>1</v>
      </c>
      <c r="Z1322">
        <v>0</v>
      </c>
      <c r="AB1322">
        <v>1</v>
      </c>
      <c r="AC1322">
        <v>1462</v>
      </c>
      <c r="AD1322">
        <v>0</v>
      </c>
      <c r="AE1322">
        <v>247</v>
      </c>
      <c r="AI1322" t="s">
        <v>59</v>
      </c>
      <c r="AJ1322">
        <v>2</v>
      </c>
      <c r="AK1322">
        <v>1</v>
      </c>
      <c r="AL1322">
        <v>0</v>
      </c>
      <c r="AM1322">
        <v>3497427.3172356202</v>
      </c>
      <c r="AN1322" s="1">
        <v>24481991.220649399</v>
      </c>
      <c r="AO1322">
        <v>3497427.3172356202</v>
      </c>
      <c r="AP1322">
        <v>0</v>
      </c>
      <c r="AQ1322">
        <v>0</v>
      </c>
      <c r="AR1322">
        <v>0</v>
      </c>
      <c r="AS1322">
        <v>0</v>
      </c>
      <c r="AT1322">
        <v>0</v>
      </c>
      <c r="AU1322">
        <v>0</v>
      </c>
      <c r="AV1322">
        <v>0</v>
      </c>
      <c r="AW1322">
        <v>0</v>
      </c>
      <c r="AX1322">
        <v>0</v>
      </c>
      <c r="AY1322">
        <v>0</v>
      </c>
      <c r="AZ1322">
        <v>0</v>
      </c>
      <c r="BA1322">
        <v>0</v>
      </c>
      <c r="BB1322">
        <v>0</v>
      </c>
      <c r="BC1322">
        <v>0</v>
      </c>
      <c r="BD1322" s="1">
        <v>48963982.441298798</v>
      </c>
      <c r="BE1322">
        <v>0</v>
      </c>
      <c r="BG1322" t="s">
        <v>3170</v>
      </c>
      <c r="BH1322" t="s">
        <v>228</v>
      </c>
      <c r="BN1322" t="b">
        <v>0</v>
      </c>
      <c r="BS1322">
        <v>1462</v>
      </c>
      <c r="BT1322">
        <v>1</v>
      </c>
      <c r="BU1322" t="s">
        <v>67</v>
      </c>
      <c r="BV1322">
        <v>1</v>
      </c>
      <c r="BW1322">
        <v>0</v>
      </c>
      <c r="BX1322">
        <v>2</v>
      </c>
      <c r="BY1322">
        <v>167.03389999999999</v>
      </c>
      <c r="BZ1322">
        <v>0</v>
      </c>
      <c r="CB1322">
        <v>167.03389999999999</v>
      </c>
      <c r="CC1322">
        <v>1</v>
      </c>
      <c r="CD1322">
        <v>1.2481</v>
      </c>
      <c r="CE1322">
        <v>1.2481</v>
      </c>
      <c r="CF1322" t="b">
        <v>0</v>
      </c>
      <c r="CG1322">
        <v>0</v>
      </c>
      <c r="CH1322">
        <v>1462</v>
      </c>
      <c r="CL1322">
        <v>2</v>
      </c>
      <c r="CM1322" s="1">
        <v>48963982.441298798</v>
      </c>
      <c r="CQ1322">
        <v>0</v>
      </c>
      <c r="CR1322" t="s">
        <v>59</v>
      </c>
    </row>
    <row r="1323" spans="1:96" hidden="1" x14ac:dyDescent="0.55000000000000004">
      <c r="S1323" t="s">
        <v>83</v>
      </c>
      <c r="T1323" t="s">
        <v>380</v>
      </c>
      <c r="U1323" t="s">
        <v>62</v>
      </c>
      <c r="V1323" t="s">
        <v>381</v>
      </c>
      <c r="W1323" t="s">
        <v>64</v>
      </c>
      <c r="X1323">
        <v>0</v>
      </c>
      <c r="Y1323">
        <v>0</v>
      </c>
      <c r="Z1323">
        <v>0</v>
      </c>
      <c r="AB1323">
        <v>0</v>
      </c>
      <c r="AC1323">
        <v>232</v>
      </c>
      <c r="AD1323">
        <v>0</v>
      </c>
      <c r="AE1323">
        <v>-1</v>
      </c>
      <c r="AI1323" t="s">
        <v>59</v>
      </c>
      <c r="AJ1323">
        <v>2</v>
      </c>
      <c r="AK1323">
        <v>0</v>
      </c>
      <c r="AL1323">
        <v>0</v>
      </c>
      <c r="AM1323">
        <v>156497.92836036001</v>
      </c>
      <c r="AN1323">
        <v>0</v>
      </c>
      <c r="AO1323">
        <v>156497.92836036001</v>
      </c>
      <c r="AP1323">
        <v>547742.74926126294</v>
      </c>
      <c r="AQ1323">
        <v>0</v>
      </c>
      <c r="AR1323">
        <v>0</v>
      </c>
      <c r="AS1323">
        <v>0</v>
      </c>
      <c r="AT1323">
        <v>0</v>
      </c>
      <c r="AU1323">
        <v>0</v>
      </c>
      <c r="AV1323">
        <v>0</v>
      </c>
      <c r="AW1323">
        <v>0</v>
      </c>
      <c r="AX1323">
        <v>0</v>
      </c>
      <c r="AY1323">
        <v>2190970.9970450499</v>
      </c>
      <c r="AZ1323">
        <v>0</v>
      </c>
      <c r="BA1323">
        <v>0</v>
      </c>
      <c r="BB1323">
        <v>0</v>
      </c>
      <c r="BC1323">
        <v>0</v>
      </c>
      <c r="BD1323">
        <v>0</v>
      </c>
      <c r="BE1323">
        <v>0</v>
      </c>
      <c r="BG1323" t="s">
        <v>3171</v>
      </c>
      <c r="BH1323" t="s">
        <v>66</v>
      </c>
      <c r="BN1323" t="b">
        <v>1</v>
      </c>
      <c r="BS1323">
        <v>232</v>
      </c>
      <c r="BT1323">
        <v>0</v>
      </c>
      <c r="BU1323" t="s">
        <v>67</v>
      </c>
      <c r="BV1323">
        <v>1</v>
      </c>
      <c r="BW1323">
        <v>0</v>
      </c>
      <c r="BX1323">
        <v>1</v>
      </c>
      <c r="BY1323">
        <v>137.0598</v>
      </c>
      <c r="BZ1323">
        <v>0</v>
      </c>
      <c r="CB1323">
        <v>137.0598</v>
      </c>
      <c r="CC1323" t="s">
        <v>68</v>
      </c>
      <c r="CD1323">
        <v>1.6492</v>
      </c>
      <c r="CE1323">
        <v>1.6492</v>
      </c>
      <c r="CF1323" t="b">
        <v>0</v>
      </c>
      <c r="CG1323">
        <v>1</v>
      </c>
      <c r="CH1323">
        <v>232</v>
      </c>
      <c r="CL1323">
        <v>0</v>
      </c>
      <c r="CM1323">
        <v>2190970.9970450499</v>
      </c>
      <c r="CQ1323">
        <v>0</v>
      </c>
      <c r="CR1323" t="s">
        <v>59</v>
      </c>
    </row>
    <row r="1324" spans="1:96" hidden="1" x14ac:dyDescent="0.55000000000000004">
      <c r="S1324" t="s">
        <v>69</v>
      </c>
      <c r="T1324" t="s">
        <v>150</v>
      </c>
      <c r="U1324" t="s">
        <v>62</v>
      </c>
      <c r="V1324" t="s">
        <v>151</v>
      </c>
      <c r="W1324" t="s">
        <v>64</v>
      </c>
      <c r="X1324">
        <v>2.1111111111111098</v>
      </c>
      <c r="Y1324">
        <v>0</v>
      </c>
      <c r="Z1324">
        <v>0</v>
      </c>
      <c r="AB1324">
        <v>0.47368421052631499</v>
      </c>
      <c r="AC1324">
        <v>1779</v>
      </c>
      <c r="AD1324">
        <v>1</v>
      </c>
      <c r="AE1324">
        <v>16</v>
      </c>
      <c r="AI1324" t="s">
        <v>59</v>
      </c>
      <c r="AJ1324">
        <v>3</v>
      </c>
      <c r="AK1324">
        <v>4</v>
      </c>
      <c r="AL1324">
        <v>1190941.1959716801</v>
      </c>
      <c r="AM1324">
        <v>255201.68485107401</v>
      </c>
      <c r="AN1324">
        <v>0</v>
      </c>
      <c r="AO1324">
        <v>255201.68485107401</v>
      </c>
      <c r="AP1324">
        <v>0</v>
      </c>
      <c r="AQ1324">
        <v>0</v>
      </c>
      <c r="AR1324">
        <v>0</v>
      </c>
      <c r="AS1324">
        <v>0</v>
      </c>
      <c r="AT1324">
        <v>0</v>
      </c>
      <c r="AU1324">
        <v>0</v>
      </c>
      <c r="AV1324">
        <v>3572823.5879150401</v>
      </c>
      <c r="AW1324">
        <v>0</v>
      </c>
      <c r="AX1324">
        <v>0</v>
      </c>
      <c r="AY1324">
        <v>0</v>
      </c>
      <c r="AZ1324">
        <v>0</v>
      </c>
      <c r="BA1324">
        <v>0</v>
      </c>
      <c r="BB1324">
        <v>0</v>
      </c>
      <c r="BC1324">
        <v>0</v>
      </c>
      <c r="BD1324">
        <v>0</v>
      </c>
      <c r="BE1324">
        <v>0</v>
      </c>
      <c r="BG1324" t="s">
        <v>3172</v>
      </c>
      <c r="BH1324" t="s">
        <v>734</v>
      </c>
      <c r="BN1324" t="b">
        <v>0</v>
      </c>
      <c r="BS1324">
        <v>1779</v>
      </c>
      <c r="BT1324">
        <v>5</v>
      </c>
      <c r="BU1324" t="s">
        <v>67</v>
      </c>
      <c r="BV1324">
        <v>1</v>
      </c>
      <c r="BW1324">
        <v>0</v>
      </c>
      <c r="BX1324">
        <v>3</v>
      </c>
      <c r="BY1324">
        <v>736.18709999999999</v>
      </c>
      <c r="BZ1324">
        <v>0</v>
      </c>
      <c r="CB1324">
        <v>736.18709999999999</v>
      </c>
      <c r="CC1324">
        <v>0.81481481481481399</v>
      </c>
      <c r="CD1324">
        <v>2.6362000000000001</v>
      </c>
      <c r="CE1324">
        <v>2.6362000000000001</v>
      </c>
      <c r="CF1324" t="b">
        <v>0</v>
      </c>
      <c r="CG1324">
        <v>0</v>
      </c>
      <c r="CH1324">
        <v>1779</v>
      </c>
      <c r="CL1324">
        <v>0</v>
      </c>
      <c r="CM1324">
        <v>3572823.5879150401</v>
      </c>
      <c r="CQ1324">
        <v>0.83333333333333304</v>
      </c>
      <c r="CR1324" t="s">
        <v>59</v>
      </c>
    </row>
    <row r="1325" spans="1:96" hidden="1" x14ac:dyDescent="0.55000000000000004">
      <c r="S1325" t="s">
        <v>79</v>
      </c>
      <c r="T1325" t="s">
        <v>700</v>
      </c>
      <c r="U1325" t="s">
        <v>62</v>
      </c>
      <c r="V1325" t="s">
        <v>701</v>
      </c>
      <c r="W1325" t="s">
        <v>64</v>
      </c>
      <c r="X1325">
        <v>0</v>
      </c>
      <c r="Y1325">
        <v>0</v>
      </c>
      <c r="Z1325">
        <v>0</v>
      </c>
      <c r="AB1325">
        <v>0</v>
      </c>
      <c r="AC1325">
        <v>1259</v>
      </c>
      <c r="AD1325">
        <v>0</v>
      </c>
      <c r="AE1325">
        <v>-1</v>
      </c>
      <c r="AI1325" t="s">
        <v>59</v>
      </c>
      <c r="AJ1325">
        <v>2</v>
      </c>
      <c r="AK1325">
        <v>0</v>
      </c>
      <c r="AL1325">
        <v>0</v>
      </c>
      <c r="AM1325">
        <v>97791.311992472998</v>
      </c>
      <c r="AN1325">
        <v>0</v>
      </c>
      <c r="AO1325">
        <v>97791.311992472998</v>
      </c>
      <c r="AP1325">
        <v>0</v>
      </c>
      <c r="AQ1325">
        <v>0</v>
      </c>
      <c r="AR1325">
        <v>0</v>
      </c>
      <c r="AS1325">
        <v>0</v>
      </c>
      <c r="AT1325">
        <v>0</v>
      </c>
      <c r="AU1325">
        <v>0</v>
      </c>
      <c r="AV1325">
        <v>0</v>
      </c>
      <c r="AW1325">
        <v>0</v>
      </c>
      <c r="AX1325">
        <v>0</v>
      </c>
      <c r="AY1325">
        <v>0</v>
      </c>
      <c r="AZ1325">
        <v>0</v>
      </c>
      <c r="BA1325">
        <v>0</v>
      </c>
      <c r="BB1325">
        <v>0</v>
      </c>
      <c r="BC1325">
        <v>1369078.3678946199</v>
      </c>
      <c r="BD1325">
        <v>0</v>
      </c>
      <c r="BE1325">
        <v>342269.59197365498</v>
      </c>
      <c r="BG1325" t="s">
        <v>3173</v>
      </c>
      <c r="BH1325" t="s">
        <v>66</v>
      </c>
      <c r="BN1325" t="b">
        <v>1</v>
      </c>
      <c r="BS1325">
        <v>1259</v>
      </c>
      <c r="BT1325">
        <v>0</v>
      </c>
      <c r="BU1325" t="s">
        <v>67</v>
      </c>
      <c r="BV1325">
        <v>1</v>
      </c>
      <c r="BW1325">
        <v>0</v>
      </c>
      <c r="BX1325">
        <v>1</v>
      </c>
      <c r="BY1325">
        <v>335.05239999999998</v>
      </c>
      <c r="BZ1325">
        <v>0</v>
      </c>
      <c r="CB1325">
        <v>335.05239999999998</v>
      </c>
      <c r="CC1325" t="s">
        <v>68</v>
      </c>
      <c r="CD1325">
        <v>4.1893000000000002</v>
      </c>
      <c r="CE1325">
        <v>4.1893000000000002</v>
      </c>
      <c r="CF1325" t="b">
        <v>0</v>
      </c>
      <c r="CG1325">
        <v>1</v>
      </c>
      <c r="CH1325">
        <v>1259</v>
      </c>
      <c r="CL1325">
        <v>0</v>
      </c>
      <c r="CM1325">
        <v>1369078.3678946199</v>
      </c>
      <c r="CQ1325">
        <v>0</v>
      </c>
      <c r="CR1325" t="s">
        <v>59</v>
      </c>
    </row>
    <row r="1326" spans="1:96" hidden="1" x14ac:dyDescent="0.55000000000000004">
      <c r="S1326" t="s">
        <v>60</v>
      </c>
      <c r="T1326" t="s">
        <v>61</v>
      </c>
      <c r="U1326" t="s">
        <v>62</v>
      </c>
      <c r="V1326" t="s">
        <v>63</v>
      </c>
      <c r="W1326" t="s">
        <v>64</v>
      </c>
      <c r="X1326">
        <v>1</v>
      </c>
      <c r="Y1326">
        <v>0</v>
      </c>
      <c r="Z1326">
        <v>0</v>
      </c>
      <c r="AB1326">
        <v>1</v>
      </c>
      <c r="AC1326">
        <v>1909</v>
      </c>
      <c r="AD1326">
        <v>0</v>
      </c>
      <c r="AE1326">
        <v>98</v>
      </c>
      <c r="AI1326" t="s">
        <v>59</v>
      </c>
      <c r="AJ1326">
        <v>1</v>
      </c>
      <c r="AK1326">
        <v>1</v>
      </c>
      <c r="AL1326">
        <v>0</v>
      </c>
      <c r="AM1326">
        <v>226947.930937592</v>
      </c>
      <c r="AN1326">
        <v>0</v>
      </c>
      <c r="AO1326">
        <v>226947.930937592</v>
      </c>
      <c r="AP1326">
        <v>0</v>
      </c>
      <c r="AQ1326">
        <v>0</v>
      </c>
      <c r="AR1326">
        <v>3177271.03312629</v>
      </c>
      <c r="AS1326">
        <v>0</v>
      </c>
      <c r="AT1326">
        <v>0</v>
      </c>
      <c r="AU1326">
        <v>0</v>
      </c>
      <c r="AV1326">
        <v>0</v>
      </c>
      <c r="AW1326">
        <v>0</v>
      </c>
      <c r="AX1326">
        <v>0</v>
      </c>
      <c r="AY1326">
        <v>0</v>
      </c>
      <c r="AZ1326">
        <v>0</v>
      </c>
      <c r="BA1326">
        <v>0</v>
      </c>
      <c r="BB1326">
        <v>0</v>
      </c>
      <c r="BC1326">
        <v>0</v>
      </c>
      <c r="BD1326">
        <v>0</v>
      </c>
      <c r="BE1326">
        <v>0</v>
      </c>
      <c r="BG1326" t="s">
        <v>3174</v>
      </c>
      <c r="BH1326" t="s">
        <v>2777</v>
      </c>
      <c r="BN1326" t="b">
        <v>0</v>
      </c>
      <c r="BS1326">
        <v>1909</v>
      </c>
      <c r="BT1326">
        <v>1</v>
      </c>
      <c r="BU1326" t="s">
        <v>67</v>
      </c>
      <c r="BV1326">
        <v>1</v>
      </c>
      <c r="BW1326">
        <v>0</v>
      </c>
      <c r="BX1326">
        <v>1</v>
      </c>
      <c r="BY1326">
        <v>361.16469999999998</v>
      </c>
      <c r="BZ1326">
        <v>0</v>
      </c>
      <c r="CB1326">
        <v>361.16469999999998</v>
      </c>
      <c r="CC1326">
        <v>1</v>
      </c>
      <c r="CD1326">
        <v>1.8946000000000001</v>
      </c>
      <c r="CE1326">
        <v>1.8946000000000001</v>
      </c>
      <c r="CF1326" t="b">
        <v>0</v>
      </c>
      <c r="CG1326">
        <v>0</v>
      </c>
      <c r="CH1326">
        <v>1909</v>
      </c>
      <c r="CL1326">
        <v>0</v>
      </c>
      <c r="CM1326">
        <v>3177271.03312629</v>
      </c>
      <c r="CQ1326">
        <v>0</v>
      </c>
      <c r="CR1326" t="s">
        <v>59</v>
      </c>
    </row>
    <row r="1327" spans="1:96" x14ac:dyDescent="0.55000000000000004">
      <c r="A1327" t="s">
        <v>242</v>
      </c>
      <c r="B1327" t="s">
        <v>586</v>
      </c>
      <c r="C1327" t="s">
        <v>294</v>
      </c>
      <c r="D1327" t="s">
        <v>587</v>
      </c>
      <c r="E1327" t="s">
        <v>588</v>
      </c>
      <c r="F1327" t="s">
        <v>589</v>
      </c>
      <c r="G1327" t="s">
        <v>122</v>
      </c>
      <c r="H1327" t="s">
        <v>179</v>
      </c>
      <c r="I1327" t="s">
        <v>147</v>
      </c>
      <c r="J1327">
        <v>3</v>
      </c>
      <c r="K1327" s="1">
        <v>6.1035200000000001E-5</v>
      </c>
      <c r="L1327">
        <v>0.72171600000000002</v>
      </c>
      <c r="M1327">
        <v>0.374359</v>
      </c>
      <c r="N1327" t="s">
        <v>298</v>
      </c>
      <c r="O1327">
        <v>8</v>
      </c>
      <c r="P1327" t="s">
        <v>590</v>
      </c>
      <c r="Q1327" t="s">
        <v>591</v>
      </c>
      <c r="R1327" t="s">
        <v>128</v>
      </c>
      <c r="S1327" t="s">
        <v>69</v>
      </c>
      <c r="T1327" t="s">
        <v>70</v>
      </c>
      <c r="U1327" t="s">
        <v>62</v>
      </c>
      <c r="V1327" t="s">
        <v>71</v>
      </c>
      <c r="W1327" t="s">
        <v>64</v>
      </c>
      <c r="X1327">
        <v>5.1320754716981103</v>
      </c>
      <c r="Y1327" s="1">
        <v>1.8142235123367199E-4</v>
      </c>
      <c r="Z1327">
        <v>0</v>
      </c>
      <c r="AB1327">
        <v>0.19485294117647001</v>
      </c>
      <c r="AC1327">
        <v>585</v>
      </c>
      <c r="AD1327">
        <v>0.9</v>
      </c>
      <c r="AE1327">
        <v>24</v>
      </c>
      <c r="AF1327" t="s">
        <v>586</v>
      </c>
      <c r="AG1327" t="s">
        <v>294</v>
      </c>
      <c r="AH1327" t="s">
        <v>587</v>
      </c>
      <c r="AI1327" t="s">
        <v>59</v>
      </c>
      <c r="AJ1327">
        <v>5</v>
      </c>
      <c r="AK1327">
        <v>9</v>
      </c>
      <c r="AL1327">
        <v>521699.09377443697</v>
      </c>
      <c r="AM1327">
        <v>111792.662951665</v>
      </c>
      <c r="AN1327">
        <v>0</v>
      </c>
      <c r="AO1327">
        <v>111792.662951665</v>
      </c>
      <c r="AP1327">
        <v>0</v>
      </c>
      <c r="AQ1327">
        <v>0</v>
      </c>
      <c r="AR1327">
        <v>0</v>
      </c>
      <c r="AS1327">
        <v>0</v>
      </c>
      <c r="AT1327">
        <v>0</v>
      </c>
      <c r="AU1327">
        <v>0</v>
      </c>
      <c r="AV1327">
        <v>0</v>
      </c>
      <c r="AW1327">
        <v>0</v>
      </c>
      <c r="AX1327">
        <v>0</v>
      </c>
      <c r="AY1327">
        <v>0</v>
      </c>
      <c r="AZ1327">
        <v>0</v>
      </c>
      <c r="BA1327">
        <v>1565097.28132331</v>
      </c>
      <c r="BB1327">
        <v>0</v>
      </c>
      <c r="BC1327">
        <v>0</v>
      </c>
      <c r="BD1327">
        <v>0</v>
      </c>
      <c r="BE1327">
        <v>0</v>
      </c>
      <c r="BF1327" t="s">
        <v>588</v>
      </c>
      <c r="BG1327" t="s">
        <v>1132</v>
      </c>
      <c r="BH1327" t="s">
        <v>252</v>
      </c>
      <c r="BJ1327" t="s">
        <v>589</v>
      </c>
      <c r="BK1327" t="s">
        <v>122</v>
      </c>
      <c r="BL1327" t="s">
        <v>179</v>
      </c>
      <c r="BM1327" t="s">
        <v>147</v>
      </c>
      <c r="BN1327" t="b">
        <v>0</v>
      </c>
      <c r="BO1327">
        <v>3</v>
      </c>
      <c r="BP1327" s="1">
        <v>6.1035200000000001E-5</v>
      </c>
      <c r="BQ1327">
        <v>0.72171600000000002</v>
      </c>
      <c r="BR1327">
        <v>0.374359</v>
      </c>
      <c r="BS1327">
        <v>585</v>
      </c>
      <c r="BT1327">
        <v>5.8</v>
      </c>
      <c r="BU1327" t="s">
        <v>67</v>
      </c>
      <c r="BV1327">
        <v>1</v>
      </c>
      <c r="BW1327">
        <v>0</v>
      </c>
      <c r="BX1327">
        <v>5</v>
      </c>
      <c r="BY1327">
        <v>163.03890000000001</v>
      </c>
      <c r="BZ1327">
        <v>0</v>
      </c>
      <c r="CA1327" t="s">
        <v>298</v>
      </c>
      <c r="CB1327">
        <v>163.03890000000001</v>
      </c>
      <c r="CC1327">
        <v>0.62435677530017097</v>
      </c>
      <c r="CD1327">
        <v>2.8559000000000001</v>
      </c>
      <c r="CE1327">
        <v>2.8559000000000001</v>
      </c>
      <c r="CF1327" t="b">
        <v>0</v>
      </c>
      <c r="CG1327">
        <v>0</v>
      </c>
      <c r="CH1327">
        <v>585</v>
      </c>
      <c r="CI1327">
        <v>8</v>
      </c>
      <c r="CJ1327" t="s">
        <v>590</v>
      </c>
      <c r="CK1327" t="s">
        <v>591</v>
      </c>
      <c r="CL1327">
        <v>2</v>
      </c>
      <c r="CM1327">
        <v>1565097.28132331</v>
      </c>
      <c r="CN1327" t="s">
        <v>128</v>
      </c>
      <c r="CQ1327">
        <v>0.82857142857142796</v>
      </c>
      <c r="CR1327" t="s">
        <v>59</v>
      </c>
    </row>
    <row r="1328" spans="1:96" hidden="1" x14ac:dyDescent="0.55000000000000004">
      <c r="S1328" t="s">
        <v>83</v>
      </c>
      <c r="T1328" t="s">
        <v>284</v>
      </c>
      <c r="U1328" t="s">
        <v>62</v>
      </c>
      <c r="V1328" t="s">
        <v>285</v>
      </c>
      <c r="W1328" t="s">
        <v>64</v>
      </c>
      <c r="X1328">
        <v>0</v>
      </c>
      <c r="Y1328">
        <v>0</v>
      </c>
      <c r="Z1328">
        <v>0</v>
      </c>
      <c r="AB1328">
        <v>0</v>
      </c>
      <c r="AC1328">
        <v>1846</v>
      </c>
      <c r="AD1328">
        <v>0</v>
      </c>
      <c r="AE1328">
        <v>-1</v>
      </c>
      <c r="AI1328" t="s">
        <v>59</v>
      </c>
      <c r="AJ1328">
        <v>2</v>
      </c>
      <c r="AK1328">
        <v>0</v>
      </c>
      <c r="AL1328">
        <v>0</v>
      </c>
      <c r="AM1328">
        <v>271778.01089030202</v>
      </c>
      <c r="AN1328">
        <v>0</v>
      </c>
      <c r="AO1328">
        <v>271778.01089030202</v>
      </c>
      <c r="AP1328">
        <v>951223.03811605903</v>
      </c>
      <c r="AQ1328">
        <v>0</v>
      </c>
      <c r="AR1328">
        <v>0</v>
      </c>
      <c r="AS1328">
        <v>0</v>
      </c>
      <c r="AT1328">
        <v>3804892.1524642301</v>
      </c>
      <c r="AU1328">
        <v>0</v>
      </c>
      <c r="AV1328">
        <v>0</v>
      </c>
      <c r="AW1328">
        <v>0</v>
      </c>
      <c r="AX1328">
        <v>0</v>
      </c>
      <c r="AY1328">
        <v>0</v>
      </c>
      <c r="AZ1328">
        <v>0</v>
      </c>
      <c r="BA1328">
        <v>0</v>
      </c>
      <c r="BB1328">
        <v>0</v>
      </c>
      <c r="BC1328">
        <v>0</v>
      </c>
      <c r="BD1328">
        <v>0</v>
      </c>
      <c r="BE1328">
        <v>0</v>
      </c>
      <c r="BG1328" t="s">
        <v>3182</v>
      </c>
      <c r="BH1328" t="s">
        <v>66</v>
      </c>
      <c r="BN1328" t="b">
        <v>1</v>
      </c>
      <c r="BS1328">
        <v>1846</v>
      </c>
      <c r="BT1328">
        <v>0</v>
      </c>
      <c r="BU1328" t="s">
        <v>67</v>
      </c>
      <c r="BV1328">
        <v>1</v>
      </c>
      <c r="BW1328">
        <v>0</v>
      </c>
      <c r="BX1328">
        <v>1</v>
      </c>
      <c r="BY1328">
        <v>369.16739999999999</v>
      </c>
      <c r="BZ1328">
        <v>0</v>
      </c>
      <c r="CB1328">
        <v>369.16739999999999</v>
      </c>
      <c r="CC1328" t="s">
        <v>68</v>
      </c>
      <c r="CD1328">
        <v>3.6808000000000001</v>
      </c>
      <c r="CE1328">
        <v>3.6808000000000001</v>
      </c>
      <c r="CF1328" t="b">
        <v>0</v>
      </c>
      <c r="CG1328">
        <v>1</v>
      </c>
      <c r="CH1328">
        <v>1846</v>
      </c>
      <c r="CL1328">
        <v>0</v>
      </c>
      <c r="CM1328">
        <v>3804892.1524642301</v>
      </c>
      <c r="CQ1328">
        <v>0</v>
      </c>
      <c r="CR1328" t="s">
        <v>59</v>
      </c>
    </row>
    <row r="1329" spans="1:96" hidden="1" x14ac:dyDescent="0.55000000000000004">
      <c r="S1329" t="s">
        <v>69</v>
      </c>
      <c r="T1329" t="s">
        <v>88</v>
      </c>
      <c r="U1329" t="s">
        <v>62</v>
      </c>
      <c r="V1329" t="s">
        <v>89</v>
      </c>
      <c r="W1329" t="s">
        <v>64</v>
      </c>
      <c r="X1329">
        <v>1</v>
      </c>
      <c r="Y1329">
        <v>0</v>
      </c>
      <c r="Z1329">
        <v>0</v>
      </c>
      <c r="AB1329">
        <v>1</v>
      </c>
      <c r="AC1329">
        <v>1133</v>
      </c>
      <c r="AD1329">
        <v>0</v>
      </c>
      <c r="AE1329">
        <v>148</v>
      </c>
      <c r="AI1329" t="s">
        <v>59</v>
      </c>
      <c r="AJ1329">
        <v>1</v>
      </c>
      <c r="AK1329">
        <v>1</v>
      </c>
      <c r="AL1329">
        <v>1665763.50987755</v>
      </c>
      <c r="AM1329">
        <v>356949.32354518899</v>
      </c>
      <c r="AN1329">
        <v>0</v>
      </c>
      <c r="AO1329">
        <v>356949.32354518899</v>
      </c>
      <c r="AP1329">
        <v>0</v>
      </c>
      <c r="AQ1329">
        <v>0</v>
      </c>
      <c r="AR1329">
        <v>0</v>
      </c>
      <c r="AS1329">
        <v>0</v>
      </c>
      <c r="AT1329">
        <v>0</v>
      </c>
      <c r="AU1329">
        <v>4997290.5296326503</v>
      </c>
      <c r="AV1329">
        <v>0</v>
      </c>
      <c r="AW1329">
        <v>0</v>
      </c>
      <c r="AX1329">
        <v>0</v>
      </c>
      <c r="AY1329">
        <v>0</v>
      </c>
      <c r="AZ1329">
        <v>0</v>
      </c>
      <c r="BA1329">
        <v>0</v>
      </c>
      <c r="BB1329">
        <v>0</v>
      </c>
      <c r="BC1329">
        <v>0</v>
      </c>
      <c r="BD1329">
        <v>0</v>
      </c>
      <c r="BE1329">
        <v>0</v>
      </c>
      <c r="BG1329" t="s">
        <v>3183</v>
      </c>
      <c r="BH1329" t="s">
        <v>1378</v>
      </c>
      <c r="BN1329" t="b">
        <v>0</v>
      </c>
      <c r="BS1329">
        <v>1133</v>
      </c>
      <c r="BT1329">
        <v>1</v>
      </c>
      <c r="BU1329" t="s">
        <v>67</v>
      </c>
      <c r="BV1329">
        <v>1</v>
      </c>
      <c r="BW1329">
        <v>0</v>
      </c>
      <c r="BX1329">
        <v>1</v>
      </c>
      <c r="BY1329">
        <v>521.31119999999999</v>
      </c>
      <c r="BZ1329">
        <v>0</v>
      </c>
      <c r="CB1329">
        <v>521.31119999999999</v>
      </c>
      <c r="CC1329">
        <v>1</v>
      </c>
      <c r="CD1329">
        <v>4.4592000000000001</v>
      </c>
      <c r="CE1329">
        <v>4.4592000000000001</v>
      </c>
      <c r="CF1329" t="b">
        <v>0</v>
      </c>
      <c r="CG1329">
        <v>0</v>
      </c>
      <c r="CH1329">
        <v>1133</v>
      </c>
      <c r="CL1329">
        <v>0</v>
      </c>
      <c r="CM1329">
        <v>4997290.5296326503</v>
      </c>
      <c r="CQ1329">
        <v>0</v>
      </c>
      <c r="CR1329" t="s">
        <v>59</v>
      </c>
    </row>
    <row r="1330" spans="1:96" x14ac:dyDescent="0.55000000000000004">
      <c r="A1330" t="s">
        <v>116</v>
      </c>
      <c r="B1330" t="s">
        <v>1170</v>
      </c>
      <c r="C1330" t="s">
        <v>294</v>
      </c>
      <c r="D1330" t="s">
        <v>1171</v>
      </c>
      <c r="E1330" t="s">
        <v>1172</v>
      </c>
      <c r="F1330" t="s">
        <v>1173</v>
      </c>
      <c r="G1330" t="s">
        <v>122</v>
      </c>
      <c r="H1330" t="s">
        <v>179</v>
      </c>
      <c r="I1330" t="s">
        <v>147</v>
      </c>
      <c r="J1330">
        <v>3</v>
      </c>
      <c r="K1330" s="1">
        <v>6.1035200000000001E-5</v>
      </c>
      <c r="L1330">
        <v>0.85238799999999904</v>
      </c>
      <c r="M1330">
        <v>0.169961</v>
      </c>
      <c r="N1330" t="s">
        <v>298</v>
      </c>
      <c r="O1330">
        <v>8</v>
      </c>
      <c r="P1330" t="s">
        <v>1174</v>
      </c>
      <c r="Q1330" t="s">
        <v>1175</v>
      </c>
      <c r="R1330" t="s">
        <v>128</v>
      </c>
      <c r="S1330" t="s">
        <v>69</v>
      </c>
      <c r="T1330" t="s">
        <v>150</v>
      </c>
      <c r="U1330" t="s">
        <v>62</v>
      </c>
      <c r="V1330" t="s">
        <v>151</v>
      </c>
      <c r="W1330" t="s">
        <v>64</v>
      </c>
      <c r="X1330">
        <v>4.75</v>
      </c>
      <c r="Y1330">
        <v>0.41269841269841201</v>
      </c>
      <c r="Z1330">
        <v>0</v>
      </c>
      <c r="AB1330">
        <v>0.21052631578947301</v>
      </c>
      <c r="AC1330">
        <v>1754</v>
      </c>
      <c r="AD1330">
        <v>0</v>
      </c>
      <c r="AE1330">
        <v>22</v>
      </c>
      <c r="AF1330" t="s">
        <v>1170</v>
      </c>
      <c r="AG1330" t="s">
        <v>294</v>
      </c>
      <c r="AH1330" t="s">
        <v>1171</v>
      </c>
      <c r="AI1330" t="s">
        <v>59</v>
      </c>
      <c r="AJ1330">
        <v>2</v>
      </c>
      <c r="AK1330">
        <v>8</v>
      </c>
      <c r="AL1330">
        <v>3755988.6625495502</v>
      </c>
      <c r="AM1330">
        <v>804854.71340347605</v>
      </c>
      <c r="AN1330">
        <v>0</v>
      </c>
      <c r="AO1330">
        <v>804854.71340347605</v>
      </c>
      <c r="AP1330">
        <v>0</v>
      </c>
      <c r="AQ1330">
        <v>0</v>
      </c>
      <c r="AR1330">
        <v>0</v>
      </c>
      <c r="AS1330">
        <v>0</v>
      </c>
      <c r="AT1330">
        <v>0</v>
      </c>
      <c r="AU1330">
        <v>0</v>
      </c>
      <c r="AV1330" s="1">
        <v>11267965.987648601</v>
      </c>
      <c r="AW1330">
        <v>0</v>
      </c>
      <c r="AX1330">
        <v>0</v>
      </c>
      <c r="AY1330">
        <v>0</v>
      </c>
      <c r="AZ1330">
        <v>0</v>
      </c>
      <c r="BA1330">
        <v>0</v>
      </c>
      <c r="BB1330">
        <v>0</v>
      </c>
      <c r="BC1330">
        <v>0</v>
      </c>
      <c r="BD1330">
        <v>0</v>
      </c>
      <c r="BE1330">
        <v>0</v>
      </c>
      <c r="BF1330" t="s">
        <v>1172</v>
      </c>
      <c r="BG1330" t="s">
        <v>1176</v>
      </c>
      <c r="BH1330" t="s">
        <v>141</v>
      </c>
      <c r="BJ1330" t="s">
        <v>1173</v>
      </c>
      <c r="BK1330" t="s">
        <v>122</v>
      </c>
      <c r="BL1330" t="s">
        <v>179</v>
      </c>
      <c r="BM1330" t="s">
        <v>147</v>
      </c>
      <c r="BN1330" t="b">
        <v>0</v>
      </c>
      <c r="BO1330">
        <v>3</v>
      </c>
      <c r="BP1330" s="1">
        <v>6.1035200000000001E-5</v>
      </c>
      <c r="BQ1330">
        <v>0.85238799999999904</v>
      </c>
      <c r="BR1330">
        <v>0.169961</v>
      </c>
      <c r="BS1330">
        <v>1754</v>
      </c>
      <c r="BT1330">
        <v>3.5</v>
      </c>
      <c r="BU1330" t="s">
        <v>67</v>
      </c>
      <c r="BV1330">
        <v>1</v>
      </c>
      <c r="BW1330">
        <v>0</v>
      </c>
      <c r="BX1330">
        <v>2</v>
      </c>
      <c r="BY1330">
        <v>359.11250000000001</v>
      </c>
      <c r="BZ1330">
        <v>0</v>
      </c>
      <c r="CA1330" t="s">
        <v>298</v>
      </c>
      <c r="CB1330">
        <v>359.11250000000001</v>
      </c>
      <c r="CC1330">
        <v>0.53125</v>
      </c>
      <c r="CD1330">
        <v>4.0743999999999998</v>
      </c>
      <c r="CE1330">
        <v>4.0743999999999998</v>
      </c>
      <c r="CF1330" t="b">
        <v>0</v>
      </c>
      <c r="CG1330">
        <v>0</v>
      </c>
      <c r="CH1330">
        <v>1754</v>
      </c>
      <c r="CI1330">
        <v>8</v>
      </c>
      <c r="CJ1330" t="s">
        <v>1174</v>
      </c>
      <c r="CK1330" t="s">
        <v>1175</v>
      </c>
      <c r="CL1330">
        <v>1116</v>
      </c>
      <c r="CM1330" s="1">
        <v>11267965.987648601</v>
      </c>
      <c r="CN1330" t="s">
        <v>128</v>
      </c>
      <c r="CQ1330">
        <v>0.5</v>
      </c>
      <c r="CR1330" t="s">
        <v>59</v>
      </c>
    </row>
    <row r="1331" spans="1:96" hidden="1" x14ac:dyDescent="0.55000000000000004">
      <c r="S1331" t="s">
        <v>79</v>
      </c>
      <c r="T1331" t="s">
        <v>200</v>
      </c>
      <c r="U1331" t="s">
        <v>62</v>
      </c>
      <c r="V1331" t="s">
        <v>201</v>
      </c>
      <c r="W1331" t="s">
        <v>64</v>
      </c>
      <c r="X1331">
        <v>1.3333333333333299</v>
      </c>
      <c r="Y1331">
        <v>0</v>
      </c>
      <c r="Z1331">
        <v>0</v>
      </c>
      <c r="AB1331">
        <v>0.75</v>
      </c>
      <c r="AC1331">
        <v>1601</v>
      </c>
      <c r="AD1331">
        <v>1</v>
      </c>
      <c r="AE1331">
        <v>36</v>
      </c>
      <c r="AI1331" t="s">
        <v>59</v>
      </c>
      <c r="AJ1331">
        <v>2</v>
      </c>
      <c r="AK1331">
        <v>2</v>
      </c>
      <c r="AL1331">
        <v>0</v>
      </c>
      <c r="AM1331">
        <v>1042554.51596934</v>
      </c>
      <c r="AN1331">
        <v>0</v>
      </c>
      <c r="AO1331">
        <v>1042554.51596934</v>
      </c>
      <c r="AP1331">
        <v>0</v>
      </c>
      <c r="AQ1331" s="1">
        <v>14595763.223570799</v>
      </c>
      <c r="AR1331">
        <v>0</v>
      </c>
      <c r="AS1331">
        <v>0</v>
      </c>
      <c r="AT1331">
        <v>0</v>
      </c>
      <c r="AU1331">
        <v>0</v>
      </c>
      <c r="AV1331">
        <v>0</v>
      </c>
      <c r="AW1331">
        <v>0</v>
      </c>
      <c r="AX1331">
        <v>0</v>
      </c>
      <c r="AY1331">
        <v>0</v>
      </c>
      <c r="AZ1331">
        <v>0</v>
      </c>
      <c r="BA1331">
        <v>0</v>
      </c>
      <c r="BB1331">
        <v>0</v>
      </c>
      <c r="BC1331">
        <v>0</v>
      </c>
      <c r="BD1331">
        <v>0</v>
      </c>
      <c r="BE1331">
        <v>3648940.8058926999</v>
      </c>
      <c r="BG1331" t="s">
        <v>3193</v>
      </c>
      <c r="BH1331" t="s">
        <v>346</v>
      </c>
      <c r="BN1331" t="b">
        <v>0</v>
      </c>
      <c r="BS1331">
        <v>1601</v>
      </c>
      <c r="BT1331">
        <v>2.5</v>
      </c>
      <c r="BU1331" t="s">
        <v>67</v>
      </c>
      <c r="BV1331">
        <v>1</v>
      </c>
      <c r="BW1331">
        <v>0</v>
      </c>
      <c r="BX1331">
        <v>2</v>
      </c>
      <c r="BY1331">
        <v>265.01569999999998</v>
      </c>
      <c r="BZ1331">
        <v>0</v>
      </c>
      <c r="CB1331">
        <v>265.01569999999998</v>
      </c>
      <c r="CC1331">
        <v>0.88888888888888895</v>
      </c>
      <c r="CD1331">
        <v>0.33279999999999998</v>
      </c>
      <c r="CE1331">
        <v>0.33279999999999998</v>
      </c>
      <c r="CF1331" t="b">
        <v>0</v>
      </c>
      <c r="CG1331">
        <v>0</v>
      </c>
      <c r="CH1331">
        <v>1601</v>
      </c>
      <c r="CL1331">
        <v>0</v>
      </c>
      <c r="CM1331" s="1">
        <v>14595763.223570799</v>
      </c>
      <c r="CQ1331">
        <v>0.83333333333333304</v>
      </c>
      <c r="CR1331" t="s">
        <v>59</v>
      </c>
    </row>
    <row r="1332" spans="1:96" hidden="1" x14ac:dyDescent="0.55000000000000004">
      <c r="S1332" t="s">
        <v>79</v>
      </c>
      <c r="T1332" t="s">
        <v>318</v>
      </c>
      <c r="U1332" t="s">
        <v>62</v>
      </c>
      <c r="V1332" t="s">
        <v>319</v>
      </c>
      <c r="W1332" t="s">
        <v>64</v>
      </c>
      <c r="X1332">
        <v>1.5</v>
      </c>
      <c r="Y1332">
        <v>4.4444444444444401E-3</v>
      </c>
      <c r="Z1332">
        <v>0</v>
      </c>
      <c r="AB1332">
        <v>0.66666666666666596</v>
      </c>
      <c r="AC1332">
        <v>1021</v>
      </c>
      <c r="AD1332">
        <v>0.93333333333333302</v>
      </c>
      <c r="AE1332">
        <v>121</v>
      </c>
      <c r="AI1332" t="s">
        <v>59</v>
      </c>
      <c r="AJ1332">
        <v>6</v>
      </c>
      <c r="AK1332">
        <v>3</v>
      </c>
      <c r="AL1332">
        <v>0</v>
      </c>
      <c r="AM1332">
        <v>401845.112012506</v>
      </c>
      <c r="AN1332">
        <v>0</v>
      </c>
      <c r="AO1332">
        <v>401845.112012506</v>
      </c>
      <c r="AP1332">
        <v>0</v>
      </c>
      <c r="AQ1332">
        <v>3962072.5524641499</v>
      </c>
      <c r="AR1332">
        <v>0</v>
      </c>
      <c r="AS1332">
        <v>1663759.0157109399</v>
      </c>
      <c r="AT1332">
        <v>0</v>
      </c>
      <c r="AU1332">
        <v>0</v>
      </c>
      <c r="AV1332">
        <v>0</v>
      </c>
      <c r="AW1332">
        <v>0</v>
      </c>
      <c r="AX1332">
        <v>0</v>
      </c>
      <c r="AY1332">
        <v>0</v>
      </c>
      <c r="AZ1332">
        <v>0</v>
      </c>
      <c r="BA1332">
        <v>0</v>
      </c>
      <c r="BB1332">
        <v>0</v>
      </c>
      <c r="BC1332">
        <v>0</v>
      </c>
      <c r="BD1332">
        <v>0</v>
      </c>
      <c r="BE1332">
        <v>1406457.8920437701</v>
      </c>
      <c r="BG1332" t="s">
        <v>3194</v>
      </c>
      <c r="BH1332" t="s">
        <v>615</v>
      </c>
      <c r="BN1332" t="b">
        <v>0</v>
      </c>
      <c r="BS1332">
        <v>1021</v>
      </c>
      <c r="BT1332">
        <v>7.3333333333333304</v>
      </c>
      <c r="BU1332" t="s">
        <v>67</v>
      </c>
      <c r="BV1332">
        <v>2</v>
      </c>
      <c r="BW1332">
        <v>0</v>
      </c>
      <c r="BX1332">
        <v>6</v>
      </c>
      <c r="BY1332">
        <v>385.27379999999999</v>
      </c>
      <c r="BZ1332">
        <v>0</v>
      </c>
      <c r="CB1332">
        <v>385.27379999999999</v>
      </c>
      <c r="CC1332">
        <v>0.94444444444444398</v>
      </c>
      <c r="CD1332">
        <v>5.3037000000000001</v>
      </c>
      <c r="CE1332">
        <v>5.3037000000000001</v>
      </c>
      <c r="CF1332" t="b">
        <v>0</v>
      </c>
      <c r="CG1332">
        <v>0</v>
      </c>
      <c r="CH1332">
        <v>1021</v>
      </c>
      <c r="CL1332">
        <v>2</v>
      </c>
      <c r="CM1332">
        <v>5625831.5681750895</v>
      </c>
      <c r="CQ1332">
        <v>0.81481481481481399</v>
      </c>
      <c r="CR1332" t="s">
        <v>59</v>
      </c>
    </row>
    <row r="1333" spans="1:96" hidden="1" x14ac:dyDescent="0.55000000000000004">
      <c r="S1333" t="s">
        <v>83</v>
      </c>
      <c r="T1333" t="s">
        <v>508</v>
      </c>
      <c r="U1333" t="s">
        <v>62</v>
      </c>
      <c r="V1333" t="s">
        <v>85</v>
      </c>
      <c r="W1333" t="s">
        <v>64</v>
      </c>
      <c r="X1333">
        <v>3.75</v>
      </c>
      <c r="Y1333">
        <v>1.9225346516079E-2</v>
      </c>
      <c r="Z1333">
        <v>0</v>
      </c>
      <c r="AB1333">
        <v>0.266666666666666</v>
      </c>
      <c r="AC1333">
        <v>1489</v>
      </c>
      <c r="AD1333">
        <v>0.58333333333333304</v>
      </c>
      <c r="AE1333">
        <v>8</v>
      </c>
      <c r="AI1333" t="s">
        <v>59</v>
      </c>
      <c r="AJ1333">
        <v>9</v>
      </c>
      <c r="AK1333">
        <v>7</v>
      </c>
      <c r="AL1333">
        <v>0</v>
      </c>
      <c r="AM1333">
        <v>5329462.72913412</v>
      </c>
      <c r="AN1333">
        <v>0</v>
      </c>
      <c r="AO1333">
        <v>5329462.72913412</v>
      </c>
      <c r="AP1333" s="1">
        <v>18653119.551969402</v>
      </c>
      <c r="AQ1333">
        <v>0</v>
      </c>
      <c r="AR1333">
        <v>0</v>
      </c>
      <c r="AS1333">
        <v>0</v>
      </c>
      <c r="AT1333">
        <v>0</v>
      </c>
      <c r="AU1333">
        <v>0</v>
      </c>
      <c r="AV1333">
        <v>0</v>
      </c>
      <c r="AW1333" s="1">
        <v>47673552.109641202</v>
      </c>
      <c r="AX1333" s="1">
        <v>26938926.098236501</v>
      </c>
      <c r="AY1333">
        <v>0</v>
      </c>
      <c r="AZ1333">
        <v>0</v>
      </c>
      <c r="BA1333">
        <v>0</v>
      </c>
      <c r="BB1333">
        <v>0</v>
      </c>
      <c r="BC1333">
        <v>0</v>
      </c>
      <c r="BD1333">
        <v>0</v>
      </c>
      <c r="BE1333">
        <v>0</v>
      </c>
      <c r="BG1333" t="s">
        <v>3195</v>
      </c>
      <c r="BH1333" t="s">
        <v>87</v>
      </c>
      <c r="BN1333" t="b">
        <v>0</v>
      </c>
      <c r="BS1333">
        <v>1489</v>
      </c>
      <c r="BT1333">
        <v>8.1111111111111107</v>
      </c>
      <c r="BU1333" t="s">
        <v>67</v>
      </c>
      <c r="BV1333">
        <v>2</v>
      </c>
      <c r="BW1333">
        <v>0</v>
      </c>
      <c r="BX1333">
        <v>9</v>
      </c>
      <c r="BY1333">
        <v>348.21679999999998</v>
      </c>
      <c r="BZ1333">
        <v>0</v>
      </c>
      <c r="CB1333">
        <v>348.21679999999998</v>
      </c>
      <c r="CC1333">
        <v>0.72499999999999998</v>
      </c>
      <c r="CD1333">
        <v>4.2987000000000002</v>
      </c>
      <c r="CE1333">
        <v>4.2987000000000002</v>
      </c>
      <c r="CF1333" t="b">
        <v>0</v>
      </c>
      <c r="CG1333">
        <v>0</v>
      </c>
      <c r="CH1333">
        <v>1489</v>
      </c>
      <c r="CL1333">
        <v>2310</v>
      </c>
      <c r="CM1333" s="1">
        <v>74612478.207877696</v>
      </c>
      <c r="CQ1333">
        <v>0.50694444444444398</v>
      </c>
      <c r="CR1333" t="s">
        <v>59</v>
      </c>
    </row>
    <row r="1334" spans="1:96" x14ac:dyDescent="0.55000000000000004">
      <c r="A1334" t="s">
        <v>466</v>
      </c>
      <c r="B1334" t="s">
        <v>467</v>
      </c>
      <c r="C1334" t="s">
        <v>143</v>
      </c>
      <c r="D1334" t="s">
        <v>186</v>
      </c>
      <c r="E1334" t="s">
        <v>468</v>
      </c>
      <c r="F1334" t="s">
        <v>469</v>
      </c>
      <c r="G1334" t="s">
        <v>247</v>
      </c>
      <c r="H1334" t="s">
        <v>123</v>
      </c>
      <c r="I1334" t="s">
        <v>147</v>
      </c>
      <c r="J1334">
        <v>3</v>
      </c>
      <c r="K1334">
        <v>3.9672900000000002E-4</v>
      </c>
      <c r="L1334">
        <v>0.83237299999999903</v>
      </c>
      <c r="M1334">
        <v>2.07517</v>
      </c>
      <c r="N1334" t="s">
        <v>421</v>
      </c>
      <c r="O1334">
        <v>20</v>
      </c>
      <c r="P1334" t="s">
        <v>470</v>
      </c>
      <c r="Q1334" t="s">
        <v>471</v>
      </c>
      <c r="R1334" t="s">
        <v>128</v>
      </c>
      <c r="S1334" t="s">
        <v>69</v>
      </c>
      <c r="T1334" t="s">
        <v>88</v>
      </c>
      <c r="U1334" t="s">
        <v>62</v>
      </c>
      <c r="V1334" t="s">
        <v>89</v>
      </c>
      <c r="W1334" t="s">
        <v>64</v>
      </c>
      <c r="X1334">
        <v>0</v>
      </c>
      <c r="Y1334">
        <v>0</v>
      </c>
      <c r="Z1334">
        <v>0</v>
      </c>
      <c r="AB1334">
        <v>0</v>
      </c>
      <c r="AC1334">
        <v>1151</v>
      </c>
      <c r="AD1334">
        <v>0</v>
      </c>
      <c r="AE1334">
        <v>-1</v>
      </c>
      <c r="AF1334" t="s">
        <v>467</v>
      </c>
      <c r="AG1334" t="s">
        <v>143</v>
      </c>
      <c r="AH1334" t="s">
        <v>186</v>
      </c>
      <c r="AI1334" t="s">
        <v>59</v>
      </c>
      <c r="AJ1334">
        <v>2</v>
      </c>
      <c r="AK1334">
        <v>0</v>
      </c>
      <c r="AL1334">
        <v>683809.27783299901</v>
      </c>
      <c r="AM1334">
        <v>146530.55953564201</v>
      </c>
      <c r="AN1334">
        <v>0</v>
      </c>
      <c r="AO1334">
        <v>146530.55953564201</v>
      </c>
      <c r="AP1334">
        <v>0</v>
      </c>
      <c r="AQ1334">
        <v>0</v>
      </c>
      <c r="AR1334">
        <v>0</v>
      </c>
      <c r="AS1334">
        <v>0</v>
      </c>
      <c r="AT1334">
        <v>0</v>
      </c>
      <c r="AU1334">
        <v>2051427.8334989899</v>
      </c>
      <c r="AV1334">
        <v>0</v>
      </c>
      <c r="AW1334">
        <v>0</v>
      </c>
      <c r="AX1334">
        <v>0</v>
      </c>
      <c r="AY1334">
        <v>0</v>
      </c>
      <c r="AZ1334">
        <v>0</v>
      </c>
      <c r="BA1334">
        <v>0</v>
      </c>
      <c r="BB1334">
        <v>0</v>
      </c>
      <c r="BC1334">
        <v>0</v>
      </c>
      <c r="BD1334">
        <v>0</v>
      </c>
      <c r="BE1334">
        <v>0</v>
      </c>
      <c r="BF1334" t="s">
        <v>468</v>
      </c>
      <c r="BG1334" t="s">
        <v>1226</v>
      </c>
      <c r="BH1334" t="s">
        <v>66</v>
      </c>
      <c r="BJ1334" t="s">
        <v>469</v>
      </c>
      <c r="BK1334" t="s">
        <v>247</v>
      </c>
      <c r="BL1334" t="s">
        <v>123</v>
      </c>
      <c r="BM1334" t="s">
        <v>147</v>
      </c>
      <c r="BN1334" t="b">
        <v>1</v>
      </c>
      <c r="BO1334">
        <v>3</v>
      </c>
      <c r="BP1334">
        <v>3.9672900000000002E-4</v>
      </c>
      <c r="BQ1334">
        <v>0.83237299999999903</v>
      </c>
      <c r="BR1334">
        <v>2.07517</v>
      </c>
      <c r="BS1334">
        <v>1151</v>
      </c>
      <c r="BT1334">
        <v>0</v>
      </c>
      <c r="BU1334" t="s">
        <v>67</v>
      </c>
      <c r="BV1334">
        <v>1</v>
      </c>
      <c r="BW1334">
        <v>0</v>
      </c>
      <c r="BX1334">
        <v>1</v>
      </c>
      <c r="BY1334">
        <v>191.17939999999999</v>
      </c>
      <c r="BZ1334">
        <v>0</v>
      </c>
      <c r="CA1334" t="s">
        <v>421</v>
      </c>
      <c r="CB1334">
        <v>191.17939999999999</v>
      </c>
      <c r="CC1334" t="s">
        <v>68</v>
      </c>
      <c r="CD1334">
        <v>3.5884999999999998</v>
      </c>
      <c r="CE1334">
        <v>3.5884999999999998</v>
      </c>
      <c r="CF1334" t="b">
        <v>0</v>
      </c>
      <c r="CG1334">
        <v>1</v>
      </c>
      <c r="CH1334">
        <v>1151</v>
      </c>
      <c r="CI1334">
        <v>20</v>
      </c>
      <c r="CJ1334" t="s">
        <v>470</v>
      </c>
      <c r="CK1334" t="s">
        <v>471</v>
      </c>
      <c r="CL1334">
        <v>0</v>
      </c>
      <c r="CM1334">
        <v>2051427.8334989899</v>
      </c>
      <c r="CN1334" t="s">
        <v>128</v>
      </c>
      <c r="CQ1334">
        <v>0</v>
      </c>
      <c r="CR1334" t="s">
        <v>59</v>
      </c>
    </row>
    <row r="1335" spans="1:96" hidden="1" x14ac:dyDescent="0.55000000000000004">
      <c r="A1335" t="s">
        <v>116</v>
      </c>
      <c r="B1335" t="s">
        <v>1757</v>
      </c>
      <c r="C1335" t="s">
        <v>322</v>
      </c>
      <c r="D1335" t="s">
        <v>1758</v>
      </c>
      <c r="E1335" t="s">
        <v>1759</v>
      </c>
      <c r="F1335" t="s">
        <v>1760</v>
      </c>
    </row>
    <row r="1336" spans="1:96" x14ac:dyDescent="0.55000000000000004">
      <c r="A1336" t="s">
        <v>116</v>
      </c>
      <c r="B1336" t="s">
        <v>1371</v>
      </c>
      <c r="C1336" t="s">
        <v>118</v>
      </c>
      <c r="D1336" t="s">
        <v>175</v>
      </c>
      <c r="E1336" t="s">
        <v>1372</v>
      </c>
      <c r="F1336" t="s">
        <v>1373</v>
      </c>
      <c r="G1336" t="s">
        <v>178</v>
      </c>
      <c r="H1336" t="s">
        <v>179</v>
      </c>
      <c r="I1336" t="s">
        <v>124</v>
      </c>
      <c r="J1336">
        <v>1</v>
      </c>
      <c r="K1336">
        <v>0</v>
      </c>
      <c r="L1336">
        <v>0.77468499999999996</v>
      </c>
      <c r="M1336">
        <v>0</v>
      </c>
      <c r="N1336" t="s">
        <v>180</v>
      </c>
      <c r="O1336">
        <v>108</v>
      </c>
      <c r="P1336" t="s">
        <v>1374</v>
      </c>
      <c r="Q1336" t="s">
        <v>1375</v>
      </c>
      <c r="R1336" t="s">
        <v>128</v>
      </c>
      <c r="S1336" t="s">
        <v>69</v>
      </c>
      <c r="T1336" t="s">
        <v>150</v>
      </c>
      <c r="U1336" t="s">
        <v>62</v>
      </c>
      <c r="V1336" t="s">
        <v>151</v>
      </c>
      <c r="W1336" t="s">
        <v>64</v>
      </c>
      <c r="X1336">
        <v>2.3571428571428501</v>
      </c>
      <c r="Y1336">
        <v>0.17032967032967</v>
      </c>
      <c r="Z1336">
        <v>0</v>
      </c>
      <c r="AB1336">
        <v>0.42424242424242398</v>
      </c>
      <c r="AC1336">
        <v>1732</v>
      </c>
      <c r="AD1336">
        <v>0</v>
      </c>
      <c r="AE1336">
        <v>34</v>
      </c>
      <c r="AF1336" t="s">
        <v>1371</v>
      </c>
      <c r="AG1336" t="s">
        <v>118</v>
      </c>
      <c r="AH1336" t="s">
        <v>175</v>
      </c>
      <c r="AI1336" t="s">
        <v>59</v>
      </c>
      <c r="AJ1336">
        <v>3</v>
      </c>
      <c r="AK1336">
        <v>4</v>
      </c>
      <c r="AL1336" s="1">
        <v>26045421.590973001</v>
      </c>
      <c r="AM1336">
        <v>5581161.7694942197</v>
      </c>
      <c r="AN1336">
        <v>0</v>
      </c>
      <c r="AO1336">
        <v>5581161.7694942197</v>
      </c>
      <c r="AP1336">
        <v>0</v>
      </c>
      <c r="AQ1336">
        <v>0</v>
      </c>
      <c r="AR1336">
        <v>0</v>
      </c>
      <c r="AS1336">
        <v>0</v>
      </c>
      <c r="AT1336">
        <v>0</v>
      </c>
      <c r="AU1336">
        <v>0</v>
      </c>
      <c r="AV1336" s="1">
        <v>78136264.772919104</v>
      </c>
      <c r="AW1336">
        <v>0</v>
      </c>
      <c r="AX1336">
        <v>0</v>
      </c>
      <c r="AY1336">
        <v>0</v>
      </c>
      <c r="AZ1336">
        <v>0</v>
      </c>
      <c r="BA1336">
        <v>0</v>
      </c>
      <c r="BB1336">
        <v>0</v>
      </c>
      <c r="BC1336">
        <v>0</v>
      </c>
      <c r="BD1336">
        <v>0</v>
      </c>
      <c r="BE1336">
        <v>0</v>
      </c>
      <c r="BF1336" t="s">
        <v>1372</v>
      </c>
      <c r="BG1336" t="s">
        <v>1376</v>
      </c>
      <c r="BH1336" t="s">
        <v>184</v>
      </c>
      <c r="BJ1336" t="s">
        <v>1373</v>
      </c>
      <c r="BK1336" t="s">
        <v>178</v>
      </c>
      <c r="BL1336" t="s">
        <v>179</v>
      </c>
      <c r="BM1336" t="s">
        <v>124</v>
      </c>
      <c r="BN1336" t="b">
        <v>0</v>
      </c>
      <c r="BO1336">
        <v>1</v>
      </c>
      <c r="BP1336">
        <v>0</v>
      </c>
      <c r="BQ1336">
        <v>0.77468499999999996</v>
      </c>
      <c r="BR1336">
        <v>0</v>
      </c>
      <c r="BS1336">
        <v>1732</v>
      </c>
      <c r="BT1336">
        <v>2.3333333333333299</v>
      </c>
      <c r="BU1336" t="s">
        <v>67</v>
      </c>
      <c r="BV1336">
        <v>1</v>
      </c>
      <c r="BW1336">
        <v>0</v>
      </c>
      <c r="BX1336">
        <v>3</v>
      </c>
      <c r="BY1336">
        <v>307.154</v>
      </c>
      <c r="BZ1336">
        <v>0</v>
      </c>
      <c r="CA1336" t="s">
        <v>180</v>
      </c>
      <c r="CB1336">
        <v>307.154</v>
      </c>
      <c r="CC1336">
        <v>0.84920634920634896</v>
      </c>
      <c r="CD1336">
        <v>2.8355000000000001</v>
      </c>
      <c r="CE1336">
        <v>2.8355000000000001</v>
      </c>
      <c r="CF1336" t="b">
        <v>0</v>
      </c>
      <c r="CG1336">
        <v>0</v>
      </c>
      <c r="CH1336">
        <v>1732</v>
      </c>
      <c r="CI1336">
        <v>108</v>
      </c>
      <c r="CJ1336" t="s">
        <v>1374</v>
      </c>
      <c r="CK1336" t="s">
        <v>1375</v>
      </c>
      <c r="CL1336">
        <v>44</v>
      </c>
      <c r="CM1336" s="1">
        <v>78136264.772919104</v>
      </c>
      <c r="CN1336" t="s">
        <v>128</v>
      </c>
      <c r="CQ1336">
        <v>0.33333333333333298</v>
      </c>
      <c r="CR1336" t="s">
        <v>59</v>
      </c>
    </row>
    <row r="1337" spans="1:96" hidden="1" x14ac:dyDescent="0.55000000000000004">
      <c r="S1337" t="s">
        <v>83</v>
      </c>
      <c r="T1337" t="s">
        <v>84</v>
      </c>
      <c r="U1337" t="s">
        <v>62</v>
      </c>
      <c r="V1337" t="s">
        <v>85</v>
      </c>
      <c r="W1337" t="s">
        <v>64</v>
      </c>
      <c r="X1337">
        <v>2</v>
      </c>
      <c r="Y1337">
        <v>0</v>
      </c>
      <c r="Z1337">
        <v>0</v>
      </c>
      <c r="AB1337">
        <v>0.5</v>
      </c>
      <c r="AC1337">
        <v>1537</v>
      </c>
      <c r="AD1337">
        <v>0</v>
      </c>
      <c r="AE1337">
        <v>140</v>
      </c>
      <c r="AI1337" t="s">
        <v>59</v>
      </c>
      <c r="AJ1337">
        <v>1</v>
      </c>
      <c r="AK1337">
        <v>3</v>
      </c>
      <c r="AL1337">
        <v>0</v>
      </c>
      <c r="AM1337">
        <v>173623.17883978001</v>
      </c>
      <c r="AN1337">
        <v>0</v>
      </c>
      <c r="AO1337">
        <v>173623.17883978001</v>
      </c>
      <c r="AP1337">
        <v>607681.12593922997</v>
      </c>
      <c r="AQ1337">
        <v>0</v>
      </c>
      <c r="AR1337">
        <v>0</v>
      </c>
      <c r="AS1337">
        <v>0</v>
      </c>
      <c r="AT1337">
        <v>0</v>
      </c>
      <c r="AU1337">
        <v>0</v>
      </c>
      <c r="AV1337">
        <v>0</v>
      </c>
      <c r="AW1337">
        <v>2430724.5037569199</v>
      </c>
      <c r="AX1337">
        <v>0</v>
      </c>
      <c r="AY1337">
        <v>0</v>
      </c>
      <c r="AZ1337">
        <v>0</v>
      </c>
      <c r="BA1337">
        <v>0</v>
      </c>
      <c r="BB1337">
        <v>0</v>
      </c>
      <c r="BC1337">
        <v>0</v>
      </c>
      <c r="BD1337">
        <v>0</v>
      </c>
      <c r="BE1337">
        <v>0</v>
      </c>
      <c r="BG1337" t="s">
        <v>3204</v>
      </c>
      <c r="BH1337" t="s">
        <v>746</v>
      </c>
      <c r="BN1337" t="b">
        <v>0</v>
      </c>
      <c r="BS1337">
        <v>1537</v>
      </c>
      <c r="BT1337">
        <v>3</v>
      </c>
      <c r="BU1337" t="s">
        <v>67</v>
      </c>
      <c r="BV1337">
        <v>1</v>
      </c>
      <c r="BW1337">
        <v>0</v>
      </c>
      <c r="BX1337">
        <v>1</v>
      </c>
      <c r="BY1337">
        <v>189.12739999999999</v>
      </c>
      <c r="BZ1337">
        <v>0</v>
      </c>
      <c r="CB1337">
        <v>189.12739999999999</v>
      </c>
      <c r="CC1337">
        <v>0.66666666666666596</v>
      </c>
      <c r="CD1337">
        <v>1.6116999999999999</v>
      </c>
      <c r="CE1337">
        <v>1.6116999999999999</v>
      </c>
      <c r="CF1337" t="b">
        <v>0</v>
      </c>
      <c r="CG1337">
        <v>0</v>
      </c>
      <c r="CH1337">
        <v>1537</v>
      </c>
      <c r="CL1337">
        <v>0</v>
      </c>
      <c r="CM1337">
        <v>2430724.5037569199</v>
      </c>
      <c r="CQ1337">
        <v>0</v>
      </c>
      <c r="CR1337" t="s">
        <v>59</v>
      </c>
    </row>
    <row r="1338" spans="1:96" hidden="1" x14ac:dyDescent="0.55000000000000004">
      <c r="S1338" t="s">
        <v>74</v>
      </c>
      <c r="T1338" t="s">
        <v>91</v>
      </c>
      <c r="U1338" t="s">
        <v>62</v>
      </c>
      <c r="V1338" t="s">
        <v>92</v>
      </c>
      <c r="W1338" t="s">
        <v>64</v>
      </c>
      <c r="X1338">
        <v>4.21875</v>
      </c>
      <c r="Y1338">
        <v>0.38925438596491202</v>
      </c>
      <c r="Z1338">
        <v>0</v>
      </c>
      <c r="AB1338">
        <v>0.23703703703703699</v>
      </c>
      <c r="AC1338">
        <v>553</v>
      </c>
      <c r="AD1338">
        <v>0.33333333333333298</v>
      </c>
      <c r="AE1338">
        <v>4</v>
      </c>
      <c r="AI1338" t="s">
        <v>59</v>
      </c>
      <c r="AJ1338">
        <v>3</v>
      </c>
      <c r="AK1338">
        <v>8</v>
      </c>
      <c r="AL1338">
        <v>771672.55352098902</v>
      </c>
      <c r="AM1338">
        <v>564359.11664769298</v>
      </c>
      <c r="AN1338">
        <v>0</v>
      </c>
      <c r="AO1338">
        <v>564359.11664769298</v>
      </c>
      <c r="AP1338">
        <v>0</v>
      </c>
      <c r="AQ1338">
        <v>0</v>
      </c>
      <c r="AR1338">
        <v>0</v>
      </c>
      <c r="AS1338">
        <v>0</v>
      </c>
      <c r="AT1338">
        <v>0</v>
      </c>
      <c r="AU1338">
        <v>0</v>
      </c>
      <c r="AV1338">
        <v>0</v>
      </c>
      <c r="AW1338">
        <v>0</v>
      </c>
      <c r="AX1338">
        <v>0</v>
      </c>
      <c r="AY1338">
        <v>0</v>
      </c>
      <c r="AZ1338">
        <v>0</v>
      </c>
      <c r="BA1338">
        <v>2315017.66056296</v>
      </c>
      <c r="BB1338">
        <v>0</v>
      </c>
      <c r="BC1338">
        <v>5586009.9725047303</v>
      </c>
      <c r="BD1338">
        <v>0</v>
      </c>
      <c r="BE1338">
        <v>1396502.49312618</v>
      </c>
      <c r="BG1338" t="s">
        <v>3205</v>
      </c>
      <c r="BH1338" t="s">
        <v>196</v>
      </c>
      <c r="BN1338" t="b">
        <v>0</v>
      </c>
      <c r="BS1338">
        <v>553</v>
      </c>
      <c r="BT1338">
        <v>3.6666666666666599</v>
      </c>
      <c r="BU1338" t="s">
        <v>67</v>
      </c>
      <c r="BV1338">
        <v>2</v>
      </c>
      <c r="BW1338">
        <v>0</v>
      </c>
      <c r="BX1338">
        <v>3</v>
      </c>
      <c r="BY1338">
        <v>369.27879999999999</v>
      </c>
      <c r="BZ1338">
        <v>0</v>
      </c>
      <c r="CB1338">
        <v>369.27879999999999</v>
      </c>
      <c r="CC1338">
        <v>0.67812499999999998</v>
      </c>
      <c r="CD1338">
        <v>6.2676999999999996</v>
      </c>
      <c r="CE1338">
        <v>6.2676999999999996</v>
      </c>
      <c r="CF1338" t="b">
        <v>0</v>
      </c>
      <c r="CG1338">
        <v>0</v>
      </c>
      <c r="CH1338">
        <v>553</v>
      </c>
      <c r="CL1338">
        <v>21230</v>
      </c>
      <c r="CM1338">
        <v>7901027.6330677001</v>
      </c>
      <c r="CQ1338">
        <v>0.476190476190476</v>
      </c>
      <c r="CR1338" t="s">
        <v>59</v>
      </c>
    </row>
    <row r="1339" spans="1:96" x14ac:dyDescent="0.55000000000000004">
      <c r="A1339" t="s">
        <v>242</v>
      </c>
      <c r="B1339" t="s">
        <v>586</v>
      </c>
      <c r="C1339" t="s">
        <v>294</v>
      </c>
      <c r="D1339" t="s">
        <v>587</v>
      </c>
      <c r="E1339" t="s">
        <v>588</v>
      </c>
      <c r="F1339" t="s">
        <v>589</v>
      </c>
      <c r="G1339" t="s">
        <v>122</v>
      </c>
      <c r="H1339" t="s">
        <v>179</v>
      </c>
      <c r="I1339" t="s">
        <v>147</v>
      </c>
      <c r="J1339">
        <v>3</v>
      </c>
      <c r="K1339" s="1">
        <v>4.5776399999999998E-5</v>
      </c>
      <c r="L1339">
        <v>0.76833200000000001</v>
      </c>
      <c r="M1339">
        <v>0.28076999999999902</v>
      </c>
      <c r="N1339" t="s">
        <v>298</v>
      </c>
      <c r="O1339">
        <v>8</v>
      </c>
      <c r="P1339" t="s">
        <v>590</v>
      </c>
      <c r="Q1339" t="s">
        <v>591</v>
      </c>
      <c r="R1339" t="s">
        <v>128</v>
      </c>
      <c r="S1339" t="s">
        <v>69</v>
      </c>
      <c r="T1339" t="s">
        <v>150</v>
      </c>
      <c r="U1339" t="s">
        <v>62</v>
      </c>
      <c r="V1339" t="s">
        <v>151</v>
      </c>
      <c r="W1339" t="s">
        <v>64</v>
      </c>
      <c r="X1339">
        <v>5.11320754716981</v>
      </c>
      <c r="Y1339" s="1">
        <v>6.0474117077890599E-4</v>
      </c>
      <c r="Z1339">
        <v>0</v>
      </c>
      <c r="AB1339">
        <v>0.19557195571955699</v>
      </c>
      <c r="AC1339">
        <v>1756</v>
      </c>
      <c r="AD1339">
        <v>0.8</v>
      </c>
      <c r="AE1339">
        <v>24</v>
      </c>
      <c r="AF1339" t="s">
        <v>586</v>
      </c>
      <c r="AG1339" t="s">
        <v>294</v>
      </c>
      <c r="AH1339" t="s">
        <v>587</v>
      </c>
      <c r="AI1339" t="s">
        <v>59</v>
      </c>
      <c r="AJ1339">
        <v>6</v>
      </c>
      <c r="AK1339">
        <v>9</v>
      </c>
      <c r="AL1339">
        <v>3025020.08514906</v>
      </c>
      <c r="AM1339">
        <v>648218.589674799</v>
      </c>
      <c r="AN1339">
        <v>0</v>
      </c>
      <c r="AO1339">
        <v>648218.589674799</v>
      </c>
      <c r="AP1339">
        <v>0</v>
      </c>
      <c r="AQ1339">
        <v>0</v>
      </c>
      <c r="AR1339">
        <v>0</v>
      </c>
      <c r="AS1339">
        <v>0</v>
      </c>
      <c r="AT1339">
        <v>0</v>
      </c>
      <c r="AU1339">
        <v>0</v>
      </c>
      <c r="AV1339">
        <v>9075060.2554471903</v>
      </c>
      <c r="AW1339">
        <v>0</v>
      </c>
      <c r="AX1339">
        <v>0</v>
      </c>
      <c r="AY1339">
        <v>0</v>
      </c>
      <c r="AZ1339">
        <v>0</v>
      </c>
      <c r="BA1339">
        <v>0</v>
      </c>
      <c r="BB1339">
        <v>0</v>
      </c>
      <c r="BC1339">
        <v>0</v>
      </c>
      <c r="BD1339">
        <v>0</v>
      </c>
      <c r="BE1339">
        <v>0</v>
      </c>
      <c r="BF1339" t="s">
        <v>588</v>
      </c>
      <c r="BG1339" t="s">
        <v>1387</v>
      </c>
      <c r="BH1339" t="s">
        <v>252</v>
      </c>
      <c r="BJ1339" t="s">
        <v>589</v>
      </c>
      <c r="BK1339" t="s">
        <v>122</v>
      </c>
      <c r="BL1339" t="s">
        <v>179</v>
      </c>
      <c r="BM1339" t="s">
        <v>147</v>
      </c>
      <c r="BN1339" t="b">
        <v>0</v>
      </c>
      <c r="BO1339">
        <v>3</v>
      </c>
      <c r="BP1339" s="1">
        <v>4.5776399999999998E-5</v>
      </c>
      <c r="BQ1339">
        <v>0.76833200000000001</v>
      </c>
      <c r="BR1339">
        <v>0.28076999999999902</v>
      </c>
      <c r="BS1339">
        <v>1756</v>
      </c>
      <c r="BT1339">
        <v>5.5</v>
      </c>
      <c r="BU1339" t="s">
        <v>67</v>
      </c>
      <c r="BV1339">
        <v>1</v>
      </c>
      <c r="BW1339">
        <v>0</v>
      </c>
      <c r="BX1339">
        <v>6</v>
      </c>
      <c r="BY1339">
        <v>163.03899999999999</v>
      </c>
      <c r="BZ1339">
        <v>0</v>
      </c>
      <c r="CA1339" t="s">
        <v>298</v>
      </c>
      <c r="CB1339">
        <v>163.03899999999999</v>
      </c>
      <c r="CC1339">
        <v>0.62607204116638004</v>
      </c>
      <c r="CD1339">
        <v>1.3647</v>
      </c>
      <c r="CE1339">
        <v>1.3647</v>
      </c>
      <c r="CF1339" t="b">
        <v>0</v>
      </c>
      <c r="CG1339">
        <v>0</v>
      </c>
      <c r="CH1339">
        <v>1756</v>
      </c>
      <c r="CI1339">
        <v>8</v>
      </c>
      <c r="CJ1339" t="s">
        <v>590</v>
      </c>
      <c r="CK1339" t="s">
        <v>591</v>
      </c>
      <c r="CL1339">
        <v>6</v>
      </c>
      <c r="CM1339">
        <v>9075060.2554471903</v>
      </c>
      <c r="CN1339" t="s">
        <v>128</v>
      </c>
      <c r="CQ1339">
        <v>0.78571428571428503</v>
      </c>
      <c r="CR1339" t="s">
        <v>59</v>
      </c>
    </row>
    <row r="1340" spans="1:96" x14ac:dyDescent="0.55000000000000004">
      <c r="A1340" t="s">
        <v>116</v>
      </c>
      <c r="B1340" t="s">
        <v>1468</v>
      </c>
      <c r="C1340" t="s">
        <v>118</v>
      </c>
      <c r="D1340" t="s">
        <v>175</v>
      </c>
      <c r="E1340" t="s">
        <v>1469</v>
      </c>
      <c r="F1340" t="s">
        <v>1470</v>
      </c>
      <c r="G1340" t="s">
        <v>178</v>
      </c>
      <c r="H1340" t="s">
        <v>179</v>
      </c>
      <c r="I1340" t="s">
        <v>124</v>
      </c>
      <c r="J1340">
        <v>1</v>
      </c>
      <c r="K1340">
        <v>1.83105E-4</v>
      </c>
      <c r="L1340">
        <v>0.78272900000000001</v>
      </c>
      <c r="M1340">
        <v>0.69588000000000005</v>
      </c>
      <c r="N1340" t="s">
        <v>180</v>
      </c>
      <c r="O1340">
        <v>89</v>
      </c>
      <c r="P1340" t="s">
        <v>1471</v>
      </c>
      <c r="Q1340" t="s">
        <v>1472</v>
      </c>
      <c r="R1340" t="s">
        <v>128</v>
      </c>
      <c r="S1340" t="s">
        <v>69</v>
      </c>
      <c r="T1340" t="s">
        <v>150</v>
      </c>
      <c r="U1340" t="s">
        <v>62</v>
      </c>
      <c r="V1340" t="s">
        <v>151</v>
      </c>
      <c r="W1340" t="s">
        <v>64</v>
      </c>
      <c r="X1340">
        <v>1.6</v>
      </c>
      <c r="Y1340">
        <v>0</v>
      </c>
      <c r="Z1340">
        <v>0</v>
      </c>
      <c r="AB1340">
        <v>0.625</v>
      </c>
      <c r="AC1340">
        <v>1744</v>
      </c>
      <c r="AD1340">
        <v>1</v>
      </c>
      <c r="AE1340">
        <v>59</v>
      </c>
      <c r="AF1340" t="s">
        <v>1468</v>
      </c>
      <c r="AG1340" t="s">
        <v>118</v>
      </c>
      <c r="AH1340" t="s">
        <v>175</v>
      </c>
      <c r="AI1340" t="s">
        <v>59</v>
      </c>
      <c r="AJ1340">
        <v>2</v>
      </c>
      <c r="AK1340">
        <v>2</v>
      </c>
      <c r="AL1340">
        <v>5017204.5024640895</v>
      </c>
      <c r="AM1340">
        <v>1075115.2505280201</v>
      </c>
      <c r="AN1340">
        <v>0</v>
      </c>
      <c r="AO1340">
        <v>1075115.2505280201</v>
      </c>
      <c r="AP1340">
        <v>0</v>
      </c>
      <c r="AQ1340">
        <v>0</v>
      </c>
      <c r="AR1340">
        <v>0</v>
      </c>
      <c r="AS1340">
        <v>0</v>
      </c>
      <c r="AT1340">
        <v>0</v>
      </c>
      <c r="AU1340">
        <v>0</v>
      </c>
      <c r="AV1340" s="1">
        <v>15051613.5073922</v>
      </c>
      <c r="AW1340">
        <v>0</v>
      </c>
      <c r="AX1340">
        <v>0</v>
      </c>
      <c r="AY1340">
        <v>0</v>
      </c>
      <c r="AZ1340">
        <v>0</v>
      </c>
      <c r="BA1340">
        <v>0</v>
      </c>
      <c r="BB1340">
        <v>0</v>
      </c>
      <c r="BC1340">
        <v>0</v>
      </c>
      <c r="BD1340">
        <v>0</v>
      </c>
      <c r="BE1340">
        <v>0</v>
      </c>
      <c r="BF1340" t="s">
        <v>1469</v>
      </c>
      <c r="BG1340" t="s">
        <v>1473</v>
      </c>
      <c r="BH1340" t="s">
        <v>1178</v>
      </c>
      <c r="BJ1340" t="s">
        <v>1470</v>
      </c>
      <c r="BK1340" t="s">
        <v>178</v>
      </c>
      <c r="BL1340" t="s">
        <v>179</v>
      </c>
      <c r="BM1340" t="s">
        <v>124</v>
      </c>
      <c r="BN1340" t="b">
        <v>0</v>
      </c>
      <c r="BO1340">
        <v>1</v>
      </c>
      <c r="BP1340">
        <v>1.83105E-4</v>
      </c>
      <c r="BQ1340">
        <v>0.78272900000000001</v>
      </c>
      <c r="BR1340">
        <v>0.69588000000000005</v>
      </c>
      <c r="BS1340">
        <v>1744</v>
      </c>
      <c r="BT1340">
        <v>4.5</v>
      </c>
      <c r="BU1340" t="s">
        <v>67</v>
      </c>
      <c r="BV1340">
        <v>1</v>
      </c>
      <c r="BW1340">
        <v>0</v>
      </c>
      <c r="BX1340">
        <v>2</v>
      </c>
      <c r="BY1340">
        <v>263.12779999999998</v>
      </c>
      <c r="BZ1340">
        <v>0</v>
      </c>
      <c r="CA1340" t="s">
        <v>180</v>
      </c>
      <c r="CB1340">
        <v>263.12779999999998</v>
      </c>
      <c r="CC1340">
        <v>0.88</v>
      </c>
      <c r="CD1340">
        <v>2.0990000000000002</v>
      </c>
      <c r="CE1340">
        <v>2.0990000000000002</v>
      </c>
      <c r="CF1340" t="b">
        <v>0</v>
      </c>
      <c r="CG1340">
        <v>0</v>
      </c>
      <c r="CH1340">
        <v>1744</v>
      </c>
      <c r="CI1340">
        <v>89</v>
      </c>
      <c r="CJ1340" t="s">
        <v>1471</v>
      </c>
      <c r="CK1340" t="s">
        <v>1472</v>
      </c>
      <c r="CL1340">
        <v>0</v>
      </c>
      <c r="CM1340" s="1">
        <v>15051613.5073922</v>
      </c>
      <c r="CN1340" t="s">
        <v>128</v>
      </c>
      <c r="CQ1340">
        <v>0.9</v>
      </c>
      <c r="CR1340" t="s">
        <v>59</v>
      </c>
    </row>
    <row r="1341" spans="1:96" hidden="1" x14ac:dyDescent="0.55000000000000004">
      <c r="S1341" t="s">
        <v>69</v>
      </c>
      <c r="T1341" t="s">
        <v>70</v>
      </c>
      <c r="U1341" t="s">
        <v>62</v>
      </c>
      <c r="V1341" t="s">
        <v>71</v>
      </c>
      <c r="W1341" t="s">
        <v>64</v>
      </c>
      <c r="X1341">
        <v>1.5</v>
      </c>
      <c r="Y1341">
        <v>0</v>
      </c>
      <c r="Z1341">
        <v>0</v>
      </c>
      <c r="AB1341">
        <v>0.66666666666666596</v>
      </c>
      <c r="AC1341">
        <v>605</v>
      </c>
      <c r="AD1341">
        <v>0</v>
      </c>
      <c r="AE1341">
        <v>32</v>
      </c>
      <c r="AI1341" t="s">
        <v>59</v>
      </c>
      <c r="AJ1341">
        <v>1</v>
      </c>
      <c r="AK1341">
        <v>2</v>
      </c>
      <c r="AL1341">
        <v>844487.07289452804</v>
      </c>
      <c r="AM1341">
        <v>180961.51562025599</v>
      </c>
      <c r="AN1341">
        <v>0</v>
      </c>
      <c r="AO1341">
        <v>180961.51562025599</v>
      </c>
      <c r="AP1341">
        <v>0</v>
      </c>
      <c r="AQ1341">
        <v>0</v>
      </c>
      <c r="AR1341">
        <v>0</v>
      </c>
      <c r="AS1341">
        <v>0</v>
      </c>
      <c r="AT1341">
        <v>0</v>
      </c>
      <c r="AU1341">
        <v>0</v>
      </c>
      <c r="AV1341">
        <v>0</v>
      </c>
      <c r="AW1341">
        <v>0</v>
      </c>
      <c r="AX1341">
        <v>0</v>
      </c>
      <c r="AY1341">
        <v>0</v>
      </c>
      <c r="AZ1341">
        <v>0</v>
      </c>
      <c r="BA1341">
        <v>2533461.2186835799</v>
      </c>
      <c r="BB1341">
        <v>0</v>
      </c>
      <c r="BC1341">
        <v>0</v>
      </c>
      <c r="BD1341">
        <v>0</v>
      </c>
      <c r="BE1341">
        <v>0</v>
      </c>
      <c r="BG1341" t="s">
        <v>3212</v>
      </c>
      <c r="BH1341" t="s">
        <v>939</v>
      </c>
      <c r="BN1341" t="b">
        <v>0</v>
      </c>
      <c r="BS1341">
        <v>605</v>
      </c>
      <c r="BT1341">
        <v>2</v>
      </c>
      <c r="BU1341" t="s">
        <v>67</v>
      </c>
      <c r="BV1341">
        <v>1</v>
      </c>
      <c r="BW1341">
        <v>0</v>
      </c>
      <c r="BX1341">
        <v>1</v>
      </c>
      <c r="BY1341">
        <v>246.2217</v>
      </c>
      <c r="BZ1341">
        <v>0</v>
      </c>
      <c r="CB1341">
        <v>246.2217</v>
      </c>
      <c r="CC1341">
        <v>0.75</v>
      </c>
      <c r="CD1341">
        <v>3.0594000000000001</v>
      </c>
      <c r="CE1341">
        <v>3.0594000000000001</v>
      </c>
      <c r="CF1341" t="b">
        <v>0</v>
      </c>
      <c r="CG1341">
        <v>0</v>
      </c>
      <c r="CH1341">
        <v>605</v>
      </c>
      <c r="CL1341">
        <v>0</v>
      </c>
      <c r="CM1341">
        <v>2533461.2186835799</v>
      </c>
      <c r="CQ1341">
        <v>0</v>
      </c>
      <c r="CR1341" t="s">
        <v>59</v>
      </c>
    </row>
    <row r="1342" spans="1:96" hidden="1" x14ac:dyDescent="0.55000000000000004">
      <c r="S1342" t="s">
        <v>1420</v>
      </c>
      <c r="T1342" t="s">
        <v>3213</v>
      </c>
      <c r="U1342" t="s">
        <v>62</v>
      </c>
      <c r="V1342" t="s">
        <v>2761</v>
      </c>
      <c r="W1342" t="s">
        <v>64</v>
      </c>
      <c r="X1342">
        <v>0</v>
      </c>
      <c r="Y1342">
        <v>0</v>
      </c>
      <c r="Z1342">
        <v>0</v>
      </c>
      <c r="AB1342">
        <v>0</v>
      </c>
      <c r="AC1342">
        <v>1444</v>
      </c>
      <c r="AD1342">
        <v>0</v>
      </c>
      <c r="AE1342">
        <v>-1</v>
      </c>
      <c r="AI1342" t="s">
        <v>59</v>
      </c>
      <c r="AJ1342">
        <v>2</v>
      </c>
      <c r="AK1342">
        <v>0</v>
      </c>
      <c r="AL1342">
        <v>0</v>
      </c>
      <c r="AM1342">
        <v>805575.40202039795</v>
      </c>
      <c r="AN1342">
        <v>1966614.0386542401</v>
      </c>
      <c r="AO1342">
        <v>805575.40202039795</v>
      </c>
      <c r="AP1342">
        <v>1836206.88774427</v>
      </c>
      <c r="AQ1342">
        <v>0</v>
      </c>
      <c r="AR1342">
        <v>0</v>
      </c>
      <c r="AS1342">
        <v>0</v>
      </c>
      <c r="AT1342">
        <v>0</v>
      </c>
      <c r="AU1342">
        <v>0</v>
      </c>
      <c r="AV1342">
        <v>0</v>
      </c>
      <c r="AW1342">
        <v>3136558.4100056202</v>
      </c>
      <c r="AX1342">
        <v>4208269.1409714604</v>
      </c>
      <c r="AY1342">
        <v>0</v>
      </c>
      <c r="AZ1342">
        <v>0</v>
      </c>
      <c r="BA1342">
        <v>0</v>
      </c>
      <c r="BB1342">
        <v>3933228.0773084899</v>
      </c>
      <c r="BC1342">
        <v>0</v>
      </c>
      <c r="BD1342">
        <v>0</v>
      </c>
      <c r="BE1342">
        <v>0</v>
      </c>
      <c r="BG1342" t="s">
        <v>3214</v>
      </c>
      <c r="BH1342" t="s">
        <v>66</v>
      </c>
      <c r="BN1342" t="b">
        <v>1</v>
      </c>
      <c r="BS1342">
        <v>1444</v>
      </c>
      <c r="BT1342">
        <v>0</v>
      </c>
      <c r="BU1342" t="s">
        <v>67</v>
      </c>
      <c r="BV1342">
        <v>3</v>
      </c>
      <c r="BW1342">
        <v>0</v>
      </c>
      <c r="BX1342">
        <v>1</v>
      </c>
      <c r="BY1342">
        <v>388.16019999999997</v>
      </c>
      <c r="BZ1342">
        <v>0</v>
      </c>
      <c r="CB1342">
        <v>388.16019999999997</v>
      </c>
      <c r="CC1342" t="s">
        <v>68</v>
      </c>
      <c r="CD1342">
        <v>1.1988000000000001</v>
      </c>
      <c r="CE1342">
        <v>1.1988000000000001</v>
      </c>
      <c r="CF1342" t="b">
        <v>0</v>
      </c>
      <c r="CG1342">
        <v>1</v>
      </c>
      <c r="CH1342">
        <v>1444</v>
      </c>
      <c r="CL1342">
        <v>0</v>
      </c>
      <c r="CM1342" s="1">
        <v>11278055.628285499</v>
      </c>
      <c r="CQ1342">
        <v>0</v>
      </c>
      <c r="CR1342" t="s">
        <v>59</v>
      </c>
    </row>
    <row r="1343" spans="1:96" x14ac:dyDescent="0.55000000000000004">
      <c r="A1343" t="s">
        <v>116</v>
      </c>
      <c r="B1343" t="s">
        <v>850</v>
      </c>
      <c r="C1343" t="s">
        <v>143</v>
      </c>
      <c r="D1343" t="s">
        <v>244</v>
      </c>
      <c r="E1343" t="s">
        <v>851</v>
      </c>
      <c r="F1343" t="s">
        <v>128</v>
      </c>
      <c r="G1343" t="s">
        <v>161</v>
      </c>
      <c r="H1343" t="s">
        <v>123</v>
      </c>
      <c r="I1343" t="s">
        <v>147</v>
      </c>
      <c r="J1343">
        <v>3</v>
      </c>
      <c r="K1343">
        <v>4.27246E-4</v>
      </c>
      <c r="L1343">
        <v>0.90451999999999999</v>
      </c>
      <c r="M1343">
        <v>1.2094100000000001</v>
      </c>
      <c r="N1343" t="s">
        <v>248</v>
      </c>
      <c r="O1343">
        <v>42</v>
      </c>
      <c r="P1343" t="s">
        <v>128</v>
      </c>
      <c r="Q1343" t="s">
        <v>852</v>
      </c>
      <c r="R1343" t="s">
        <v>128</v>
      </c>
      <c r="S1343" t="s">
        <v>69</v>
      </c>
      <c r="T1343" t="s">
        <v>70</v>
      </c>
      <c r="U1343" t="s">
        <v>62</v>
      </c>
      <c r="V1343" t="s">
        <v>71</v>
      </c>
      <c r="W1343" t="s">
        <v>64</v>
      </c>
      <c r="X1343">
        <v>1.84615384615384</v>
      </c>
      <c r="Y1343">
        <v>9.1727716727716693E-2</v>
      </c>
      <c r="Z1343">
        <v>0</v>
      </c>
      <c r="AB1343">
        <v>0.54166666666666596</v>
      </c>
      <c r="AC1343">
        <v>432</v>
      </c>
      <c r="AD1343">
        <v>0.8</v>
      </c>
      <c r="AE1343">
        <v>103</v>
      </c>
      <c r="AF1343" t="s">
        <v>850</v>
      </c>
      <c r="AG1343" t="s">
        <v>143</v>
      </c>
      <c r="AH1343" t="s">
        <v>244</v>
      </c>
      <c r="AI1343" t="s">
        <v>59</v>
      </c>
      <c r="AJ1343">
        <v>6</v>
      </c>
      <c r="AK1343">
        <v>3</v>
      </c>
      <c r="AL1343">
        <v>3260905.6809855299</v>
      </c>
      <c r="AM1343">
        <v>698765.50306832802</v>
      </c>
      <c r="AN1343">
        <v>0</v>
      </c>
      <c r="AO1343">
        <v>698765.50306832802</v>
      </c>
      <c r="AP1343">
        <v>0</v>
      </c>
      <c r="AQ1343">
        <v>0</v>
      </c>
      <c r="AR1343">
        <v>0</v>
      </c>
      <c r="AS1343">
        <v>0</v>
      </c>
      <c r="AT1343">
        <v>0</v>
      </c>
      <c r="AU1343">
        <v>0</v>
      </c>
      <c r="AV1343">
        <v>0</v>
      </c>
      <c r="AW1343">
        <v>0</v>
      </c>
      <c r="AX1343">
        <v>0</v>
      </c>
      <c r="AY1343">
        <v>0</v>
      </c>
      <c r="AZ1343">
        <v>0</v>
      </c>
      <c r="BA1343">
        <v>9782717.0429566</v>
      </c>
      <c r="BB1343">
        <v>0</v>
      </c>
      <c r="BC1343">
        <v>0</v>
      </c>
      <c r="BD1343">
        <v>0</v>
      </c>
      <c r="BE1343">
        <v>0</v>
      </c>
      <c r="BF1343" t="s">
        <v>851</v>
      </c>
      <c r="BG1343" t="s">
        <v>1514</v>
      </c>
      <c r="BH1343" t="s">
        <v>856</v>
      </c>
      <c r="BJ1343" t="s">
        <v>128</v>
      </c>
      <c r="BK1343" t="s">
        <v>161</v>
      </c>
      <c r="BL1343" t="s">
        <v>123</v>
      </c>
      <c r="BM1343" t="s">
        <v>147</v>
      </c>
      <c r="BN1343" t="b">
        <v>0</v>
      </c>
      <c r="BO1343">
        <v>3</v>
      </c>
      <c r="BP1343">
        <v>4.27246E-4</v>
      </c>
      <c r="BQ1343">
        <v>0.90451999999999999</v>
      </c>
      <c r="BR1343">
        <v>1.2094100000000001</v>
      </c>
      <c r="BS1343">
        <v>432</v>
      </c>
      <c r="BT1343">
        <v>5.8333333333333304</v>
      </c>
      <c r="BU1343" t="s">
        <v>67</v>
      </c>
      <c r="BV1343">
        <v>1</v>
      </c>
      <c r="BW1343">
        <v>0</v>
      </c>
      <c r="BX1343">
        <v>6</v>
      </c>
      <c r="BY1343">
        <v>353.26859999999999</v>
      </c>
      <c r="BZ1343">
        <v>0</v>
      </c>
      <c r="CA1343" t="s">
        <v>248</v>
      </c>
      <c r="CB1343">
        <v>353.26859999999999</v>
      </c>
      <c r="CC1343">
        <v>0.879120879120879</v>
      </c>
      <c r="CD1343">
        <v>4.0776000000000003</v>
      </c>
      <c r="CE1343">
        <v>4.0776000000000003</v>
      </c>
      <c r="CF1343" t="b">
        <v>0</v>
      </c>
      <c r="CG1343">
        <v>0</v>
      </c>
      <c r="CH1343">
        <v>432</v>
      </c>
      <c r="CI1343">
        <v>42</v>
      </c>
      <c r="CJ1343" t="s">
        <v>128</v>
      </c>
      <c r="CK1343" t="s">
        <v>852</v>
      </c>
      <c r="CL1343">
        <v>82</v>
      </c>
      <c r="CM1343">
        <v>9782717.0429566</v>
      </c>
      <c r="CN1343" t="s">
        <v>128</v>
      </c>
      <c r="CQ1343">
        <v>0.64814814814814803</v>
      </c>
      <c r="CR1343" t="s">
        <v>59</v>
      </c>
    </row>
    <row r="1344" spans="1:96" x14ac:dyDescent="0.55000000000000004">
      <c r="A1344" t="s">
        <v>173</v>
      </c>
      <c r="B1344" t="s">
        <v>1574</v>
      </c>
      <c r="C1344" t="s">
        <v>118</v>
      </c>
      <c r="D1344" t="s">
        <v>175</v>
      </c>
      <c r="E1344" t="s">
        <v>1575</v>
      </c>
      <c r="F1344" t="s">
        <v>1576</v>
      </c>
      <c r="G1344" t="s">
        <v>178</v>
      </c>
      <c r="H1344" t="s">
        <v>179</v>
      </c>
      <c r="I1344" t="s">
        <v>124</v>
      </c>
      <c r="J1344">
        <v>1</v>
      </c>
      <c r="K1344">
        <v>5.7983399999999999E-4</v>
      </c>
      <c r="L1344">
        <v>0.75482199999999999</v>
      </c>
      <c r="M1344">
        <v>2.20302</v>
      </c>
      <c r="N1344" t="s">
        <v>180</v>
      </c>
      <c r="O1344">
        <v>16</v>
      </c>
      <c r="P1344" t="s">
        <v>1577</v>
      </c>
      <c r="Q1344" t="s">
        <v>1578</v>
      </c>
      <c r="R1344" t="s">
        <v>128</v>
      </c>
      <c r="S1344" t="s">
        <v>60</v>
      </c>
      <c r="T1344" t="s">
        <v>61</v>
      </c>
      <c r="U1344" t="s">
        <v>62</v>
      </c>
      <c r="V1344" t="s">
        <v>63</v>
      </c>
      <c r="W1344" t="s">
        <v>64</v>
      </c>
      <c r="X1344">
        <v>4.6041666666666599</v>
      </c>
      <c r="Y1344">
        <v>3.7717409658898998E-2</v>
      </c>
      <c r="Z1344">
        <v>0</v>
      </c>
      <c r="AB1344">
        <v>0.217194570135746</v>
      </c>
      <c r="AC1344">
        <v>1922</v>
      </c>
      <c r="AD1344">
        <v>0.66666666666666596</v>
      </c>
      <c r="AE1344">
        <v>39</v>
      </c>
      <c r="AF1344" t="s">
        <v>1574</v>
      </c>
      <c r="AG1344" t="s">
        <v>118</v>
      </c>
      <c r="AH1344" t="s">
        <v>175</v>
      </c>
      <c r="AI1344" t="s">
        <v>59</v>
      </c>
      <c r="AJ1344">
        <v>6</v>
      </c>
      <c r="AK1344">
        <v>8</v>
      </c>
      <c r="AL1344">
        <v>0</v>
      </c>
      <c r="AM1344">
        <v>227199.28863389499</v>
      </c>
      <c r="AN1344">
        <v>0</v>
      </c>
      <c r="AO1344">
        <v>227199.28863389499</v>
      </c>
      <c r="AP1344">
        <v>0</v>
      </c>
      <c r="AQ1344">
        <v>0</v>
      </c>
      <c r="AR1344">
        <v>3180790.0408745399</v>
      </c>
      <c r="AS1344">
        <v>0</v>
      </c>
      <c r="AT1344">
        <v>0</v>
      </c>
      <c r="AU1344">
        <v>0</v>
      </c>
      <c r="AV1344">
        <v>0</v>
      </c>
      <c r="AW1344">
        <v>0</v>
      </c>
      <c r="AX1344">
        <v>0</v>
      </c>
      <c r="AY1344">
        <v>0</v>
      </c>
      <c r="AZ1344">
        <v>0</v>
      </c>
      <c r="BA1344">
        <v>0</v>
      </c>
      <c r="BB1344">
        <v>0</v>
      </c>
      <c r="BC1344">
        <v>0</v>
      </c>
      <c r="BD1344">
        <v>0</v>
      </c>
      <c r="BE1344">
        <v>0</v>
      </c>
      <c r="BF1344" t="s">
        <v>1575</v>
      </c>
      <c r="BG1344" t="s">
        <v>1579</v>
      </c>
      <c r="BH1344" t="s">
        <v>94</v>
      </c>
      <c r="BJ1344" t="s">
        <v>1576</v>
      </c>
      <c r="BK1344" t="s">
        <v>178</v>
      </c>
      <c r="BL1344" t="s">
        <v>179</v>
      </c>
      <c r="BM1344" t="s">
        <v>124</v>
      </c>
      <c r="BN1344" t="b">
        <v>0</v>
      </c>
      <c r="BO1344">
        <v>1</v>
      </c>
      <c r="BP1344">
        <v>5.7983399999999999E-4</v>
      </c>
      <c r="BQ1344">
        <v>0.75482199999999999</v>
      </c>
      <c r="BR1344">
        <v>2.20302</v>
      </c>
      <c r="BS1344">
        <v>1922</v>
      </c>
      <c r="BT1344">
        <v>7.3333333333333304</v>
      </c>
      <c r="BU1344" t="s">
        <v>67</v>
      </c>
      <c r="BV1344">
        <v>1</v>
      </c>
      <c r="BW1344">
        <v>0</v>
      </c>
      <c r="BX1344">
        <v>6</v>
      </c>
      <c r="BY1344">
        <v>263.20060000000001</v>
      </c>
      <c r="BZ1344">
        <v>0</v>
      </c>
      <c r="CA1344" t="s">
        <v>180</v>
      </c>
      <c r="CB1344">
        <v>263.20060000000001</v>
      </c>
      <c r="CC1344">
        <v>0.63958333333333295</v>
      </c>
      <c r="CD1344">
        <v>5.3391999999999999</v>
      </c>
      <c r="CE1344">
        <v>5.3391999999999999</v>
      </c>
      <c r="CF1344" t="b">
        <v>0</v>
      </c>
      <c r="CG1344">
        <v>0</v>
      </c>
      <c r="CH1344">
        <v>1922</v>
      </c>
      <c r="CI1344">
        <v>16</v>
      </c>
      <c r="CJ1344" t="s">
        <v>1577</v>
      </c>
      <c r="CK1344" t="s">
        <v>1578</v>
      </c>
      <c r="CL1344">
        <v>804</v>
      </c>
      <c r="CM1344">
        <v>3180790.0408745399</v>
      </c>
      <c r="CN1344" t="s">
        <v>128</v>
      </c>
      <c r="CQ1344">
        <v>0.61111111111111105</v>
      </c>
      <c r="CR1344" t="s">
        <v>59</v>
      </c>
    </row>
    <row r="1345" spans="1:96" hidden="1" x14ac:dyDescent="0.55000000000000004">
      <c r="S1345" t="s">
        <v>79</v>
      </c>
      <c r="T1345" t="s">
        <v>80</v>
      </c>
      <c r="U1345" t="s">
        <v>62</v>
      </c>
      <c r="V1345" t="s">
        <v>81</v>
      </c>
      <c r="W1345" t="s">
        <v>64</v>
      </c>
      <c r="X1345">
        <v>3.4117647058823501</v>
      </c>
      <c r="Y1345">
        <v>0</v>
      </c>
      <c r="Z1345">
        <v>0</v>
      </c>
      <c r="AB1345">
        <v>0.29310344827586199</v>
      </c>
      <c r="AC1345">
        <v>1290</v>
      </c>
      <c r="AD1345">
        <v>0</v>
      </c>
      <c r="AE1345">
        <v>156</v>
      </c>
      <c r="AI1345" t="s">
        <v>59</v>
      </c>
      <c r="AJ1345">
        <v>1</v>
      </c>
      <c r="AK1345">
        <v>5</v>
      </c>
      <c r="AL1345">
        <v>0</v>
      </c>
      <c r="AM1345">
        <v>3539880.8223396102</v>
      </c>
      <c r="AN1345">
        <v>0</v>
      </c>
      <c r="AO1345">
        <v>3539880.8223396102</v>
      </c>
      <c r="AP1345">
        <v>0</v>
      </c>
      <c r="AQ1345">
        <v>0</v>
      </c>
      <c r="AR1345">
        <v>0</v>
      </c>
      <c r="AS1345">
        <v>0</v>
      </c>
      <c r="AT1345">
        <v>0</v>
      </c>
      <c r="AU1345">
        <v>0</v>
      </c>
      <c r="AV1345">
        <v>0</v>
      </c>
      <c r="AW1345">
        <v>0</v>
      </c>
      <c r="AX1345">
        <v>0</v>
      </c>
      <c r="AY1345">
        <v>0</v>
      </c>
      <c r="AZ1345" s="1">
        <v>49558331.512754597</v>
      </c>
      <c r="BA1345">
        <v>0</v>
      </c>
      <c r="BB1345">
        <v>0</v>
      </c>
      <c r="BC1345">
        <v>0</v>
      </c>
      <c r="BD1345">
        <v>0</v>
      </c>
      <c r="BE1345" s="1">
        <v>12389582.878188601</v>
      </c>
      <c r="BG1345" t="s">
        <v>3221</v>
      </c>
      <c r="BH1345" t="s">
        <v>78</v>
      </c>
      <c r="BN1345" t="b">
        <v>0</v>
      </c>
      <c r="BS1345">
        <v>1290</v>
      </c>
      <c r="BT1345">
        <v>4</v>
      </c>
      <c r="BU1345" t="s">
        <v>67</v>
      </c>
      <c r="BV1345">
        <v>1</v>
      </c>
      <c r="BW1345">
        <v>0</v>
      </c>
      <c r="BX1345">
        <v>1</v>
      </c>
      <c r="BY1345">
        <v>399.25310000000002</v>
      </c>
      <c r="BZ1345">
        <v>0</v>
      </c>
      <c r="CB1345">
        <v>399.25310000000002</v>
      </c>
      <c r="CC1345">
        <v>0.59803921568627405</v>
      </c>
      <c r="CD1345">
        <v>3.7982999999999998</v>
      </c>
      <c r="CE1345">
        <v>3.7982999999999998</v>
      </c>
      <c r="CF1345" t="b">
        <v>0</v>
      </c>
      <c r="CG1345">
        <v>0</v>
      </c>
      <c r="CH1345">
        <v>1290</v>
      </c>
      <c r="CL1345">
        <v>0</v>
      </c>
      <c r="CM1345" s="1">
        <v>49558331.512754597</v>
      </c>
      <c r="CQ1345">
        <v>0</v>
      </c>
      <c r="CR1345" t="s">
        <v>59</v>
      </c>
    </row>
    <row r="1346" spans="1:96" hidden="1" x14ac:dyDescent="0.55000000000000004">
      <c r="S1346" t="s">
        <v>79</v>
      </c>
      <c r="T1346" t="s">
        <v>219</v>
      </c>
      <c r="U1346" t="s">
        <v>62</v>
      </c>
      <c r="V1346" t="s">
        <v>220</v>
      </c>
      <c r="W1346" t="s">
        <v>64</v>
      </c>
      <c r="X1346">
        <v>0</v>
      </c>
      <c r="Y1346">
        <v>0</v>
      </c>
      <c r="Z1346">
        <v>0</v>
      </c>
      <c r="AB1346">
        <v>0</v>
      </c>
      <c r="AC1346">
        <v>956</v>
      </c>
      <c r="AD1346">
        <v>0</v>
      </c>
      <c r="AE1346">
        <v>-1</v>
      </c>
      <c r="AI1346" t="s">
        <v>59</v>
      </c>
      <c r="AJ1346">
        <v>2</v>
      </c>
      <c r="AK1346">
        <v>0</v>
      </c>
      <c r="AL1346">
        <v>0</v>
      </c>
      <c r="AM1346">
        <v>259346.65099404901</v>
      </c>
      <c r="AN1346">
        <v>0</v>
      </c>
      <c r="AO1346">
        <v>259346.65099404901</v>
      </c>
      <c r="AP1346">
        <v>0</v>
      </c>
      <c r="AQ1346">
        <v>0</v>
      </c>
      <c r="AR1346">
        <v>0</v>
      </c>
      <c r="AS1346">
        <v>3630853.11391669</v>
      </c>
      <c r="AT1346">
        <v>0</v>
      </c>
      <c r="AU1346">
        <v>0</v>
      </c>
      <c r="AV1346">
        <v>0</v>
      </c>
      <c r="AW1346">
        <v>0</v>
      </c>
      <c r="AX1346">
        <v>0</v>
      </c>
      <c r="AY1346">
        <v>0</v>
      </c>
      <c r="AZ1346">
        <v>0</v>
      </c>
      <c r="BA1346">
        <v>0</v>
      </c>
      <c r="BB1346">
        <v>0</v>
      </c>
      <c r="BC1346">
        <v>0</v>
      </c>
      <c r="BD1346">
        <v>0</v>
      </c>
      <c r="BE1346">
        <v>907713.27847917296</v>
      </c>
      <c r="BG1346" t="s">
        <v>3222</v>
      </c>
      <c r="BH1346" t="s">
        <v>66</v>
      </c>
      <c r="BN1346" t="b">
        <v>1</v>
      </c>
      <c r="BS1346">
        <v>956</v>
      </c>
      <c r="BT1346">
        <v>0</v>
      </c>
      <c r="BU1346" t="s">
        <v>67</v>
      </c>
      <c r="BV1346">
        <v>1</v>
      </c>
      <c r="BW1346">
        <v>0</v>
      </c>
      <c r="BX1346">
        <v>1</v>
      </c>
      <c r="BY1346">
        <v>395.25819999999999</v>
      </c>
      <c r="BZ1346">
        <v>0</v>
      </c>
      <c r="CB1346">
        <v>395.25819999999999</v>
      </c>
      <c r="CC1346" t="s">
        <v>68</v>
      </c>
      <c r="CD1346">
        <v>3.7705000000000002</v>
      </c>
      <c r="CE1346">
        <v>3.7705000000000002</v>
      </c>
      <c r="CF1346" t="b">
        <v>0</v>
      </c>
      <c r="CG1346">
        <v>1</v>
      </c>
      <c r="CH1346">
        <v>956</v>
      </c>
      <c r="CL1346">
        <v>0</v>
      </c>
      <c r="CM1346">
        <v>3630853.11391669</v>
      </c>
      <c r="CQ1346">
        <v>0</v>
      </c>
      <c r="CR1346" t="s">
        <v>59</v>
      </c>
    </row>
    <row r="1347" spans="1:96" hidden="1" x14ac:dyDescent="0.55000000000000004">
      <c r="S1347" t="s">
        <v>79</v>
      </c>
      <c r="T1347" t="s">
        <v>1125</v>
      </c>
      <c r="U1347" t="s">
        <v>62</v>
      </c>
      <c r="V1347" t="s">
        <v>1126</v>
      </c>
      <c r="W1347" t="s">
        <v>64</v>
      </c>
      <c r="X1347">
        <v>8.5104166666666607</v>
      </c>
      <c r="Y1347">
        <v>0</v>
      </c>
      <c r="Z1347">
        <v>0</v>
      </c>
      <c r="AB1347">
        <v>0.11750305997552001</v>
      </c>
      <c r="AC1347">
        <v>888</v>
      </c>
      <c r="AD1347">
        <v>0</v>
      </c>
      <c r="AE1347">
        <v>4</v>
      </c>
      <c r="AI1347" t="s">
        <v>59</v>
      </c>
      <c r="AJ1347">
        <v>1</v>
      </c>
      <c r="AK1347">
        <v>13</v>
      </c>
      <c r="AL1347">
        <v>0</v>
      </c>
      <c r="AM1347">
        <v>1930877.2342451499</v>
      </c>
      <c r="AN1347">
        <v>0</v>
      </c>
      <c r="AO1347">
        <v>1930877.2342451499</v>
      </c>
      <c r="AP1347">
        <v>0</v>
      </c>
      <c r="AQ1347" s="1">
        <v>17645384.364546299</v>
      </c>
      <c r="AR1347">
        <v>0</v>
      </c>
      <c r="AS1347">
        <v>3881245.9877589298</v>
      </c>
      <c r="AT1347">
        <v>0</v>
      </c>
      <c r="AU1347">
        <v>0</v>
      </c>
      <c r="AV1347">
        <v>0</v>
      </c>
      <c r="AW1347">
        <v>0</v>
      </c>
      <c r="AX1347">
        <v>0</v>
      </c>
      <c r="AY1347">
        <v>0</v>
      </c>
      <c r="AZ1347">
        <v>0</v>
      </c>
      <c r="BA1347">
        <v>0</v>
      </c>
      <c r="BB1347">
        <v>0</v>
      </c>
      <c r="BC1347">
        <v>5505650.9271268304</v>
      </c>
      <c r="BD1347">
        <v>0</v>
      </c>
      <c r="BE1347">
        <v>6758070.3198580304</v>
      </c>
      <c r="BG1347" t="s">
        <v>3223</v>
      </c>
      <c r="BH1347" t="s">
        <v>196</v>
      </c>
      <c r="BN1347" t="b">
        <v>0</v>
      </c>
      <c r="BS1347">
        <v>888</v>
      </c>
      <c r="BT1347">
        <v>4</v>
      </c>
      <c r="BU1347" t="s">
        <v>67</v>
      </c>
      <c r="BV1347">
        <v>3</v>
      </c>
      <c r="BW1347">
        <v>0</v>
      </c>
      <c r="BX1347">
        <v>1</v>
      </c>
      <c r="BY1347">
        <v>415.28449999999998</v>
      </c>
      <c r="BZ1347">
        <v>0</v>
      </c>
      <c r="CB1347">
        <v>415.28449999999998</v>
      </c>
      <c r="CC1347">
        <v>0.248958333333333</v>
      </c>
      <c r="CD1347">
        <v>4.2454999999999998</v>
      </c>
      <c r="CE1347">
        <v>4.2454999999999998</v>
      </c>
      <c r="CF1347" t="b">
        <v>0</v>
      </c>
      <c r="CG1347">
        <v>0</v>
      </c>
      <c r="CH1347">
        <v>888</v>
      </c>
      <c r="CL1347">
        <v>0</v>
      </c>
      <c r="CM1347" s="1">
        <v>27032281.279432099</v>
      </c>
      <c r="CQ1347">
        <v>0</v>
      </c>
      <c r="CR1347" t="s">
        <v>59</v>
      </c>
    </row>
    <row r="1348" spans="1:96" hidden="1" x14ac:dyDescent="0.55000000000000004">
      <c r="S1348" t="s">
        <v>83</v>
      </c>
      <c r="T1348" t="s">
        <v>84</v>
      </c>
      <c r="U1348" t="s">
        <v>62</v>
      </c>
      <c r="V1348" t="s">
        <v>85</v>
      </c>
      <c r="W1348" t="s">
        <v>64</v>
      </c>
      <c r="X1348">
        <v>2.5909090909090899</v>
      </c>
      <c r="Y1348" s="1">
        <v>6.1842918985776101E-4</v>
      </c>
      <c r="Z1348">
        <v>0</v>
      </c>
      <c r="AB1348">
        <v>0.38596491228070101</v>
      </c>
      <c r="AC1348">
        <v>1539</v>
      </c>
      <c r="AD1348">
        <v>0.96428571428571397</v>
      </c>
      <c r="AE1348">
        <v>14</v>
      </c>
      <c r="AI1348" t="s">
        <v>59</v>
      </c>
      <c r="AJ1348">
        <v>8</v>
      </c>
      <c r="AK1348">
        <v>5</v>
      </c>
      <c r="AL1348">
        <v>0</v>
      </c>
      <c r="AM1348">
        <v>253005.53090679899</v>
      </c>
      <c r="AN1348">
        <v>0</v>
      </c>
      <c r="AO1348">
        <v>253005.53090679899</v>
      </c>
      <c r="AP1348">
        <v>885519.35817379598</v>
      </c>
      <c r="AQ1348">
        <v>0</v>
      </c>
      <c r="AR1348">
        <v>0</v>
      </c>
      <c r="AS1348">
        <v>0</v>
      </c>
      <c r="AT1348">
        <v>0</v>
      </c>
      <c r="AU1348">
        <v>0</v>
      </c>
      <c r="AV1348">
        <v>0</v>
      </c>
      <c r="AW1348">
        <v>3542077.4326951802</v>
      </c>
      <c r="AX1348">
        <v>0</v>
      </c>
      <c r="AY1348">
        <v>0</v>
      </c>
      <c r="AZ1348">
        <v>0</v>
      </c>
      <c r="BA1348">
        <v>0</v>
      </c>
      <c r="BB1348">
        <v>0</v>
      </c>
      <c r="BC1348">
        <v>0</v>
      </c>
      <c r="BD1348">
        <v>0</v>
      </c>
      <c r="BE1348">
        <v>0</v>
      </c>
      <c r="BG1348" t="s">
        <v>3224</v>
      </c>
      <c r="BH1348" t="s">
        <v>491</v>
      </c>
      <c r="BN1348" t="b">
        <v>0</v>
      </c>
      <c r="BS1348">
        <v>1539</v>
      </c>
      <c r="BT1348">
        <v>8.5</v>
      </c>
      <c r="BU1348" t="s">
        <v>67</v>
      </c>
      <c r="BV1348">
        <v>1</v>
      </c>
      <c r="BW1348">
        <v>0</v>
      </c>
      <c r="BX1348">
        <v>8</v>
      </c>
      <c r="BY1348">
        <v>109.1015</v>
      </c>
      <c r="BZ1348">
        <v>0</v>
      </c>
      <c r="CB1348">
        <v>109.1015</v>
      </c>
      <c r="CC1348">
        <v>0.84090909090909105</v>
      </c>
      <c r="CD1348">
        <v>4.9497</v>
      </c>
      <c r="CE1348">
        <v>4.9497</v>
      </c>
      <c r="CF1348" t="b">
        <v>0</v>
      </c>
      <c r="CG1348">
        <v>0</v>
      </c>
      <c r="CH1348">
        <v>1539</v>
      </c>
      <c r="CL1348">
        <v>2</v>
      </c>
      <c r="CM1348">
        <v>3542077.4326951802</v>
      </c>
      <c r="CQ1348">
        <v>0.77272727272727204</v>
      </c>
      <c r="CR1348" t="s">
        <v>59</v>
      </c>
    </row>
    <row r="1349" spans="1:96" hidden="1" x14ac:dyDescent="0.55000000000000004">
      <c r="S1349" t="s">
        <v>238</v>
      </c>
      <c r="T1349" t="s">
        <v>384</v>
      </c>
      <c r="U1349" t="s">
        <v>62</v>
      </c>
      <c r="V1349" t="s">
        <v>385</v>
      </c>
      <c r="W1349" t="s">
        <v>64</v>
      </c>
      <c r="X1349">
        <v>1.5833333333333299</v>
      </c>
      <c r="Y1349">
        <v>0.37878787878787801</v>
      </c>
      <c r="Z1349">
        <v>0</v>
      </c>
      <c r="AB1349">
        <v>0.63157894736842102</v>
      </c>
      <c r="AC1349">
        <v>1817</v>
      </c>
      <c r="AD1349">
        <v>0.46666666666666601</v>
      </c>
      <c r="AE1349">
        <v>9</v>
      </c>
      <c r="AI1349" t="s">
        <v>59</v>
      </c>
      <c r="AJ1349">
        <v>6</v>
      </c>
      <c r="AK1349">
        <v>3</v>
      </c>
      <c r="AL1349">
        <v>0</v>
      </c>
      <c r="AM1349">
        <v>9742294.3529800195</v>
      </c>
      <c r="AN1349">
        <v>0</v>
      </c>
      <c r="AO1349">
        <v>9742294.3529800195</v>
      </c>
      <c r="AP1349" s="1">
        <v>17426614.5304671</v>
      </c>
      <c r="AQ1349">
        <v>0</v>
      </c>
      <c r="AR1349" s="1">
        <v>66685662.8198516</v>
      </c>
      <c r="AS1349">
        <v>0</v>
      </c>
      <c r="AT1349" s="1">
        <v>69706458.121868595</v>
      </c>
      <c r="AU1349">
        <v>0</v>
      </c>
      <c r="AV1349">
        <v>0</v>
      </c>
      <c r="AW1349">
        <v>0</v>
      </c>
      <c r="AX1349">
        <v>0</v>
      </c>
      <c r="AY1349">
        <v>0</v>
      </c>
      <c r="AZ1349">
        <v>0</v>
      </c>
      <c r="BA1349">
        <v>0</v>
      </c>
      <c r="BB1349">
        <v>0</v>
      </c>
      <c r="BC1349">
        <v>0</v>
      </c>
      <c r="BD1349">
        <v>0</v>
      </c>
      <c r="BE1349">
        <v>0</v>
      </c>
      <c r="BG1349" t="s">
        <v>3225</v>
      </c>
      <c r="BH1349" t="s">
        <v>387</v>
      </c>
      <c r="BN1349" t="b">
        <v>0</v>
      </c>
      <c r="BS1349">
        <v>1817</v>
      </c>
      <c r="BT1349">
        <v>4.1666666666666599</v>
      </c>
      <c r="BU1349" t="s">
        <v>67</v>
      </c>
      <c r="BV1349">
        <v>2</v>
      </c>
      <c r="BW1349">
        <v>0</v>
      </c>
      <c r="BX1349">
        <v>6</v>
      </c>
      <c r="BY1349">
        <v>347.18549999999999</v>
      </c>
      <c r="BZ1349">
        <v>0</v>
      </c>
      <c r="CB1349">
        <v>347.18549999999999</v>
      </c>
      <c r="CC1349">
        <v>0.90277777777777701</v>
      </c>
      <c r="CD1349">
        <v>3.9289000000000001</v>
      </c>
      <c r="CE1349">
        <v>3.9289000000000001</v>
      </c>
      <c r="CF1349" t="b">
        <v>0</v>
      </c>
      <c r="CG1349">
        <v>0</v>
      </c>
      <c r="CH1349">
        <v>1817</v>
      </c>
      <c r="CL1349">
        <v>72</v>
      </c>
      <c r="CM1349" s="1">
        <v>136392120.94172001</v>
      </c>
      <c r="CQ1349">
        <v>0.37878787878787801</v>
      </c>
      <c r="CR1349" t="s">
        <v>59</v>
      </c>
    </row>
    <row r="1350" spans="1:96" hidden="1" x14ac:dyDescent="0.55000000000000004">
      <c r="S1350" t="s">
        <v>79</v>
      </c>
      <c r="T1350" t="s">
        <v>1082</v>
      </c>
      <c r="U1350" t="s">
        <v>62</v>
      </c>
      <c r="V1350" t="s">
        <v>1083</v>
      </c>
      <c r="W1350" t="s">
        <v>64</v>
      </c>
      <c r="X1350">
        <v>1.25</v>
      </c>
      <c r="Y1350">
        <v>0.5</v>
      </c>
      <c r="Z1350">
        <v>0</v>
      </c>
      <c r="AB1350">
        <v>0.8</v>
      </c>
      <c r="AC1350">
        <v>670</v>
      </c>
      <c r="AD1350">
        <v>0.33333333333333298</v>
      </c>
      <c r="AE1350">
        <v>18</v>
      </c>
      <c r="AI1350" t="s">
        <v>59</v>
      </c>
      <c r="AJ1350">
        <v>3</v>
      </c>
      <c r="AK1350">
        <v>2</v>
      </c>
      <c r="AL1350">
        <v>0</v>
      </c>
      <c r="AM1350" s="1">
        <v>18906145.743718799</v>
      </c>
      <c r="AN1350">
        <v>0</v>
      </c>
      <c r="AO1350" s="1">
        <v>18906145.743718799</v>
      </c>
      <c r="AP1350">
        <v>0</v>
      </c>
      <c r="AQ1350" s="1">
        <v>201079781.71816099</v>
      </c>
      <c r="AR1350">
        <v>0</v>
      </c>
      <c r="AS1350" s="1">
        <v>26632683.831581801</v>
      </c>
      <c r="AT1350">
        <v>0</v>
      </c>
      <c r="AU1350">
        <v>0</v>
      </c>
      <c r="AV1350">
        <v>0</v>
      </c>
      <c r="AW1350">
        <v>0</v>
      </c>
      <c r="AX1350">
        <v>0</v>
      </c>
      <c r="AY1350">
        <v>0</v>
      </c>
      <c r="AZ1350" s="1">
        <v>36973574.862320699</v>
      </c>
      <c r="BA1350">
        <v>0</v>
      </c>
      <c r="BB1350">
        <v>0</v>
      </c>
      <c r="BC1350">
        <v>0</v>
      </c>
      <c r="BD1350">
        <v>0</v>
      </c>
      <c r="BE1350" s="1">
        <v>66171510.1030159</v>
      </c>
      <c r="BG1350" t="s">
        <v>3226</v>
      </c>
      <c r="BH1350" t="s">
        <v>402</v>
      </c>
      <c r="BN1350" t="b">
        <v>0</v>
      </c>
      <c r="BS1350">
        <v>670</v>
      </c>
      <c r="BT1350">
        <v>2</v>
      </c>
      <c r="BU1350" t="s">
        <v>67</v>
      </c>
      <c r="BV1350">
        <v>3</v>
      </c>
      <c r="BW1350">
        <v>0</v>
      </c>
      <c r="BX1350">
        <v>3</v>
      </c>
      <c r="BY1350">
        <v>415.28399999999999</v>
      </c>
      <c r="BZ1350">
        <v>0</v>
      </c>
      <c r="CB1350">
        <v>415.28399999999999</v>
      </c>
      <c r="CC1350">
        <v>0.91666666666666596</v>
      </c>
      <c r="CD1350">
        <v>4.7633999999999999</v>
      </c>
      <c r="CE1350">
        <v>4.7633999999999999</v>
      </c>
      <c r="CF1350" t="b">
        <v>0</v>
      </c>
      <c r="CG1350">
        <v>0</v>
      </c>
      <c r="CH1350">
        <v>670</v>
      </c>
      <c r="CL1350">
        <v>6</v>
      </c>
      <c r="CM1350" s="1">
        <v>264686040.412063</v>
      </c>
      <c r="CQ1350">
        <v>0.55555555555555503</v>
      </c>
      <c r="CR1350" t="s">
        <v>59</v>
      </c>
    </row>
    <row r="1351" spans="1:96" hidden="1" x14ac:dyDescent="0.55000000000000004">
      <c r="S1351" t="s">
        <v>83</v>
      </c>
      <c r="T1351" t="s">
        <v>278</v>
      </c>
      <c r="U1351" t="s">
        <v>62</v>
      </c>
      <c r="V1351" t="s">
        <v>279</v>
      </c>
      <c r="W1351" t="s">
        <v>64</v>
      </c>
      <c r="X1351">
        <v>3.0454545454545401</v>
      </c>
      <c r="Y1351">
        <v>0</v>
      </c>
      <c r="Z1351">
        <v>0</v>
      </c>
      <c r="AB1351">
        <v>0.328358208955223</v>
      </c>
      <c r="AC1351">
        <v>1540</v>
      </c>
      <c r="AD1351">
        <v>1</v>
      </c>
      <c r="AE1351">
        <v>14</v>
      </c>
      <c r="AI1351" t="s">
        <v>59</v>
      </c>
      <c r="AJ1351">
        <v>4</v>
      </c>
      <c r="AK1351">
        <v>6</v>
      </c>
      <c r="AL1351">
        <v>0</v>
      </c>
      <c r="AM1351">
        <v>690624.06394515897</v>
      </c>
      <c r="AN1351">
        <v>0</v>
      </c>
      <c r="AO1351">
        <v>690624.06394515897</v>
      </c>
      <c r="AP1351">
        <v>2417184.2238080502</v>
      </c>
      <c r="AQ1351">
        <v>0</v>
      </c>
      <c r="AR1351">
        <v>0</v>
      </c>
      <c r="AS1351">
        <v>0</v>
      </c>
      <c r="AT1351">
        <v>3887036.3885136601</v>
      </c>
      <c r="AU1351">
        <v>0</v>
      </c>
      <c r="AV1351">
        <v>0</v>
      </c>
      <c r="AW1351">
        <v>2938680.7489815499</v>
      </c>
      <c r="AX1351">
        <v>2843019.7577370098</v>
      </c>
      <c r="AY1351">
        <v>0</v>
      </c>
      <c r="AZ1351">
        <v>0</v>
      </c>
      <c r="BA1351">
        <v>0</v>
      </c>
      <c r="BB1351">
        <v>0</v>
      </c>
      <c r="BC1351">
        <v>0</v>
      </c>
      <c r="BD1351">
        <v>0</v>
      </c>
      <c r="BE1351">
        <v>0</v>
      </c>
      <c r="BG1351" t="s">
        <v>3227</v>
      </c>
      <c r="BH1351" t="s">
        <v>491</v>
      </c>
      <c r="BN1351" t="b">
        <v>0</v>
      </c>
      <c r="BS1351">
        <v>1540</v>
      </c>
      <c r="BT1351">
        <v>5.25</v>
      </c>
      <c r="BU1351" t="s">
        <v>67</v>
      </c>
      <c r="BV1351">
        <v>3</v>
      </c>
      <c r="BW1351">
        <v>0</v>
      </c>
      <c r="BX1351">
        <v>4</v>
      </c>
      <c r="BY1351">
        <v>205.1224</v>
      </c>
      <c r="BZ1351">
        <v>0</v>
      </c>
      <c r="CB1351">
        <v>205.1224</v>
      </c>
      <c r="CC1351">
        <v>0.79545454545454497</v>
      </c>
      <c r="CD1351">
        <v>5.1454000000000004</v>
      </c>
      <c r="CE1351">
        <v>5.1454000000000004</v>
      </c>
      <c r="CF1351" t="b">
        <v>0</v>
      </c>
      <c r="CG1351">
        <v>0</v>
      </c>
      <c r="CH1351">
        <v>1540</v>
      </c>
      <c r="CL1351">
        <v>0</v>
      </c>
      <c r="CM1351">
        <v>9668736.8952322304</v>
      </c>
      <c r="CQ1351">
        <v>0.75</v>
      </c>
      <c r="CR1351" t="s">
        <v>59</v>
      </c>
    </row>
    <row r="1352" spans="1:96" x14ac:dyDescent="0.55000000000000004">
      <c r="A1352" t="s">
        <v>173</v>
      </c>
      <c r="B1352" t="s">
        <v>1599</v>
      </c>
      <c r="C1352" t="s">
        <v>118</v>
      </c>
      <c r="D1352" t="s">
        <v>175</v>
      </c>
      <c r="E1352" t="s">
        <v>1600</v>
      </c>
      <c r="F1352" t="s">
        <v>1601</v>
      </c>
      <c r="G1352" t="s">
        <v>178</v>
      </c>
      <c r="H1352" t="s">
        <v>179</v>
      </c>
      <c r="I1352" t="s">
        <v>124</v>
      </c>
      <c r="J1352">
        <v>1</v>
      </c>
      <c r="K1352">
        <v>1.00708E-3</v>
      </c>
      <c r="L1352">
        <v>0.81589100000000003</v>
      </c>
      <c r="M1352">
        <v>4.5530299999999997</v>
      </c>
      <c r="N1352" t="s">
        <v>180</v>
      </c>
      <c r="O1352">
        <v>35</v>
      </c>
      <c r="P1352" t="s">
        <v>1602</v>
      </c>
      <c r="Q1352" t="s">
        <v>1603</v>
      </c>
      <c r="R1352" t="s">
        <v>128</v>
      </c>
      <c r="S1352" t="s">
        <v>69</v>
      </c>
      <c r="T1352" t="s">
        <v>88</v>
      </c>
      <c r="U1352" t="s">
        <v>62</v>
      </c>
      <c r="V1352" t="s">
        <v>89</v>
      </c>
      <c r="W1352" t="s">
        <v>64</v>
      </c>
      <c r="X1352">
        <v>0</v>
      </c>
      <c r="Y1352">
        <v>0</v>
      </c>
      <c r="Z1352">
        <v>0</v>
      </c>
      <c r="AB1352">
        <v>0</v>
      </c>
      <c r="AC1352">
        <v>1147</v>
      </c>
      <c r="AD1352">
        <v>0</v>
      </c>
      <c r="AE1352">
        <v>-1</v>
      </c>
      <c r="AF1352" t="s">
        <v>1599</v>
      </c>
      <c r="AG1352" t="s">
        <v>118</v>
      </c>
      <c r="AH1352" t="s">
        <v>175</v>
      </c>
      <c r="AI1352" t="s">
        <v>59</v>
      </c>
      <c r="AJ1352">
        <v>2</v>
      </c>
      <c r="AK1352">
        <v>0</v>
      </c>
      <c r="AL1352">
        <v>1123944.8569469401</v>
      </c>
      <c r="AM1352">
        <v>240845.32648863099</v>
      </c>
      <c r="AN1352">
        <v>0</v>
      </c>
      <c r="AO1352">
        <v>240845.32648863099</v>
      </c>
      <c r="AP1352">
        <v>0</v>
      </c>
      <c r="AQ1352">
        <v>0</v>
      </c>
      <c r="AR1352">
        <v>0</v>
      </c>
      <c r="AS1352">
        <v>0</v>
      </c>
      <c r="AT1352">
        <v>0</v>
      </c>
      <c r="AU1352">
        <v>3371834.5708408402</v>
      </c>
      <c r="AV1352">
        <v>0</v>
      </c>
      <c r="AW1352">
        <v>0</v>
      </c>
      <c r="AX1352">
        <v>0</v>
      </c>
      <c r="AY1352">
        <v>0</v>
      </c>
      <c r="AZ1352">
        <v>0</v>
      </c>
      <c r="BA1352">
        <v>0</v>
      </c>
      <c r="BB1352">
        <v>0</v>
      </c>
      <c r="BC1352">
        <v>0</v>
      </c>
      <c r="BD1352">
        <v>0</v>
      </c>
      <c r="BE1352">
        <v>0</v>
      </c>
      <c r="BF1352" t="s">
        <v>1600</v>
      </c>
      <c r="BG1352" t="s">
        <v>1604</v>
      </c>
      <c r="BH1352" t="s">
        <v>66</v>
      </c>
      <c r="BJ1352" t="s">
        <v>1601</v>
      </c>
      <c r="BK1352" t="s">
        <v>178</v>
      </c>
      <c r="BL1352" t="s">
        <v>179</v>
      </c>
      <c r="BM1352" t="s">
        <v>124</v>
      </c>
      <c r="BN1352" t="b">
        <v>1</v>
      </c>
      <c r="BO1352">
        <v>1</v>
      </c>
      <c r="BP1352">
        <v>1.00708E-3</v>
      </c>
      <c r="BQ1352">
        <v>0.81589100000000003</v>
      </c>
      <c r="BR1352">
        <v>4.5530299999999997</v>
      </c>
      <c r="BS1352">
        <v>1147</v>
      </c>
      <c r="BT1352">
        <v>0</v>
      </c>
      <c r="BU1352" t="s">
        <v>67</v>
      </c>
      <c r="BV1352">
        <v>1</v>
      </c>
      <c r="BW1352">
        <v>0</v>
      </c>
      <c r="BX1352">
        <v>1</v>
      </c>
      <c r="BY1352">
        <v>221.19</v>
      </c>
      <c r="BZ1352">
        <v>0</v>
      </c>
      <c r="CA1352" t="s">
        <v>180</v>
      </c>
      <c r="CB1352">
        <v>221.19</v>
      </c>
      <c r="CC1352" t="s">
        <v>68</v>
      </c>
      <c r="CD1352">
        <v>4.3164999999999996</v>
      </c>
      <c r="CE1352">
        <v>4.3164999999999996</v>
      </c>
      <c r="CF1352" t="b">
        <v>0</v>
      </c>
      <c r="CG1352">
        <v>1</v>
      </c>
      <c r="CH1352">
        <v>1147</v>
      </c>
      <c r="CI1352">
        <v>35</v>
      </c>
      <c r="CJ1352" t="s">
        <v>1602</v>
      </c>
      <c r="CK1352" t="s">
        <v>1603</v>
      </c>
      <c r="CL1352">
        <v>0</v>
      </c>
      <c r="CM1352">
        <v>3371834.5708408402</v>
      </c>
      <c r="CN1352" t="s">
        <v>128</v>
      </c>
      <c r="CQ1352">
        <v>0</v>
      </c>
      <c r="CR1352" t="s">
        <v>59</v>
      </c>
    </row>
    <row r="1353" spans="1:96" hidden="1" x14ac:dyDescent="0.55000000000000004">
      <c r="S1353" t="s">
        <v>74</v>
      </c>
      <c r="T1353" t="s">
        <v>95</v>
      </c>
      <c r="U1353" t="s">
        <v>62</v>
      </c>
      <c r="V1353" t="s">
        <v>96</v>
      </c>
      <c r="W1353" t="s">
        <v>64</v>
      </c>
      <c r="X1353">
        <v>0</v>
      </c>
      <c r="Y1353">
        <v>0</v>
      </c>
      <c r="Z1353">
        <v>0</v>
      </c>
      <c r="AB1353">
        <v>0</v>
      </c>
      <c r="AC1353">
        <v>481</v>
      </c>
      <c r="AD1353">
        <v>0</v>
      </c>
      <c r="AE1353">
        <v>-1</v>
      </c>
      <c r="AI1353" t="s">
        <v>59</v>
      </c>
      <c r="AJ1353">
        <v>2</v>
      </c>
      <c r="AK1353">
        <v>0</v>
      </c>
      <c r="AL1353">
        <v>4048549.02030044</v>
      </c>
      <c r="AM1353">
        <v>2800167.8796058102</v>
      </c>
      <c r="AN1353">
        <v>0</v>
      </c>
      <c r="AO1353">
        <v>2800167.8796058102</v>
      </c>
      <c r="AP1353">
        <v>0</v>
      </c>
      <c r="AQ1353">
        <v>0</v>
      </c>
      <c r="AR1353">
        <v>0</v>
      </c>
      <c r="AS1353" s="1">
        <v>27056703.253580101</v>
      </c>
      <c r="AT1353">
        <v>0</v>
      </c>
      <c r="AU1353">
        <v>0</v>
      </c>
      <c r="AV1353">
        <v>0</v>
      </c>
      <c r="AW1353">
        <v>0</v>
      </c>
      <c r="AX1353">
        <v>0</v>
      </c>
      <c r="AY1353">
        <v>0</v>
      </c>
      <c r="AZ1353">
        <v>0</v>
      </c>
      <c r="BA1353" s="1">
        <v>12145647.060901299</v>
      </c>
      <c r="BB1353">
        <v>0</v>
      </c>
      <c r="BC1353">
        <v>0</v>
      </c>
      <c r="BD1353">
        <v>0</v>
      </c>
      <c r="BE1353">
        <v>6764175.8133950299</v>
      </c>
      <c r="BG1353" t="s">
        <v>3235</v>
      </c>
      <c r="BH1353" t="s">
        <v>66</v>
      </c>
      <c r="BN1353" t="b">
        <v>1</v>
      </c>
      <c r="BS1353">
        <v>481</v>
      </c>
      <c r="BT1353">
        <v>0</v>
      </c>
      <c r="BU1353" t="s">
        <v>67</v>
      </c>
      <c r="BV1353">
        <v>2</v>
      </c>
      <c r="BW1353">
        <v>0</v>
      </c>
      <c r="BX1353">
        <v>1</v>
      </c>
      <c r="BY1353">
        <v>471.27190000000002</v>
      </c>
      <c r="BZ1353">
        <v>0</v>
      </c>
      <c r="CB1353">
        <v>471.27190000000002</v>
      </c>
      <c r="CC1353" t="s">
        <v>68</v>
      </c>
      <c r="CD1353">
        <v>3.6688999999999998</v>
      </c>
      <c r="CE1353">
        <v>3.6688999999999998</v>
      </c>
      <c r="CF1353" t="b">
        <v>0</v>
      </c>
      <c r="CG1353">
        <v>1</v>
      </c>
      <c r="CH1353">
        <v>481</v>
      </c>
      <c r="CL1353">
        <v>0</v>
      </c>
      <c r="CM1353" s="1">
        <v>39202350.3144814</v>
      </c>
      <c r="CQ1353">
        <v>0</v>
      </c>
      <c r="CR1353" t="s">
        <v>59</v>
      </c>
    </row>
    <row r="1354" spans="1:96" hidden="1" x14ac:dyDescent="0.55000000000000004">
      <c r="S1354" t="s">
        <v>60</v>
      </c>
      <c r="T1354" t="s">
        <v>61</v>
      </c>
      <c r="U1354" t="s">
        <v>62</v>
      </c>
      <c r="V1354" t="s">
        <v>63</v>
      </c>
      <c r="W1354" t="s">
        <v>64</v>
      </c>
      <c r="X1354">
        <v>0</v>
      </c>
      <c r="Y1354">
        <v>0</v>
      </c>
      <c r="Z1354">
        <v>0</v>
      </c>
      <c r="AB1354">
        <v>0</v>
      </c>
      <c r="AC1354">
        <v>1923</v>
      </c>
      <c r="AD1354">
        <v>0</v>
      </c>
      <c r="AE1354">
        <v>-1</v>
      </c>
      <c r="AI1354" t="s">
        <v>59</v>
      </c>
      <c r="AJ1354">
        <v>2</v>
      </c>
      <c r="AK1354">
        <v>0</v>
      </c>
      <c r="AL1354">
        <v>0</v>
      </c>
      <c r="AM1354">
        <v>154357.01053253599</v>
      </c>
      <c r="AN1354">
        <v>0</v>
      </c>
      <c r="AO1354">
        <v>154357.01053253599</v>
      </c>
      <c r="AP1354">
        <v>0</v>
      </c>
      <c r="AQ1354">
        <v>0</v>
      </c>
      <c r="AR1354">
        <v>2160998.1474555</v>
      </c>
      <c r="AS1354">
        <v>0</v>
      </c>
      <c r="AT1354">
        <v>0</v>
      </c>
      <c r="AU1354">
        <v>0</v>
      </c>
      <c r="AV1354">
        <v>0</v>
      </c>
      <c r="AW1354">
        <v>0</v>
      </c>
      <c r="AX1354">
        <v>0</v>
      </c>
      <c r="AY1354">
        <v>0</v>
      </c>
      <c r="AZ1354">
        <v>0</v>
      </c>
      <c r="BA1354">
        <v>0</v>
      </c>
      <c r="BB1354">
        <v>0</v>
      </c>
      <c r="BC1354">
        <v>0</v>
      </c>
      <c r="BD1354">
        <v>0</v>
      </c>
      <c r="BE1354">
        <v>0</v>
      </c>
      <c r="BG1354" t="s">
        <v>3236</v>
      </c>
      <c r="BH1354" t="s">
        <v>66</v>
      </c>
      <c r="BN1354" t="b">
        <v>1</v>
      </c>
      <c r="BS1354">
        <v>1923</v>
      </c>
      <c r="BT1354">
        <v>0</v>
      </c>
      <c r="BU1354" t="s">
        <v>67</v>
      </c>
      <c r="BV1354">
        <v>1</v>
      </c>
      <c r="BW1354">
        <v>0</v>
      </c>
      <c r="BX1354">
        <v>1</v>
      </c>
      <c r="BY1354">
        <v>377.15949999999998</v>
      </c>
      <c r="BZ1354">
        <v>0</v>
      </c>
      <c r="CB1354">
        <v>377.15949999999998</v>
      </c>
      <c r="CC1354" t="s">
        <v>68</v>
      </c>
      <c r="CD1354">
        <v>3.7103000000000002</v>
      </c>
      <c r="CE1354">
        <v>3.7103000000000002</v>
      </c>
      <c r="CF1354" t="b">
        <v>0</v>
      </c>
      <c r="CG1354">
        <v>1</v>
      </c>
      <c r="CH1354">
        <v>1923</v>
      </c>
      <c r="CL1354">
        <v>0</v>
      </c>
      <c r="CM1354">
        <v>2160998.1474555</v>
      </c>
      <c r="CQ1354">
        <v>0</v>
      </c>
      <c r="CR1354" t="s">
        <v>59</v>
      </c>
    </row>
    <row r="1355" spans="1:96" x14ac:dyDescent="0.55000000000000004">
      <c r="A1355" t="s">
        <v>242</v>
      </c>
      <c r="B1355" t="s">
        <v>1117</v>
      </c>
      <c r="C1355" t="s">
        <v>294</v>
      </c>
      <c r="D1355" t="s">
        <v>1118</v>
      </c>
      <c r="E1355" t="s">
        <v>1119</v>
      </c>
      <c r="F1355" t="s">
        <v>1120</v>
      </c>
      <c r="G1355" t="s">
        <v>122</v>
      </c>
      <c r="H1355" t="s">
        <v>179</v>
      </c>
      <c r="I1355" t="s">
        <v>147</v>
      </c>
      <c r="J1355">
        <v>3</v>
      </c>
      <c r="K1355">
        <v>3.3569300000000003E-4</v>
      </c>
      <c r="L1355">
        <v>0.82209200000000004</v>
      </c>
      <c r="M1355">
        <v>0.71220000000000006</v>
      </c>
      <c r="N1355" t="s">
        <v>298</v>
      </c>
      <c r="O1355">
        <v>45</v>
      </c>
      <c r="P1355" t="s">
        <v>1121</v>
      </c>
      <c r="Q1355" t="s">
        <v>1122</v>
      </c>
      <c r="R1355" t="s">
        <v>128</v>
      </c>
      <c r="S1355" t="s">
        <v>60</v>
      </c>
      <c r="T1355" t="s">
        <v>61</v>
      </c>
      <c r="U1355" t="s">
        <v>62</v>
      </c>
      <c r="V1355" t="s">
        <v>63</v>
      </c>
      <c r="W1355" t="s">
        <v>64</v>
      </c>
      <c r="X1355">
        <v>0</v>
      </c>
      <c r="Y1355">
        <v>0</v>
      </c>
      <c r="Z1355">
        <v>0</v>
      </c>
      <c r="AB1355">
        <v>0</v>
      </c>
      <c r="AC1355">
        <v>1910</v>
      </c>
      <c r="AD1355">
        <v>0</v>
      </c>
      <c r="AE1355">
        <v>-1</v>
      </c>
      <c r="AF1355" t="s">
        <v>1117</v>
      </c>
      <c r="AG1355" t="s">
        <v>294</v>
      </c>
      <c r="AH1355" t="s">
        <v>1118</v>
      </c>
      <c r="AI1355" t="s">
        <v>59</v>
      </c>
      <c r="AJ1355">
        <v>2</v>
      </c>
      <c r="AK1355">
        <v>0</v>
      </c>
      <c r="AL1355">
        <v>0</v>
      </c>
      <c r="AM1355">
        <v>487750.40975424403</v>
      </c>
      <c r="AN1355">
        <v>0</v>
      </c>
      <c r="AO1355">
        <v>487750.40975424403</v>
      </c>
      <c r="AP1355">
        <v>0</v>
      </c>
      <c r="AQ1355">
        <v>0</v>
      </c>
      <c r="AR1355">
        <v>6828505.7365594199</v>
      </c>
      <c r="AS1355">
        <v>0</v>
      </c>
      <c r="AT1355">
        <v>0</v>
      </c>
      <c r="AU1355">
        <v>0</v>
      </c>
      <c r="AV1355">
        <v>0</v>
      </c>
      <c r="AW1355">
        <v>0</v>
      </c>
      <c r="AX1355">
        <v>0</v>
      </c>
      <c r="AY1355">
        <v>0</v>
      </c>
      <c r="AZ1355">
        <v>0</v>
      </c>
      <c r="BA1355">
        <v>0</v>
      </c>
      <c r="BB1355">
        <v>0</v>
      </c>
      <c r="BC1355">
        <v>0</v>
      </c>
      <c r="BD1355">
        <v>0</v>
      </c>
      <c r="BE1355">
        <v>0</v>
      </c>
      <c r="BF1355" t="s">
        <v>1119</v>
      </c>
      <c r="BG1355" t="s">
        <v>1615</v>
      </c>
      <c r="BH1355" t="s">
        <v>66</v>
      </c>
      <c r="BJ1355" t="s">
        <v>1120</v>
      </c>
      <c r="BK1355" t="s">
        <v>122</v>
      </c>
      <c r="BL1355" t="s">
        <v>179</v>
      </c>
      <c r="BM1355" t="s">
        <v>147</v>
      </c>
      <c r="BN1355" t="b">
        <v>1</v>
      </c>
      <c r="BO1355">
        <v>3</v>
      </c>
      <c r="BP1355">
        <v>3.3569300000000003E-4</v>
      </c>
      <c r="BQ1355">
        <v>0.82209200000000004</v>
      </c>
      <c r="BR1355">
        <v>0.71220000000000006</v>
      </c>
      <c r="BS1355">
        <v>1910</v>
      </c>
      <c r="BT1355">
        <v>0</v>
      </c>
      <c r="BU1355" t="s">
        <v>67</v>
      </c>
      <c r="BV1355">
        <v>1</v>
      </c>
      <c r="BW1355">
        <v>0</v>
      </c>
      <c r="BX1355">
        <v>1</v>
      </c>
      <c r="BY1355">
        <v>471.34719999999999</v>
      </c>
      <c r="BZ1355">
        <v>0</v>
      </c>
      <c r="CA1355" t="s">
        <v>298</v>
      </c>
      <c r="CB1355">
        <v>471.34719999999999</v>
      </c>
      <c r="CC1355" t="s">
        <v>68</v>
      </c>
      <c r="CD1355">
        <v>5.1288</v>
      </c>
      <c r="CE1355">
        <v>5.1288</v>
      </c>
      <c r="CF1355" t="b">
        <v>0</v>
      </c>
      <c r="CG1355">
        <v>1</v>
      </c>
      <c r="CH1355">
        <v>1910</v>
      </c>
      <c r="CI1355">
        <v>45</v>
      </c>
      <c r="CJ1355" t="s">
        <v>1121</v>
      </c>
      <c r="CK1355" t="s">
        <v>1122</v>
      </c>
      <c r="CL1355">
        <v>0</v>
      </c>
      <c r="CM1355">
        <v>6828505.7365594199</v>
      </c>
      <c r="CN1355" t="s">
        <v>128</v>
      </c>
      <c r="CQ1355">
        <v>0</v>
      </c>
      <c r="CR1355" t="s">
        <v>59</v>
      </c>
    </row>
    <row r="1356" spans="1:96" x14ac:dyDescent="0.55000000000000004">
      <c r="A1356" t="s">
        <v>116</v>
      </c>
      <c r="B1356" t="s">
        <v>1640</v>
      </c>
      <c r="C1356" t="s">
        <v>118</v>
      </c>
      <c r="D1356" t="s">
        <v>1641</v>
      </c>
      <c r="E1356" t="s">
        <v>1642</v>
      </c>
      <c r="F1356" t="s">
        <v>1643</v>
      </c>
      <c r="G1356" t="s">
        <v>122</v>
      </c>
      <c r="H1356" t="s">
        <v>123</v>
      </c>
      <c r="I1356" t="s">
        <v>124</v>
      </c>
      <c r="J1356">
        <v>3</v>
      </c>
      <c r="K1356">
        <v>3.0517599999999999E-4</v>
      </c>
      <c r="L1356">
        <v>0.92196699999999998</v>
      </c>
      <c r="M1356">
        <v>1.4879599999999999</v>
      </c>
      <c r="N1356" t="s">
        <v>125</v>
      </c>
      <c r="O1356">
        <v>11</v>
      </c>
      <c r="P1356" t="s">
        <v>1644</v>
      </c>
      <c r="Q1356" t="s">
        <v>1645</v>
      </c>
      <c r="R1356" t="s">
        <v>128</v>
      </c>
      <c r="S1356" t="s">
        <v>69</v>
      </c>
      <c r="T1356" t="s">
        <v>70</v>
      </c>
      <c r="U1356" t="s">
        <v>62</v>
      </c>
      <c r="V1356" t="s">
        <v>71</v>
      </c>
      <c r="W1356" t="s">
        <v>64</v>
      </c>
      <c r="X1356">
        <v>1.3333333333333299</v>
      </c>
      <c r="Y1356">
        <v>0</v>
      </c>
      <c r="Z1356">
        <v>0</v>
      </c>
      <c r="AB1356">
        <v>0.75</v>
      </c>
      <c r="AC1356">
        <v>621</v>
      </c>
      <c r="AD1356">
        <v>1</v>
      </c>
      <c r="AE1356">
        <v>116</v>
      </c>
      <c r="AF1356" t="s">
        <v>1640</v>
      </c>
      <c r="AG1356" t="s">
        <v>118</v>
      </c>
      <c r="AH1356" t="s">
        <v>1641</v>
      </c>
      <c r="AI1356" t="s">
        <v>59</v>
      </c>
      <c r="AJ1356">
        <v>2</v>
      </c>
      <c r="AK1356">
        <v>2</v>
      </c>
      <c r="AL1356">
        <v>959714.517790874</v>
      </c>
      <c r="AM1356">
        <v>205653.110955187</v>
      </c>
      <c r="AN1356">
        <v>0</v>
      </c>
      <c r="AO1356">
        <v>205653.110955187</v>
      </c>
      <c r="AP1356">
        <v>0</v>
      </c>
      <c r="AQ1356">
        <v>0</v>
      </c>
      <c r="AR1356">
        <v>0</v>
      </c>
      <c r="AS1356">
        <v>0</v>
      </c>
      <c r="AT1356">
        <v>0</v>
      </c>
      <c r="AU1356">
        <v>0</v>
      </c>
      <c r="AV1356">
        <v>0</v>
      </c>
      <c r="AW1356">
        <v>0</v>
      </c>
      <c r="AX1356">
        <v>0</v>
      </c>
      <c r="AY1356">
        <v>0</v>
      </c>
      <c r="AZ1356">
        <v>0</v>
      </c>
      <c r="BA1356">
        <v>2879143.5533726201</v>
      </c>
      <c r="BB1356">
        <v>0</v>
      </c>
      <c r="BC1356">
        <v>0</v>
      </c>
      <c r="BD1356">
        <v>0</v>
      </c>
      <c r="BE1356">
        <v>0</v>
      </c>
      <c r="BF1356" t="s">
        <v>1642</v>
      </c>
      <c r="BG1356" t="s">
        <v>1646</v>
      </c>
      <c r="BH1356" t="s">
        <v>1647</v>
      </c>
      <c r="BJ1356" t="s">
        <v>1643</v>
      </c>
      <c r="BK1356" t="s">
        <v>122</v>
      </c>
      <c r="BL1356" t="s">
        <v>123</v>
      </c>
      <c r="BM1356" t="s">
        <v>124</v>
      </c>
      <c r="BN1356" t="b">
        <v>0</v>
      </c>
      <c r="BO1356">
        <v>3</v>
      </c>
      <c r="BP1356">
        <v>3.0517599999999999E-4</v>
      </c>
      <c r="BQ1356">
        <v>0.92196699999999998</v>
      </c>
      <c r="BR1356">
        <v>1.4879599999999999</v>
      </c>
      <c r="BS1356">
        <v>621</v>
      </c>
      <c r="BT1356">
        <v>3</v>
      </c>
      <c r="BU1356" t="s">
        <v>67</v>
      </c>
      <c r="BV1356">
        <v>1</v>
      </c>
      <c r="BW1356">
        <v>0</v>
      </c>
      <c r="BX1356">
        <v>2</v>
      </c>
      <c r="BY1356">
        <v>205.09729999999999</v>
      </c>
      <c r="BZ1356">
        <v>0</v>
      </c>
      <c r="CA1356" t="s">
        <v>125</v>
      </c>
      <c r="CB1356">
        <v>205.09729999999999</v>
      </c>
      <c r="CC1356">
        <v>0.88888888888888895</v>
      </c>
      <c r="CD1356">
        <v>1.2881</v>
      </c>
      <c r="CE1356">
        <v>1.2881</v>
      </c>
      <c r="CF1356" t="b">
        <v>0</v>
      </c>
      <c r="CG1356">
        <v>0</v>
      </c>
      <c r="CH1356">
        <v>621</v>
      </c>
      <c r="CI1356">
        <v>11</v>
      </c>
      <c r="CJ1356" t="s">
        <v>1644</v>
      </c>
      <c r="CK1356" t="s">
        <v>1645</v>
      </c>
      <c r="CL1356">
        <v>0</v>
      </c>
      <c r="CM1356">
        <v>2879143.5533726201</v>
      </c>
      <c r="CN1356" t="s">
        <v>128</v>
      </c>
      <c r="CQ1356">
        <v>1</v>
      </c>
      <c r="CR1356" t="s">
        <v>59</v>
      </c>
    </row>
    <row r="1357" spans="1:96" x14ac:dyDescent="0.55000000000000004">
      <c r="A1357" t="s">
        <v>242</v>
      </c>
      <c r="B1357" t="s">
        <v>586</v>
      </c>
      <c r="C1357" t="s">
        <v>294</v>
      </c>
      <c r="D1357" t="s">
        <v>587</v>
      </c>
      <c r="E1357" t="s">
        <v>588</v>
      </c>
      <c r="F1357" t="s">
        <v>589</v>
      </c>
      <c r="G1357" t="s">
        <v>122</v>
      </c>
      <c r="H1357" t="s">
        <v>179</v>
      </c>
      <c r="I1357" t="s">
        <v>147</v>
      </c>
      <c r="J1357">
        <v>3</v>
      </c>
      <c r="K1357" s="1">
        <v>6.1035200000000001E-5</v>
      </c>
      <c r="L1357">
        <v>0.82648299999999997</v>
      </c>
      <c r="M1357">
        <v>0.374359</v>
      </c>
      <c r="N1357" t="s">
        <v>298</v>
      </c>
      <c r="O1357">
        <v>11</v>
      </c>
      <c r="P1357" t="s">
        <v>590</v>
      </c>
      <c r="Q1357" t="s">
        <v>591</v>
      </c>
      <c r="R1357" t="s">
        <v>128</v>
      </c>
      <c r="S1357" t="s">
        <v>69</v>
      </c>
      <c r="T1357" t="s">
        <v>150</v>
      </c>
      <c r="U1357" t="s">
        <v>62</v>
      </c>
      <c r="V1357" t="s">
        <v>151</v>
      </c>
      <c r="W1357" t="s">
        <v>64</v>
      </c>
      <c r="X1357">
        <v>4.2264150943396199</v>
      </c>
      <c r="Y1357">
        <v>7.4504112239961201E-2</v>
      </c>
      <c r="Z1357">
        <v>0</v>
      </c>
      <c r="AB1357">
        <v>0.23660714285714199</v>
      </c>
      <c r="AC1357">
        <v>1742</v>
      </c>
      <c r="AD1357">
        <v>0.66666666666666596</v>
      </c>
      <c r="AE1357">
        <v>24</v>
      </c>
      <c r="AF1357" t="s">
        <v>586</v>
      </c>
      <c r="AG1357" t="s">
        <v>294</v>
      </c>
      <c r="AH1357" t="s">
        <v>587</v>
      </c>
      <c r="AI1357" t="s">
        <v>59</v>
      </c>
      <c r="AJ1357">
        <v>7</v>
      </c>
      <c r="AK1357">
        <v>8</v>
      </c>
      <c r="AL1357">
        <v>7072867.5862026997</v>
      </c>
      <c r="AM1357">
        <v>1515614.4827577199</v>
      </c>
      <c r="AN1357">
        <v>0</v>
      </c>
      <c r="AO1357">
        <v>1515614.4827577199</v>
      </c>
      <c r="AP1357">
        <v>0</v>
      </c>
      <c r="AQ1357">
        <v>0</v>
      </c>
      <c r="AR1357">
        <v>0</v>
      </c>
      <c r="AS1357">
        <v>0</v>
      </c>
      <c r="AT1357">
        <v>0</v>
      </c>
      <c r="AU1357">
        <v>0</v>
      </c>
      <c r="AV1357" s="1">
        <v>21218602.758608099</v>
      </c>
      <c r="AW1357">
        <v>0</v>
      </c>
      <c r="AX1357">
        <v>0</v>
      </c>
      <c r="AY1357">
        <v>0</v>
      </c>
      <c r="AZ1357">
        <v>0</v>
      </c>
      <c r="BA1357">
        <v>0</v>
      </c>
      <c r="BB1357">
        <v>0</v>
      </c>
      <c r="BC1357">
        <v>0</v>
      </c>
      <c r="BD1357">
        <v>0</v>
      </c>
      <c r="BE1357">
        <v>0</v>
      </c>
      <c r="BF1357" t="s">
        <v>588</v>
      </c>
      <c r="BG1357" t="s">
        <v>1651</v>
      </c>
      <c r="BH1357" t="s">
        <v>252</v>
      </c>
      <c r="BJ1357" t="s">
        <v>589</v>
      </c>
      <c r="BK1357" t="s">
        <v>122</v>
      </c>
      <c r="BL1357" t="s">
        <v>179</v>
      </c>
      <c r="BM1357" t="s">
        <v>147</v>
      </c>
      <c r="BN1357" t="b">
        <v>0</v>
      </c>
      <c r="BO1357">
        <v>3</v>
      </c>
      <c r="BP1357" s="1">
        <v>6.1035200000000001E-5</v>
      </c>
      <c r="BQ1357">
        <v>0.82648299999999997</v>
      </c>
      <c r="BR1357">
        <v>0.374359</v>
      </c>
      <c r="BS1357">
        <v>1742</v>
      </c>
      <c r="BT1357">
        <v>5.71428571428571</v>
      </c>
      <c r="BU1357" t="s">
        <v>67</v>
      </c>
      <c r="BV1357">
        <v>1</v>
      </c>
      <c r="BW1357">
        <v>0</v>
      </c>
      <c r="BX1357">
        <v>7</v>
      </c>
      <c r="BY1357">
        <v>163.03890000000001</v>
      </c>
      <c r="BZ1357">
        <v>0</v>
      </c>
      <c r="CA1357" t="s">
        <v>298</v>
      </c>
      <c r="CB1357">
        <v>163.03890000000001</v>
      </c>
      <c r="CC1357">
        <v>0.70668953687821601</v>
      </c>
      <c r="CD1357">
        <v>1.9509000000000001</v>
      </c>
      <c r="CE1357">
        <v>1.9509000000000001</v>
      </c>
      <c r="CF1357" t="b">
        <v>0</v>
      </c>
      <c r="CG1357">
        <v>0</v>
      </c>
      <c r="CH1357">
        <v>1742</v>
      </c>
      <c r="CI1357">
        <v>11</v>
      </c>
      <c r="CJ1357" t="s">
        <v>590</v>
      </c>
      <c r="CK1357" t="s">
        <v>591</v>
      </c>
      <c r="CL1357">
        <v>4542</v>
      </c>
      <c r="CM1357" s="1">
        <v>21218602.758608099</v>
      </c>
      <c r="CN1357" t="s">
        <v>128</v>
      </c>
      <c r="CQ1357">
        <v>0.476190476190476</v>
      </c>
      <c r="CR1357" t="s">
        <v>59</v>
      </c>
    </row>
    <row r="1358" spans="1:96" hidden="1" x14ac:dyDescent="0.55000000000000004">
      <c r="S1358" t="s">
        <v>238</v>
      </c>
      <c r="T1358" t="s">
        <v>1888</v>
      </c>
      <c r="U1358" t="s">
        <v>62</v>
      </c>
      <c r="V1358" t="s">
        <v>1889</v>
      </c>
      <c r="W1358" t="s">
        <v>64</v>
      </c>
      <c r="X1358">
        <v>1</v>
      </c>
      <c r="Y1358">
        <v>1</v>
      </c>
      <c r="Z1358">
        <v>0</v>
      </c>
      <c r="AB1358">
        <v>1</v>
      </c>
      <c r="AC1358">
        <v>1523</v>
      </c>
      <c r="AD1358">
        <v>0</v>
      </c>
      <c r="AE1358">
        <v>53</v>
      </c>
      <c r="AI1358" t="s">
        <v>59</v>
      </c>
      <c r="AJ1358">
        <v>2</v>
      </c>
      <c r="AK1358">
        <v>1</v>
      </c>
      <c r="AL1358">
        <v>0</v>
      </c>
      <c r="AM1358">
        <v>887763.18411817297</v>
      </c>
      <c r="AN1358">
        <v>0</v>
      </c>
      <c r="AO1358">
        <v>887763.18411817297</v>
      </c>
      <c r="AP1358">
        <v>1686048.8578327401</v>
      </c>
      <c r="AQ1358">
        <v>0</v>
      </c>
      <c r="AR1358">
        <v>5684489.1463234201</v>
      </c>
      <c r="AS1358">
        <v>0</v>
      </c>
      <c r="AT1358">
        <v>1235792.68440523</v>
      </c>
      <c r="AU1358">
        <v>0</v>
      </c>
      <c r="AV1358">
        <v>0</v>
      </c>
      <c r="AW1358">
        <v>5508402.7469257498</v>
      </c>
      <c r="AX1358">
        <v>0</v>
      </c>
      <c r="AY1358">
        <v>0</v>
      </c>
      <c r="AZ1358">
        <v>0</v>
      </c>
      <c r="BA1358">
        <v>0</v>
      </c>
      <c r="BB1358">
        <v>0</v>
      </c>
      <c r="BC1358">
        <v>0</v>
      </c>
      <c r="BD1358">
        <v>0</v>
      </c>
      <c r="BE1358">
        <v>0</v>
      </c>
      <c r="BG1358" t="s">
        <v>3242</v>
      </c>
      <c r="BH1358" t="s">
        <v>642</v>
      </c>
      <c r="BN1358" t="b">
        <v>0</v>
      </c>
      <c r="BS1358">
        <v>1523</v>
      </c>
      <c r="BT1358">
        <v>1</v>
      </c>
      <c r="BU1358" t="s">
        <v>67</v>
      </c>
      <c r="BV1358">
        <v>3</v>
      </c>
      <c r="BW1358">
        <v>0</v>
      </c>
      <c r="BX1358">
        <v>2</v>
      </c>
      <c r="BY1358">
        <v>347.18540000000002</v>
      </c>
      <c r="BZ1358">
        <v>0</v>
      </c>
      <c r="CB1358">
        <v>347.18540000000002</v>
      </c>
      <c r="CC1358">
        <v>1</v>
      </c>
      <c r="CD1358">
        <v>3.1656</v>
      </c>
      <c r="CE1358">
        <v>3.1656</v>
      </c>
      <c r="CF1358" t="b">
        <v>0</v>
      </c>
      <c r="CG1358">
        <v>0</v>
      </c>
      <c r="CH1358">
        <v>1523</v>
      </c>
      <c r="CL1358">
        <v>2</v>
      </c>
      <c r="CM1358" s="1">
        <v>12428684.577654401</v>
      </c>
      <c r="CQ1358">
        <v>0</v>
      </c>
      <c r="CR1358" t="s">
        <v>59</v>
      </c>
    </row>
    <row r="1359" spans="1:96" x14ac:dyDescent="0.55000000000000004">
      <c r="A1359" t="s">
        <v>242</v>
      </c>
      <c r="B1359" t="s">
        <v>1664</v>
      </c>
      <c r="C1359" t="s">
        <v>294</v>
      </c>
      <c r="D1359" t="s">
        <v>1665</v>
      </c>
      <c r="E1359" t="s">
        <v>1666</v>
      </c>
      <c r="F1359" t="s">
        <v>1667</v>
      </c>
      <c r="G1359" t="s">
        <v>122</v>
      </c>
      <c r="H1359" t="s">
        <v>179</v>
      </c>
      <c r="I1359" t="s">
        <v>147</v>
      </c>
      <c r="J1359">
        <v>3</v>
      </c>
      <c r="K1359" s="1">
        <v>4.5776399999999998E-5</v>
      </c>
      <c r="L1359">
        <v>0.77832299999999999</v>
      </c>
      <c r="M1359">
        <v>0.18523000000000001</v>
      </c>
      <c r="N1359" t="s">
        <v>298</v>
      </c>
      <c r="O1359">
        <v>42</v>
      </c>
      <c r="P1359" t="s">
        <v>1668</v>
      </c>
      <c r="Q1359" t="s">
        <v>1669</v>
      </c>
      <c r="R1359" t="s">
        <v>128</v>
      </c>
      <c r="S1359" t="s">
        <v>69</v>
      </c>
      <c r="T1359" t="s">
        <v>150</v>
      </c>
      <c r="U1359" t="s">
        <v>62</v>
      </c>
      <c r="V1359" t="s">
        <v>151</v>
      </c>
      <c r="W1359" t="s">
        <v>64</v>
      </c>
      <c r="X1359">
        <v>2.71428571428571</v>
      </c>
      <c r="Y1359">
        <v>0</v>
      </c>
      <c r="Z1359">
        <v>0</v>
      </c>
      <c r="AB1359">
        <v>0.36842105263157798</v>
      </c>
      <c r="AC1359">
        <v>1787</v>
      </c>
      <c r="AD1359">
        <v>0</v>
      </c>
      <c r="AE1359">
        <v>34</v>
      </c>
      <c r="AF1359" t="s">
        <v>1664</v>
      </c>
      <c r="AG1359" t="s">
        <v>294</v>
      </c>
      <c r="AH1359" t="s">
        <v>1665</v>
      </c>
      <c r="AI1359" t="s">
        <v>59</v>
      </c>
      <c r="AJ1359">
        <v>1</v>
      </c>
      <c r="AK1359">
        <v>4</v>
      </c>
      <c r="AL1359">
        <v>1173555.3371524899</v>
      </c>
      <c r="AM1359">
        <v>251476.14367553499</v>
      </c>
      <c r="AN1359">
        <v>0</v>
      </c>
      <c r="AO1359">
        <v>251476.14367553499</v>
      </c>
      <c r="AP1359">
        <v>0</v>
      </c>
      <c r="AQ1359">
        <v>0</v>
      </c>
      <c r="AR1359">
        <v>0</v>
      </c>
      <c r="AS1359">
        <v>0</v>
      </c>
      <c r="AT1359">
        <v>0</v>
      </c>
      <c r="AU1359">
        <v>0</v>
      </c>
      <c r="AV1359">
        <v>3520666.0114574898</v>
      </c>
      <c r="AW1359">
        <v>0</v>
      </c>
      <c r="AX1359">
        <v>0</v>
      </c>
      <c r="AY1359">
        <v>0</v>
      </c>
      <c r="AZ1359">
        <v>0</v>
      </c>
      <c r="BA1359">
        <v>0</v>
      </c>
      <c r="BB1359">
        <v>0</v>
      </c>
      <c r="BC1359">
        <v>0</v>
      </c>
      <c r="BD1359">
        <v>0</v>
      </c>
      <c r="BE1359">
        <v>0</v>
      </c>
      <c r="BF1359" t="s">
        <v>1666</v>
      </c>
      <c r="BG1359" t="s">
        <v>1670</v>
      </c>
      <c r="BH1359" t="s">
        <v>184</v>
      </c>
      <c r="BJ1359" t="s">
        <v>1667</v>
      </c>
      <c r="BK1359" t="s">
        <v>122</v>
      </c>
      <c r="BL1359" t="s">
        <v>179</v>
      </c>
      <c r="BM1359" t="s">
        <v>147</v>
      </c>
      <c r="BN1359" t="b">
        <v>0</v>
      </c>
      <c r="BO1359">
        <v>3</v>
      </c>
      <c r="BP1359" s="1">
        <v>4.5776399999999998E-5</v>
      </c>
      <c r="BQ1359">
        <v>0.77832299999999999</v>
      </c>
      <c r="BR1359">
        <v>0.18523000000000001</v>
      </c>
      <c r="BS1359">
        <v>1787</v>
      </c>
      <c r="BT1359">
        <v>4</v>
      </c>
      <c r="BU1359" t="s">
        <v>67</v>
      </c>
      <c r="BV1359">
        <v>1</v>
      </c>
      <c r="BW1359">
        <v>0</v>
      </c>
      <c r="BX1359">
        <v>1</v>
      </c>
      <c r="BY1359">
        <v>247.13290000000001</v>
      </c>
      <c r="BZ1359">
        <v>0</v>
      </c>
      <c r="CA1359" t="s">
        <v>298</v>
      </c>
      <c r="CB1359">
        <v>247.13290000000001</v>
      </c>
      <c r="CC1359">
        <v>0.80952380952380898</v>
      </c>
      <c r="CD1359">
        <v>3.1417000000000002</v>
      </c>
      <c r="CE1359">
        <v>3.1417000000000002</v>
      </c>
      <c r="CF1359" t="b">
        <v>0</v>
      </c>
      <c r="CG1359">
        <v>0</v>
      </c>
      <c r="CH1359">
        <v>1787</v>
      </c>
      <c r="CI1359">
        <v>42</v>
      </c>
      <c r="CJ1359" t="s">
        <v>1668</v>
      </c>
      <c r="CK1359" t="s">
        <v>1669</v>
      </c>
      <c r="CL1359">
        <v>0</v>
      </c>
      <c r="CM1359">
        <v>3520666.0114574898</v>
      </c>
      <c r="CN1359" t="s">
        <v>128</v>
      </c>
      <c r="CQ1359">
        <v>0</v>
      </c>
      <c r="CR1359" t="s">
        <v>59</v>
      </c>
    </row>
    <row r="1360" spans="1:96" hidden="1" x14ac:dyDescent="0.55000000000000004">
      <c r="S1360" t="s">
        <v>60</v>
      </c>
      <c r="T1360" t="s">
        <v>61</v>
      </c>
      <c r="U1360" t="s">
        <v>62</v>
      </c>
      <c r="V1360" t="s">
        <v>63</v>
      </c>
      <c r="W1360" t="s">
        <v>64</v>
      </c>
      <c r="X1360">
        <v>0</v>
      </c>
      <c r="Y1360">
        <v>0</v>
      </c>
      <c r="Z1360">
        <v>0</v>
      </c>
      <c r="AB1360">
        <v>0</v>
      </c>
      <c r="AC1360">
        <v>1899</v>
      </c>
      <c r="AD1360">
        <v>0</v>
      </c>
      <c r="AE1360">
        <v>-1</v>
      </c>
      <c r="AI1360" t="s">
        <v>59</v>
      </c>
      <c r="AJ1360">
        <v>2</v>
      </c>
      <c r="AK1360">
        <v>0</v>
      </c>
      <c r="AL1360">
        <v>0</v>
      </c>
      <c r="AM1360">
        <v>450691.963118357</v>
      </c>
      <c r="AN1360">
        <v>0</v>
      </c>
      <c r="AO1360">
        <v>450691.963118357</v>
      </c>
      <c r="AP1360">
        <v>0</v>
      </c>
      <c r="AQ1360">
        <v>0</v>
      </c>
      <c r="AR1360">
        <v>6309687.4836569997</v>
      </c>
      <c r="AS1360">
        <v>0</v>
      </c>
      <c r="AT1360">
        <v>0</v>
      </c>
      <c r="AU1360">
        <v>0</v>
      </c>
      <c r="AV1360">
        <v>0</v>
      </c>
      <c r="AW1360">
        <v>0</v>
      </c>
      <c r="AX1360">
        <v>0</v>
      </c>
      <c r="AY1360">
        <v>0</v>
      </c>
      <c r="AZ1360">
        <v>0</v>
      </c>
      <c r="BA1360">
        <v>0</v>
      </c>
      <c r="BB1360">
        <v>0</v>
      </c>
      <c r="BC1360">
        <v>0</v>
      </c>
      <c r="BD1360">
        <v>0</v>
      </c>
      <c r="BE1360">
        <v>0</v>
      </c>
      <c r="BG1360" t="s">
        <v>3244</v>
      </c>
      <c r="BH1360" t="s">
        <v>66</v>
      </c>
      <c r="BN1360" t="b">
        <v>1</v>
      </c>
      <c r="BS1360">
        <v>1899</v>
      </c>
      <c r="BT1360">
        <v>0</v>
      </c>
      <c r="BU1360" t="s">
        <v>67</v>
      </c>
      <c r="BV1360">
        <v>1</v>
      </c>
      <c r="BW1360">
        <v>0</v>
      </c>
      <c r="BX1360">
        <v>1</v>
      </c>
      <c r="BY1360">
        <v>367.15170000000001</v>
      </c>
      <c r="BZ1360">
        <v>0</v>
      </c>
      <c r="CB1360">
        <v>367.15170000000001</v>
      </c>
      <c r="CC1360" t="s">
        <v>68</v>
      </c>
      <c r="CD1360">
        <v>2.9462999999999999</v>
      </c>
      <c r="CE1360">
        <v>2.9462999999999999</v>
      </c>
      <c r="CF1360" t="b">
        <v>0</v>
      </c>
      <c r="CG1360">
        <v>1</v>
      </c>
      <c r="CH1360">
        <v>1899</v>
      </c>
      <c r="CL1360">
        <v>0</v>
      </c>
      <c r="CM1360">
        <v>6309687.4836569997</v>
      </c>
      <c r="CQ1360">
        <v>0</v>
      </c>
      <c r="CR1360" t="s">
        <v>59</v>
      </c>
    </row>
    <row r="1361" spans="1:96" hidden="1" x14ac:dyDescent="0.55000000000000004">
      <c r="S1361" t="s">
        <v>137</v>
      </c>
      <c r="T1361" t="s">
        <v>3245</v>
      </c>
      <c r="U1361" t="s">
        <v>62</v>
      </c>
      <c r="V1361" t="s">
        <v>3246</v>
      </c>
      <c r="W1361" t="s">
        <v>64</v>
      </c>
      <c r="X1361">
        <v>1.88888888888888</v>
      </c>
      <c r="Y1361">
        <v>3.2407407407407399E-2</v>
      </c>
      <c r="Z1361">
        <v>0</v>
      </c>
      <c r="AB1361">
        <v>0.52941176470588203</v>
      </c>
      <c r="AC1361">
        <v>1126</v>
      </c>
      <c r="AD1361">
        <v>0.7</v>
      </c>
      <c r="AE1361">
        <v>16</v>
      </c>
      <c r="AI1361" t="s">
        <v>59</v>
      </c>
      <c r="AJ1361">
        <v>5</v>
      </c>
      <c r="AK1361">
        <v>4</v>
      </c>
      <c r="AL1361">
        <v>6053444.5463051395</v>
      </c>
      <c r="AM1361">
        <v>1538894.8832898501</v>
      </c>
      <c r="AN1361">
        <v>1692097.3635712501</v>
      </c>
      <c r="AO1361">
        <v>1538894.8832898501</v>
      </c>
      <c r="AP1361">
        <v>0</v>
      </c>
      <c r="AQ1361">
        <v>0</v>
      </c>
      <c r="AR1361">
        <v>0</v>
      </c>
      <c r="AS1361">
        <v>0</v>
      </c>
      <c r="AT1361">
        <v>0</v>
      </c>
      <c r="AU1361">
        <v>5331689.2808021596</v>
      </c>
      <c r="AV1361" s="1">
        <v>12828644.358113199</v>
      </c>
      <c r="AW1361">
        <v>0</v>
      </c>
      <c r="AX1361">
        <v>0</v>
      </c>
      <c r="AY1361">
        <v>0</v>
      </c>
      <c r="AZ1361">
        <v>0</v>
      </c>
      <c r="BA1361">
        <v>0</v>
      </c>
      <c r="BB1361">
        <v>3384194.72714251</v>
      </c>
      <c r="BC1361">
        <v>0</v>
      </c>
      <c r="BD1361">
        <v>0</v>
      </c>
      <c r="BE1361">
        <v>0</v>
      </c>
      <c r="BG1361" t="s">
        <v>3247</v>
      </c>
      <c r="BH1361" t="s">
        <v>734</v>
      </c>
      <c r="BN1361" t="b">
        <v>0</v>
      </c>
      <c r="BS1361">
        <v>1126</v>
      </c>
      <c r="BT1361">
        <v>4</v>
      </c>
      <c r="BU1361" t="s">
        <v>67</v>
      </c>
      <c r="BV1361">
        <v>3</v>
      </c>
      <c r="BW1361">
        <v>0</v>
      </c>
      <c r="BX1361">
        <v>5</v>
      </c>
      <c r="BY1361">
        <v>521.10810000000004</v>
      </c>
      <c r="BZ1361">
        <v>0</v>
      </c>
      <c r="CB1361">
        <v>521.10810000000004</v>
      </c>
      <c r="CC1361">
        <v>0.85185185185185097</v>
      </c>
      <c r="CD1361">
        <v>2.3102999999999998</v>
      </c>
      <c r="CE1361">
        <v>2.3102999999999998</v>
      </c>
      <c r="CF1361" t="b">
        <v>0</v>
      </c>
      <c r="CG1361">
        <v>0</v>
      </c>
      <c r="CH1361">
        <v>1126</v>
      </c>
      <c r="CL1361">
        <v>6</v>
      </c>
      <c r="CM1361" s="1">
        <v>21544528.366057899</v>
      </c>
      <c r="CQ1361">
        <v>0.66666666666666596</v>
      </c>
      <c r="CR1361" t="s">
        <v>59</v>
      </c>
    </row>
    <row r="1362" spans="1:96" hidden="1" x14ac:dyDescent="0.55000000000000004">
      <c r="S1362" t="s">
        <v>74</v>
      </c>
      <c r="T1362" t="s">
        <v>91</v>
      </c>
      <c r="U1362" t="s">
        <v>62</v>
      </c>
      <c r="V1362" t="s">
        <v>92</v>
      </c>
      <c r="W1362" t="s">
        <v>64</v>
      </c>
      <c r="X1362">
        <v>4.6666666666666599</v>
      </c>
      <c r="Y1362">
        <v>2.4011747436370599E-2</v>
      </c>
      <c r="Z1362">
        <v>0</v>
      </c>
      <c r="AB1362">
        <v>0.214285714285714</v>
      </c>
      <c r="AC1362">
        <v>535</v>
      </c>
      <c r="AD1362">
        <v>0.57142857142857095</v>
      </c>
      <c r="AE1362">
        <v>4</v>
      </c>
      <c r="AI1362" t="s">
        <v>59</v>
      </c>
      <c r="AJ1362">
        <v>8</v>
      </c>
      <c r="AK1362">
        <v>12</v>
      </c>
      <c r="AL1362">
        <v>966403.70613947499</v>
      </c>
      <c r="AM1362">
        <v>1145687.7730620001</v>
      </c>
      <c r="AN1362">
        <v>0</v>
      </c>
      <c r="AO1362">
        <v>1145687.7730620001</v>
      </c>
      <c r="AP1362">
        <v>0</v>
      </c>
      <c r="AQ1362">
        <v>0</v>
      </c>
      <c r="AR1362">
        <v>0</v>
      </c>
      <c r="AS1362">
        <v>0</v>
      </c>
      <c r="AT1362">
        <v>0</v>
      </c>
      <c r="AU1362">
        <v>0</v>
      </c>
      <c r="AV1362">
        <v>0</v>
      </c>
      <c r="AW1362">
        <v>0</v>
      </c>
      <c r="AX1362">
        <v>0</v>
      </c>
      <c r="AY1362">
        <v>0</v>
      </c>
      <c r="AZ1362">
        <v>0</v>
      </c>
      <c r="BA1362">
        <v>2899211.1184184202</v>
      </c>
      <c r="BB1362">
        <v>0</v>
      </c>
      <c r="BC1362" s="1">
        <v>13140417.7044496</v>
      </c>
      <c r="BD1362">
        <v>0</v>
      </c>
      <c r="BE1362">
        <v>3285104.4261124101</v>
      </c>
      <c r="BG1362" t="s">
        <v>3248</v>
      </c>
      <c r="BH1362" t="s">
        <v>196</v>
      </c>
      <c r="BN1362" t="b">
        <v>0</v>
      </c>
      <c r="BS1362">
        <v>535</v>
      </c>
      <c r="BT1362">
        <v>8.25</v>
      </c>
      <c r="BU1362" t="s">
        <v>67</v>
      </c>
      <c r="BV1362">
        <v>2</v>
      </c>
      <c r="BW1362">
        <v>0</v>
      </c>
      <c r="BX1362">
        <v>8</v>
      </c>
      <c r="BY1362">
        <v>349.25240000000002</v>
      </c>
      <c r="BZ1362">
        <v>0</v>
      </c>
      <c r="CB1362">
        <v>349.25240000000002</v>
      </c>
      <c r="CC1362">
        <v>0.63333333333333297</v>
      </c>
      <c r="CD1362">
        <v>5.0183</v>
      </c>
      <c r="CE1362">
        <v>5.0183</v>
      </c>
      <c r="CF1362" t="b">
        <v>0</v>
      </c>
      <c r="CG1362">
        <v>0</v>
      </c>
      <c r="CH1362">
        <v>535</v>
      </c>
      <c r="CL1362">
        <v>1484</v>
      </c>
      <c r="CM1362" s="1">
        <v>16039628.822868001</v>
      </c>
      <c r="CQ1362">
        <v>0.43421052631578899</v>
      </c>
      <c r="CR1362" t="s">
        <v>59</v>
      </c>
    </row>
    <row r="1363" spans="1:96" x14ac:dyDescent="0.55000000000000004">
      <c r="A1363" t="s">
        <v>116</v>
      </c>
      <c r="B1363" t="s">
        <v>1824</v>
      </c>
      <c r="C1363" t="s">
        <v>725</v>
      </c>
      <c r="D1363" t="s">
        <v>175</v>
      </c>
      <c r="E1363" t="s">
        <v>1825</v>
      </c>
      <c r="G1363" t="s">
        <v>122</v>
      </c>
      <c r="H1363" t="s">
        <v>179</v>
      </c>
      <c r="I1363" t="s">
        <v>147</v>
      </c>
      <c r="J1363">
        <v>3</v>
      </c>
      <c r="K1363">
        <v>2.13623E-4</v>
      </c>
      <c r="L1363">
        <v>0.83885699999999996</v>
      </c>
      <c r="M1363">
        <v>0.50458700000000001</v>
      </c>
      <c r="N1363" t="s">
        <v>728</v>
      </c>
      <c r="O1363">
        <v>70</v>
      </c>
      <c r="P1363" t="s">
        <v>1826</v>
      </c>
      <c r="Q1363" t="s">
        <v>1827</v>
      </c>
      <c r="R1363" t="s">
        <v>128</v>
      </c>
      <c r="S1363" t="s">
        <v>69</v>
      </c>
      <c r="T1363" t="s">
        <v>70</v>
      </c>
      <c r="U1363" t="s">
        <v>62</v>
      </c>
      <c r="V1363" t="s">
        <v>71</v>
      </c>
      <c r="W1363" t="s">
        <v>64</v>
      </c>
      <c r="X1363">
        <v>4.3846153846153797</v>
      </c>
      <c r="Y1363">
        <v>0</v>
      </c>
      <c r="Z1363">
        <v>0</v>
      </c>
      <c r="AB1363">
        <v>0.22807017543859601</v>
      </c>
      <c r="AC1363">
        <v>472</v>
      </c>
      <c r="AD1363">
        <v>0</v>
      </c>
      <c r="AE1363">
        <v>1</v>
      </c>
      <c r="AF1363" t="s">
        <v>1824</v>
      </c>
      <c r="AG1363" t="s">
        <v>725</v>
      </c>
      <c r="AH1363" t="s">
        <v>175</v>
      </c>
      <c r="AI1363" t="s">
        <v>59</v>
      </c>
      <c r="AJ1363">
        <v>1</v>
      </c>
      <c r="AK1363">
        <v>8</v>
      </c>
      <c r="AL1363">
        <v>2491996.8371353098</v>
      </c>
      <c r="AM1363">
        <v>533999.32224328001</v>
      </c>
      <c r="AN1363">
        <v>0</v>
      </c>
      <c r="AO1363">
        <v>533999.32224328001</v>
      </c>
      <c r="AP1363">
        <v>0</v>
      </c>
      <c r="AQ1363">
        <v>0</v>
      </c>
      <c r="AR1363">
        <v>0</v>
      </c>
      <c r="AS1363">
        <v>0</v>
      </c>
      <c r="AT1363">
        <v>0</v>
      </c>
      <c r="AU1363">
        <v>0</v>
      </c>
      <c r="AV1363">
        <v>0</v>
      </c>
      <c r="AW1363">
        <v>0</v>
      </c>
      <c r="AX1363">
        <v>0</v>
      </c>
      <c r="AY1363">
        <v>0</v>
      </c>
      <c r="AZ1363">
        <v>0</v>
      </c>
      <c r="BA1363">
        <v>7475990.5114059299</v>
      </c>
      <c r="BB1363">
        <v>0</v>
      </c>
      <c r="BC1363">
        <v>0</v>
      </c>
      <c r="BD1363">
        <v>0</v>
      </c>
      <c r="BE1363">
        <v>0</v>
      </c>
      <c r="BF1363" t="s">
        <v>1825</v>
      </c>
      <c r="BG1363" t="s">
        <v>1828</v>
      </c>
      <c r="BH1363" t="s">
        <v>372</v>
      </c>
      <c r="BK1363" t="s">
        <v>122</v>
      </c>
      <c r="BL1363" t="s">
        <v>179</v>
      </c>
      <c r="BM1363" t="s">
        <v>147</v>
      </c>
      <c r="BN1363" t="b">
        <v>0</v>
      </c>
      <c r="BO1363">
        <v>3</v>
      </c>
      <c r="BP1363">
        <v>2.13623E-4</v>
      </c>
      <c r="BQ1363">
        <v>0.83885699999999996</v>
      </c>
      <c r="BR1363">
        <v>0.50458700000000001</v>
      </c>
      <c r="BS1363">
        <v>472</v>
      </c>
      <c r="BT1363">
        <v>2</v>
      </c>
      <c r="BU1363" t="s">
        <v>67</v>
      </c>
      <c r="BV1363">
        <v>1</v>
      </c>
      <c r="BW1363">
        <v>0</v>
      </c>
      <c r="BX1363">
        <v>1</v>
      </c>
      <c r="BY1363">
        <v>423.36219999999997</v>
      </c>
      <c r="BZ1363">
        <v>0</v>
      </c>
      <c r="CA1363" t="s">
        <v>728</v>
      </c>
      <c r="CB1363">
        <v>423.36219999999997</v>
      </c>
      <c r="CC1363">
        <v>0.43589743589743501</v>
      </c>
      <c r="CD1363">
        <v>6.14</v>
      </c>
      <c r="CE1363">
        <v>6.14</v>
      </c>
      <c r="CF1363" t="b">
        <v>0</v>
      </c>
      <c r="CG1363">
        <v>0</v>
      </c>
      <c r="CH1363">
        <v>472</v>
      </c>
      <c r="CI1363">
        <v>70</v>
      </c>
      <c r="CJ1363" t="s">
        <v>1826</v>
      </c>
      <c r="CK1363" t="s">
        <v>1827</v>
      </c>
      <c r="CL1363">
        <v>0</v>
      </c>
      <c r="CM1363">
        <v>7475990.5114059299</v>
      </c>
      <c r="CN1363" t="s">
        <v>128</v>
      </c>
      <c r="CQ1363">
        <v>0</v>
      </c>
      <c r="CR1363" t="s">
        <v>59</v>
      </c>
    </row>
    <row r="1364" spans="1:96" hidden="1" x14ac:dyDescent="0.55000000000000004">
      <c r="S1364" t="s">
        <v>74</v>
      </c>
      <c r="T1364" t="s">
        <v>75</v>
      </c>
      <c r="U1364" t="s">
        <v>62</v>
      </c>
      <c r="V1364" t="s">
        <v>76</v>
      </c>
      <c r="W1364" t="s">
        <v>64</v>
      </c>
      <c r="X1364">
        <v>1.5</v>
      </c>
      <c r="Y1364">
        <v>0</v>
      </c>
      <c r="Z1364">
        <v>0</v>
      </c>
      <c r="AB1364">
        <v>0.66666666666666596</v>
      </c>
      <c r="AC1364">
        <v>527</v>
      </c>
      <c r="AD1364">
        <v>0</v>
      </c>
      <c r="AE1364">
        <v>147</v>
      </c>
      <c r="AI1364" t="s">
        <v>59</v>
      </c>
      <c r="AJ1364">
        <v>1</v>
      </c>
      <c r="AK1364">
        <v>2</v>
      </c>
      <c r="AL1364">
        <v>1138846.32729002</v>
      </c>
      <c r="AM1364">
        <v>1656452.75110038</v>
      </c>
      <c r="AN1364">
        <v>0</v>
      </c>
      <c r="AO1364">
        <v>1656452.75110038</v>
      </c>
      <c r="AP1364">
        <v>0</v>
      </c>
      <c r="AQ1364">
        <v>2725946.8450436401</v>
      </c>
      <c r="AR1364">
        <v>0</v>
      </c>
      <c r="AS1364">
        <v>9830199.2582249809</v>
      </c>
      <c r="AT1364">
        <v>0</v>
      </c>
      <c r="AU1364">
        <v>0</v>
      </c>
      <c r="AV1364">
        <v>0</v>
      </c>
      <c r="AW1364">
        <v>0</v>
      </c>
      <c r="AX1364">
        <v>0</v>
      </c>
      <c r="AY1364">
        <v>0</v>
      </c>
      <c r="AZ1364">
        <v>1957678.0938168899</v>
      </c>
      <c r="BA1364">
        <v>3416538.9818700599</v>
      </c>
      <c r="BB1364">
        <v>0</v>
      </c>
      <c r="BC1364">
        <v>5259975.3364498504</v>
      </c>
      <c r="BD1364">
        <v>0</v>
      </c>
      <c r="BE1364">
        <v>4943449.8833838403</v>
      </c>
      <c r="BG1364" t="s">
        <v>3256</v>
      </c>
      <c r="BH1364" t="s">
        <v>1663</v>
      </c>
      <c r="BN1364" t="b">
        <v>0</v>
      </c>
      <c r="BS1364">
        <v>527</v>
      </c>
      <c r="BT1364">
        <v>2</v>
      </c>
      <c r="BU1364" t="s">
        <v>67</v>
      </c>
      <c r="BV1364">
        <v>5</v>
      </c>
      <c r="BW1364">
        <v>0</v>
      </c>
      <c r="BX1364">
        <v>1</v>
      </c>
      <c r="BY1364">
        <v>264.23219999999998</v>
      </c>
      <c r="BZ1364">
        <v>0</v>
      </c>
      <c r="CB1364">
        <v>264.23219999999998</v>
      </c>
      <c r="CC1364">
        <v>0.75</v>
      </c>
      <c r="CD1364">
        <v>4.3212000000000002</v>
      </c>
      <c r="CE1364">
        <v>4.3212000000000002</v>
      </c>
      <c r="CF1364" t="b">
        <v>0</v>
      </c>
      <c r="CG1364">
        <v>0</v>
      </c>
      <c r="CH1364">
        <v>527</v>
      </c>
      <c r="CL1364">
        <v>0</v>
      </c>
      <c r="CM1364" s="1">
        <v>23190338.515405402</v>
      </c>
      <c r="CQ1364">
        <v>0</v>
      </c>
      <c r="CR1364" t="s">
        <v>59</v>
      </c>
    </row>
    <row r="1365" spans="1:96" hidden="1" x14ac:dyDescent="0.55000000000000004">
      <c r="S1365" t="s">
        <v>74</v>
      </c>
      <c r="T1365" t="s">
        <v>75</v>
      </c>
      <c r="U1365" t="s">
        <v>62</v>
      </c>
      <c r="V1365" t="s">
        <v>76</v>
      </c>
      <c r="W1365" t="s">
        <v>64</v>
      </c>
      <c r="X1365">
        <v>5.9583333333333304</v>
      </c>
      <c r="Y1365">
        <v>0.26644736842105199</v>
      </c>
      <c r="Z1365">
        <v>0</v>
      </c>
      <c r="AB1365">
        <v>0.16783216783216701</v>
      </c>
      <c r="AC1365">
        <v>398</v>
      </c>
      <c r="AD1365">
        <v>0</v>
      </c>
      <c r="AE1365">
        <v>4</v>
      </c>
      <c r="AI1365" t="s">
        <v>59</v>
      </c>
      <c r="AJ1365">
        <v>2</v>
      </c>
      <c r="AK1365">
        <v>10</v>
      </c>
      <c r="AL1365" s="1">
        <v>14378033.7181885</v>
      </c>
      <c r="AM1365" s="1">
        <v>10881869.3395548</v>
      </c>
      <c r="AN1365">
        <v>0</v>
      </c>
      <c r="AO1365" s="1">
        <v>10881869.3395548</v>
      </c>
      <c r="AP1365">
        <v>0</v>
      </c>
      <c r="AQ1365" s="1">
        <v>15021277.429571601</v>
      </c>
      <c r="AR1365">
        <v>0</v>
      </c>
      <c r="AS1365" s="1">
        <v>24459183.988901202</v>
      </c>
      <c r="AT1365">
        <v>0</v>
      </c>
      <c r="AU1365">
        <v>0</v>
      </c>
      <c r="AV1365">
        <v>0</v>
      </c>
      <c r="AW1365">
        <v>0</v>
      </c>
      <c r="AX1365">
        <v>0</v>
      </c>
      <c r="AY1365">
        <v>0</v>
      </c>
      <c r="AZ1365" s="1">
        <v>20735338.0201273</v>
      </c>
      <c r="BA1365" s="1">
        <v>43134101.154565603</v>
      </c>
      <c r="BB1365">
        <v>0</v>
      </c>
      <c r="BC1365" s="1">
        <v>48996270.160601497</v>
      </c>
      <c r="BD1365">
        <v>0</v>
      </c>
      <c r="BE1365" s="1">
        <v>27303017.399800401</v>
      </c>
      <c r="BG1365" t="s">
        <v>3257</v>
      </c>
      <c r="BH1365" t="s">
        <v>196</v>
      </c>
      <c r="BN1365" t="b">
        <v>0</v>
      </c>
      <c r="BS1365">
        <v>398</v>
      </c>
      <c r="BT1365">
        <v>6</v>
      </c>
      <c r="BU1365" t="s">
        <v>67</v>
      </c>
      <c r="BV1365">
        <v>5</v>
      </c>
      <c r="BW1365">
        <v>0</v>
      </c>
      <c r="BX1365">
        <v>2</v>
      </c>
      <c r="BY1365">
        <v>401.30509999999998</v>
      </c>
      <c r="BZ1365">
        <v>0</v>
      </c>
      <c r="CB1365">
        <v>401.30509999999998</v>
      </c>
      <c r="CC1365">
        <v>0.50416666666666599</v>
      </c>
      <c r="CD1365">
        <v>5.4207999999999998</v>
      </c>
      <c r="CE1365">
        <v>5.4207999999999998</v>
      </c>
      <c r="CF1365" t="b">
        <v>0</v>
      </c>
      <c r="CG1365">
        <v>0</v>
      </c>
      <c r="CH1365">
        <v>398</v>
      </c>
      <c r="CL1365">
        <v>15162</v>
      </c>
      <c r="CM1365" s="1">
        <v>152346170.75376701</v>
      </c>
      <c r="CQ1365">
        <v>0.5</v>
      </c>
      <c r="CR1365" t="s">
        <v>59</v>
      </c>
    </row>
    <row r="1366" spans="1:96" hidden="1" x14ac:dyDescent="0.55000000000000004">
      <c r="S1366" t="s">
        <v>79</v>
      </c>
      <c r="T1366" t="s">
        <v>80</v>
      </c>
      <c r="U1366" t="s">
        <v>62</v>
      </c>
      <c r="V1366" t="s">
        <v>81</v>
      </c>
      <c r="W1366" t="s">
        <v>64</v>
      </c>
      <c r="X1366">
        <v>0</v>
      </c>
      <c r="Y1366">
        <v>0</v>
      </c>
      <c r="Z1366">
        <v>0</v>
      </c>
      <c r="AB1366">
        <v>0</v>
      </c>
      <c r="AC1366">
        <v>1358</v>
      </c>
      <c r="AD1366">
        <v>0</v>
      </c>
      <c r="AE1366">
        <v>-1</v>
      </c>
      <c r="AI1366" t="s">
        <v>59</v>
      </c>
      <c r="AJ1366">
        <v>2</v>
      </c>
      <c r="AK1366">
        <v>0</v>
      </c>
      <c r="AL1366">
        <v>0</v>
      </c>
      <c r="AM1366">
        <v>697159.20758689195</v>
      </c>
      <c r="AN1366">
        <v>0</v>
      </c>
      <c r="AO1366">
        <v>697159.20758689195</v>
      </c>
      <c r="AP1366">
        <v>0</v>
      </c>
      <c r="AQ1366">
        <v>0</v>
      </c>
      <c r="AR1366">
        <v>0</v>
      </c>
      <c r="AS1366">
        <v>0</v>
      </c>
      <c r="AT1366">
        <v>0</v>
      </c>
      <c r="AU1366">
        <v>0</v>
      </c>
      <c r="AV1366">
        <v>0</v>
      </c>
      <c r="AW1366">
        <v>0</v>
      </c>
      <c r="AX1366">
        <v>0</v>
      </c>
      <c r="AY1366">
        <v>0</v>
      </c>
      <c r="AZ1366">
        <v>9760228.9062164892</v>
      </c>
      <c r="BA1366">
        <v>0</v>
      </c>
      <c r="BB1366">
        <v>0</v>
      </c>
      <c r="BC1366">
        <v>0</v>
      </c>
      <c r="BD1366">
        <v>0</v>
      </c>
      <c r="BE1366">
        <v>2440057.22655412</v>
      </c>
      <c r="BG1366" t="s">
        <v>3258</v>
      </c>
      <c r="BH1366" t="s">
        <v>66</v>
      </c>
      <c r="BN1366" t="b">
        <v>1</v>
      </c>
      <c r="BS1366">
        <v>1358</v>
      </c>
      <c r="BT1366">
        <v>0</v>
      </c>
      <c r="BU1366" t="s">
        <v>67</v>
      </c>
      <c r="BV1366">
        <v>1</v>
      </c>
      <c r="BW1366">
        <v>0</v>
      </c>
      <c r="BX1366">
        <v>1</v>
      </c>
      <c r="BY1366">
        <v>475.26670000000001</v>
      </c>
      <c r="BZ1366">
        <v>0</v>
      </c>
      <c r="CB1366">
        <v>475.26670000000001</v>
      </c>
      <c r="CC1366" t="s">
        <v>68</v>
      </c>
      <c r="CD1366">
        <v>3.4638</v>
      </c>
      <c r="CE1366">
        <v>3.4638</v>
      </c>
      <c r="CF1366" t="b">
        <v>0</v>
      </c>
      <c r="CG1366">
        <v>1</v>
      </c>
      <c r="CH1366">
        <v>1358</v>
      </c>
      <c r="CL1366">
        <v>0</v>
      </c>
      <c r="CM1366">
        <v>9760228.9062164892</v>
      </c>
      <c r="CQ1366">
        <v>0</v>
      </c>
      <c r="CR1366" t="s">
        <v>59</v>
      </c>
    </row>
    <row r="1367" spans="1:96" x14ac:dyDescent="0.55000000000000004">
      <c r="A1367" t="s">
        <v>116</v>
      </c>
      <c r="B1367" t="s">
        <v>789</v>
      </c>
      <c r="C1367" t="s">
        <v>294</v>
      </c>
      <c r="D1367" t="s">
        <v>790</v>
      </c>
      <c r="E1367" t="s">
        <v>791</v>
      </c>
      <c r="F1367" t="s">
        <v>792</v>
      </c>
      <c r="G1367" t="s">
        <v>122</v>
      </c>
      <c r="H1367" t="s">
        <v>179</v>
      </c>
      <c r="I1367" t="s">
        <v>147</v>
      </c>
      <c r="J1367">
        <v>3</v>
      </c>
      <c r="K1367">
        <v>1.6784699999999999E-4</v>
      </c>
      <c r="L1367">
        <v>0.88886699999999996</v>
      </c>
      <c r="M1367">
        <v>0.71989700000000001</v>
      </c>
      <c r="N1367" t="s">
        <v>298</v>
      </c>
      <c r="O1367">
        <v>58</v>
      </c>
      <c r="P1367" t="s">
        <v>793</v>
      </c>
      <c r="Q1367" t="s">
        <v>794</v>
      </c>
      <c r="R1367" t="s">
        <v>128</v>
      </c>
      <c r="S1367" t="s">
        <v>69</v>
      </c>
      <c r="T1367" t="s">
        <v>150</v>
      </c>
      <c r="U1367" t="s">
        <v>62</v>
      </c>
      <c r="V1367" t="s">
        <v>151</v>
      </c>
      <c r="W1367" t="s">
        <v>64</v>
      </c>
      <c r="X1367">
        <v>1.6666666666666601</v>
      </c>
      <c r="Y1367">
        <v>0</v>
      </c>
      <c r="Z1367">
        <v>0</v>
      </c>
      <c r="AB1367">
        <v>0.6</v>
      </c>
      <c r="AC1367">
        <v>1745</v>
      </c>
      <c r="AD1367">
        <v>0</v>
      </c>
      <c r="AE1367">
        <v>164</v>
      </c>
      <c r="AF1367" t="s">
        <v>789</v>
      </c>
      <c r="AG1367" t="s">
        <v>294</v>
      </c>
      <c r="AH1367" t="s">
        <v>790</v>
      </c>
      <c r="AI1367" t="s">
        <v>59</v>
      </c>
      <c r="AJ1367">
        <v>1</v>
      </c>
      <c r="AK1367">
        <v>2</v>
      </c>
      <c r="AL1367">
        <v>6518106.1587050902</v>
      </c>
      <c r="AM1367">
        <v>1396737.0340082301</v>
      </c>
      <c r="AN1367">
        <v>0</v>
      </c>
      <c r="AO1367">
        <v>1396737.0340082301</v>
      </c>
      <c r="AP1367">
        <v>0</v>
      </c>
      <c r="AQ1367">
        <v>0</v>
      </c>
      <c r="AR1367">
        <v>0</v>
      </c>
      <c r="AS1367">
        <v>0</v>
      </c>
      <c r="AT1367">
        <v>0</v>
      </c>
      <c r="AU1367">
        <v>0</v>
      </c>
      <c r="AV1367" s="1">
        <v>19554318.476115201</v>
      </c>
      <c r="AW1367">
        <v>0</v>
      </c>
      <c r="AX1367">
        <v>0</v>
      </c>
      <c r="AY1367">
        <v>0</v>
      </c>
      <c r="AZ1367">
        <v>0</v>
      </c>
      <c r="BA1367">
        <v>0</v>
      </c>
      <c r="BB1367">
        <v>0</v>
      </c>
      <c r="BC1367">
        <v>0</v>
      </c>
      <c r="BD1367">
        <v>0</v>
      </c>
      <c r="BE1367">
        <v>0</v>
      </c>
      <c r="BF1367" t="s">
        <v>791</v>
      </c>
      <c r="BG1367" t="s">
        <v>1862</v>
      </c>
      <c r="BH1367" t="s">
        <v>1863</v>
      </c>
      <c r="BJ1367" t="s">
        <v>792</v>
      </c>
      <c r="BK1367" t="s">
        <v>122</v>
      </c>
      <c r="BL1367" t="s">
        <v>179</v>
      </c>
      <c r="BM1367" t="s">
        <v>147</v>
      </c>
      <c r="BN1367" t="b">
        <v>0</v>
      </c>
      <c r="BO1367">
        <v>3</v>
      </c>
      <c r="BP1367">
        <v>1.6784699999999999E-4</v>
      </c>
      <c r="BQ1367">
        <v>0.88886699999999996</v>
      </c>
      <c r="BR1367">
        <v>0.71989700000000001</v>
      </c>
      <c r="BS1367">
        <v>1745</v>
      </c>
      <c r="BT1367">
        <v>3</v>
      </c>
      <c r="BU1367" t="s">
        <v>67</v>
      </c>
      <c r="BV1367">
        <v>1</v>
      </c>
      <c r="BW1367">
        <v>0</v>
      </c>
      <c r="BX1367">
        <v>1</v>
      </c>
      <c r="BY1367">
        <v>233.15379999999999</v>
      </c>
      <c r="BZ1367">
        <v>0</v>
      </c>
      <c r="CA1367" t="s">
        <v>298</v>
      </c>
      <c r="CB1367">
        <v>233.15379999999999</v>
      </c>
      <c r="CC1367">
        <v>0.77777777777777701</v>
      </c>
      <c r="CD1367">
        <v>4.1422999999999996</v>
      </c>
      <c r="CE1367">
        <v>4.1422999999999996</v>
      </c>
      <c r="CF1367" t="b">
        <v>0</v>
      </c>
      <c r="CG1367">
        <v>0</v>
      </c>
      <c r="CH1367">
        <v>1745</v>
      </c>
      <c r="CI1367">
        <v>58</v>
      </c>
      <c r="CJ1367" t="s">
        <v>793</v>
      </c>
      <c r="CK1367" t="s">
        <v>794</v>
      </c>
      <c r="CL1367">
        <v>0</v>
      </c>
      <c r="CM1367" s="1">
        <v>19554318.476115201</v>
      </c>
      <c r="CN1367" t="s">
        <v>128</v>
      </c>
      <c r="CQ1367">
        <v>0</v>
      </c>
      <c r="CR1367" t="s">
        <v>59</v>
      </c>
    </row>
    <row r="1368" spans="1:96" hidden="1" x14ac:dyDescent="0.55000000000000004">
      <c r="S1368" t="s">
        <v>60</v>
      </c>
      <c r="T1368" t="s">
        <v>61</v>
      </c>
      <c r="U1368" t="s">
        <v>62</v>
      </c>
      <c r="V1368" t="s">
        <v>63</v>
      </c>
      <c r="W1368" t="s">
        <v>64</v>
      </c>
      <c r="X1368">
        <v>0</v>
      </c>
      <c r="Y1368">
        <v>0</v>
      </c>
      <c r="Z1368">
        <v>0</v>
      </c>
      <c r="AB1368">
        <v>0</v>
      </c>
      <c r="AC1368">
        <v>1883</v>
      </c>
      <c r="AD1368">
        <v>0</v>
      </c>
      <c r="AE1368">
        <v>-1</v>
      </c>
      <c r="AI1368" t="s">
        <v>59</v>
      </c>
      <c r="AJ1368">
        <v>2</v>
      </c>
      <c r="AK1368">
        <v>0</v>
      </c>
      <c r="AL1368">
        <v>0</v>
      </c>
      <c r="AM1368">
        <v>1783116.6969930199</v>
      </c>
      <c r="AN1368">
        <v>0</v>
      </c>
      <c r="AO1368">
        <v>1783116.6969930199</v>
      </c>
      <c r="AP1368">
        <v>0</v>
      </c>
      <c r="AQ1368">
        <v>0</v>
      </c>
      <c r="AR1368" s="1">
        <v>24963633.757902201</v>
      </c>
      <c r="AS1368">
        <v>0</v>
      </c>
      <c r="AT1368">
        <v>0</v>
      </c>
      <c r="AU1368">
        <v>0</v>
      </c>
      <c r="AV1368">
        <v>0</v>
      </c>
      <c r="AW1368">
        <v>0</v>
      </c>
      <c r="AX1368">
        <v>0</v>
      </c>
      <c r="AY1368">
        <v>0</v>
      </c>
      <c r="AZ1368">
        <v>0</v>
      </c>
      <c r="BA1368">
        <v>0</v>
      </c>
      <c r="BB1368">
        <v>0</v>
      </c>
      <c r="BC1368">
        <v>0</v>
      </c>
      <c r="BD1368">
        <v>0</v>
      </c>
      <c r="BE1368">
        <v>0</v>
      </c>
      <c r="BG1368" t="s">
        <v>3262</v>
      </c>
      <c r="BH1368" t="s">
        <v>66</v>
      </c>
      <c r="BN1368" t="b">
        <v>1</v>
      </c>
      <c r="BS1368">
        <v>1883</v>
      </c>
      <c r="BT1368">
        <v>0</v>
      </c>
      <c r="BU1368" t="s">
        <v>67</v>
      </c>
      <c r="BV1368">
        <v>1</v>
      </c>
      <c r="BW1368">
        <v>0</v>
      </c>
      <c r="BX1368">
        <v>1</v>
      </c>
      <c r="BY1368">
        <v>347.18549999999999</v>
      </c>
      <c r="BZ1368">
        <v>0</v>
      </c>
      <c r="CB1368">
        <v>347.18549999999999</v>
      </c>
      <c r="CC1368" t="s">
        <v>68</v>
      </c>
      <c r="CD1368">
        <v>3.6120000000000001</v>
      </c>
      <c r="CE1368">
        <v>3.6120000000000001</v>
      </c>
      <c r="CF1368" t="b">
        <v>0</v>
      </c>
      <c r="CG1368">
        <v>1</v>
      </c>
      <c r="CH1368">
        <v>1883</v>
      </c>
      <c r="CL1368">
        <v>0</v>
      </c>
      <c r="CM1368" s="1">
        <v>24963633.757902201</v>
      </c>
      <c r="CQ1368">
        <v>0</v>
      </c>
      <c r="CR1368" t="s">
        <v>59</v>
      </c>
    </row>
    <row r="1369" spans="1:96" hidden="1" x14ac:dyDescent="0.55000000000000004">
      <c r="S1369" t="s">
        <v>79</v>
      </c>
      <c r="T1369" t="s">
        <v>219</v>
      </c>
      <c r="U1369" t="s">
        <v>62</v>
      </c>
      <c r="V1369" t="s">
        <v>220</v>
      </c>
      <c r="W1369" t="s">
        <v>64</v>
      </c>
      <c r="X1369">
        <v>4.6458333333333304</v>
      </c>
      <c r="Y1369">
        <v>1.81110288664489E-2</v>
      </c>
      <c r="Z1369">
        <v>0</v>
      </c>
      <c r="AB1369">
        <v>0.21524663677129999</v>
      </c>
      <c r="AC1369">
        <v>849</v>
      </c>
      <c r="AD1369">
        <v>0.2</v>
      </c>
      <c r="AE1369">
        <v>4</v>
      </c>
      <c r="AI1369" t="s">
        <v>59</v>
      </c>
      <c r="AJ1369">
        <v>5</v>
      </c>
      <c r="AK1369">
        <v>13</v>
      </c>
      <c r="AL1369">
        <v>0</v>
      </c>
      <c r="AM1369">
        <v>256010.16205387301</v>
      </c>
      <c r="AN1369">
        <v>0</v>
      </c>
      <c r="AO1369">
        <v>256010.16205387301</v>
      </c>
      <c r="AP1369">
        <v>0</v>
      </c>
      <c r="AQ1369">
        <v>0</v>
      </c>
      <c r="AR1369">
        <v>0</v>
      </c>
      <c r="AS1369">
        <v>3584142.2687542299</v>
      </c>
      <c r="AT1369">
        <v>0</v>
      </c>
      <c r="AU1369">
        <v>0</v>
      </c>
      <c r="AV1369">
        <v>0</v>
      </c>
      <c r="AW1369">
        <v>0</v>
      </c>
      <c r="AX1369">
        <v>0</v>
      </c>
      <c r="AY1369">
        <v>0</v>
      </c>
      <c r="AZ1369">
        <v>0</v>
      </c>
      <c r="BA1369">
        <v>0</v>
      </c>
      <c r="BB1369">
        <v>0</v>
      </c>
      <c r="BC1369">
        <v>0</v>
      </c>
      <c r="BD1369">
        <v>0</v>
      </c>
      <c r="BE1369">
        <v>896035.56718855805</v>
      </c>
      <c r="BG1369" t="s">
        <v>3263</v>
      </c>
      <c r="BH1369" t="s">
        <v>196</v>
      </c>
      <c r="BN1369" t="b">
        <v>0</v>
      </c>
      <c r="BS1369">
        <v>849</v>
      </c>
      <c r="BT1369">
        <v>7.6</v>
      </c>
      <c r="BU1369" t="s">
        <v>67</v>
      </c>
      <c r="BV1369">
        <v>1</v>
      </c>
      <c r="BW1369">
        <v>0</v>
      </c>
      <c r="BX1369">
        <v>5</v>
      </c>
      <c r="BY1369">
        <v>381.24290000000002</v>
      </c>
      <c r="BZ1369">
        <v>0</v>
      </c>
      <c r="CB1369">
        <v>381.24290000000002</v>
      </c>
      <c r="CC1369">
        <v>0.63541666666666596</v>
      </c>
      <c r="CD1369">
        <v>5.1154000000000002</v>
      </c>
      <c r="CE1369">
        <v>5.1154000000000002</v>
      </c>
      <c r="CF1369" t="b">
        <v>0</v>
      </c>
      <c r="CG1369">
        <v>0</v>
      </c>
      <c r="CH1369">
        <v>849</v>
      </c>
      <c r="CL1369">
        <v>688</v>
      </c>
      <c r="CM1369">
        <v>3584142.2687542299</v>
      </c>
      <c r="CQ1369">
        <v>0.3</v>
      </c>
      <c r="CR1369" t="s">
        <v>59</v>
      </c>
    </row>
    <row r="1370" spans="1:96" hidden="1" x14ac:dyDescent="0.55000000000000004">
      <c r="S1370" t="s">
        <v>79</v>
      </c>
      <c r="T1370" t="s">
        <v>219</v>
      </c>
      <c r="U1370" t="s">
        <v>62</v>
      </c>
      <c r="V1370" t="s">
        <v>220</v>
      </c>
      <c r="W1370" t="s">
        <v>64</v>
      </c>
      <c r="X1370">
        <v>0</v>
      </c>
      <c r="Y1370">
        <v>0</v>
      </c>
      <c r="Z1370">
        <v>0</v>
      </c>
      <c r="AB1370">
        <v>0</v>
      </c>
      <c r="AC1370">
        <v>750</v>
      </c>
      <c r="AD1370">
        <v>0</v>
      </c>
      <c r="AE1370">
        <v>-1</v>
      </c>
      <c r="AI1370" t="s">
        <v>59</v>
      </c>
      <c r="AJ1370">
        <v>2</v>
      </c>
      <c r="AK1370">
        <v>0</v>
      </c>
      <c r="AL1370">
        <v>0</v>
      </c>
      <c r="AM1370">
        <v>545718.71060337801</v>
      </c>
      <c r="AN1370">
        <v>0</v>
      </c>
      <c r="AO1370">
        <v>545718.71060337801</v>
      </c>
      <c r="AP1370">
        <v>0</v>
      </c>
      <c r="AQ1370">
        <v>0</v>
      </c>
      <c r="AR1370">
        <v>0</v>
      </c>
      <c r="AS1370">
        <v>7640061.9484473001</v>
      </c>
      <c r="AT1370">
        <v>0</v>
      </c>
      <c r="AU1370">
        <v>0</v>
      </c>
      <c r="AV1370">
        <v>0</v>
      </c>
      <c r="AW1370">
        <v>0</v>
      </c>
      <c r="AX1370">
        <v>0</v>
      </c>
      <c r="AY1370">
        <v>0</v>
      </c>
      <c r="AZ1370">
        <v>0</v>
      </c>
      <c r="BA1370">
        <v>0</v>
      </c>
      <c r="BB1370">
        <v>0</v>
      </c>
      <c r="BC1370">
        <v>0</v>
      </c>
      <c r="BD1370">
        <v>0</v>
      </c>
      <c r="BE1370">
        <v>1910015.4871118199</v>
      </c>
      <c r="BG1370" t="s">
        <v>3264</v>
      </c>
      <c r="BH1370" t="s">
        <v>66</v>
      </c>
      <c r="BN1370" t="b">
        <v>1</v>
      </c>
      <c r="BS1370">
        <v>750</v>
      </c>
      <c r="BT1370">
        <v>0</v>
      </c>
      <c r="BU1370" t="s">
        <v>67</v>
      </c>
      <c r="BV1370">
        <v>1</v>
      </c>
      <c r="BW1370">
        <v>0</v>
      </c>
      <c r="BX1370">
        <v>1</v>
      </c>
      <c r="BY1370">
        <v>207.17439999999999</v>
      </c>
      <c r="BZ1370">
        <v>0</v>
      </c>
      <c r="CB1370">
        <v>207.17439999999999</v>
      </c>
      <c r="CC1370" t="s">
        <v>68</v>
      </c>
      <c r="CD1370">
        <v>4.4168000000000003</v>
      </c>
      <c r="CE1370">
        <v>4.4168000000000003</v>
      </c>
      <c r="CF1370" t="b">
        <v>0</v>
      </c>
      <c r="CG1370">
        <v>1</v>
      </c>
      <c r="CH1370">
        <v>750</v>
      </c>
      <c r="CL1370">
        <v>0</v>
      </c>
      <c r="CM1370">
        <v>7640061.9484473001</v>
      </c>
      <c r="CQ1370">
        <v>0</v>
      </c>
      <c r="CR1370" t="s">
        <v>59</v>
      </c>
    </row>
    <row r="1371" spans="1:96" x14ac:dyDescent="0.55000000000000004">
      <c r="A1371" t="s">
        <v>823</v>
      </c>
      <c r="B1371" t="s">
        <v>1908</v>
      </c>
      <c r="C1371" t="s">
        <v>143</v>
      </c>
      <c r="D1371" t="s">
        <v>656</v>
      </c>
      <c r="E1371" t="s">
        <v>1909</v>
      </c>
      <c r="F1371" t="s">
        <v>1910</v>
      </c>
      <c r="G1371" t="s">
        <v>659</v>
      </c>
      <c r="H1371" t="s">
        <v>123</v>
      </c>
      <c r="I1371" t="s">
        <v>147</v>
      </c>
      <c r="J1371">
        <v>3</v>
      </c>
      <c r="K1371">
        <v>3.9672900000000002E-4</v>
      </c>
      <c r="L1371">
        <v>0.86507900000000004</v>
      </c>
      <c r="M1371">
        <v>1.8101099999999899</v>
      </c>
      <c r="N1371" t="s">
        <v>656</v>
      </c>
      <c r="O1371">
        <v>39</v>
      </c>
      <c r="P1371" t="s">
        <v>1911</v>
      </c>
      <c r="Q1371" t="s">
        <v>1912</v>
      </c>
      <c r="R1371" t="s">
        <v>128</v>
      </c>
      <c r="S1371" t="s">
        <v>69</v>
      </c>
      <c r="T1371" t="s">
        <v>88</v>
      </c>
      <c r="U1371" t="s">
        <v>62</v>
      </c>
      <c r="V1371" t="s">
        <v>89</v>
      </c>
      <c r="W1371" t="s">
        <v>64</v>
      </c>
      <c r="X1371">
        <v>1.5</v>
      </c>
      <c r="Y1371">
        <v>0</v>
      </c>
      <c r="Z1371">
        <v>0</v>
      </c>
      <c r="AB1371">
        <v>0.66666666666666596</v>
      </c>
      <c r="AC1371">
        <v>1111</v>
      </c>
      <c r="AD1371">
        <v>1</v>
      </c>
      <c r="AE1371">
        <v>132</v>
      </c>
      <c r="AF1371" t="s">
        <v>1908</v>
      </c>
      <c r="AG1371" t="s">
        <v>143</v>
      </c>
      <c r="AH1371" t="s">
        <v>656</v>
      </c>
      <c r="AI1371" t="s">
        <v>59</v>
      </c>
      <c r="AJ1371">
        <v>2</v>
      </c>
      <c r="AK1371">
        <v>2</v>
      </c>
      <c r="AL1371">
        <v>3199716.3779556099</v>
      </c>
      <c r="AM1371">
        <v>685653.50956191705</v>
      </c>
      <c r="AN1371">
        <v>0</v>
      </c>
      <c r="AO1371">
        <v>685653.50956191705</v>
      </c>
      <c r="AP1371">
        <v>0</v>
      </c>
      <c r="AQ1371">
        <v>0</v>
      </c>
      <c r="AR1371">
        <v>0</v>
      </c>
      <c r="AS1371">
        <v>0</v>
      </c>
      <c r="AT1371">
        <v>0</v>
      </c>
      <c r="AU1371">
        <v>9599149.1338668391</v>
      </c>
      <c r="AV1371">
        <v>0</v>
      </c>
      <c r="AW1371">
        <v>0</v>
      </c>
      <c r="AX1371">
        <v>0</v>
      </c>
      <c r="AY1371">
        <v>0</v>
      </c>
      <c r="AZ1371">
        <v>0</v>
      </c>
      <c r="BA1371">
        <v>0</v>
      </c>
      <c r="BB1371">
        <v>0</v>
      </c>
      <c r="BC1371">
        <v>0</v>
      </c>
      <c r="BD1371">
        <v>0</v>
      </c>
      <c r="BE1371">
        <v>0</v>
      </c>
      <c r="BF1371" t="s">
        <v>1909</v>
      </c>
      <c r="BG1371" t="s">
        <v>1913</v>
      </c>
      <c r="BH1371" t="s">
        <v>807</v>
      </c>
      <c r="BJ1371" t="s">
        <v>1910</v>
      </c>
      <c r="BK1371" t="s">
        <v>659</v>
      </c>
      <c r="BL1371" t="s">
        <v>123</v>
      </c>
      <c r="BM1371" t="s">
        <v>147</v>
      </c>
      <c r="BN1371" t="b">
        <v>0</v>
      </c>
      <c r="BO1371">
        <v>3</v>
      </c>
      <c r="BP1371">
        <v>3.9672900000000002E-4</v>
      </c>
      <c r="BQ1371">
        <v>0.86507900000000004</v>
      </c>
      <c r="BR1371">
        <v>1.8101099999999899</v>
      </c>
      <c r="BS1371">
        <v>1111</v>
      </c>
      <c r="BT1371">
        <v>4</v>
      </c>
      <c r="BU1371" t="s">
        <v>67</v>
      </c>
      <c r="BV1371">
        <v>1</v>
      </c>
      <c r="BW1371">
        <v>0</v>
      </c>
      <c r="BX1371">
        <v>2</v>
      </c>
      <c r="BY1371">
        <v>219.17439999999999</v>
      </c>
      <c r="BZ1371">
        <v>0</v>
      </c>
      <c r="CA1371" t="s">
        <v>656</v>
      </c>
      <c r="CB1371">
        <v>219.17439999999999</v>
      </c>
      <c r="CC1371">
        <v>0.875</v>
      </c>
      <c r="CD1371">
        <v>3.5884999999999998</v>
      </c>
      <c r="CE1371">
        <v>3.5884999999999998</v>
      </c>
      <c r="CF1371" t="b">
        <v>0</v>
      </c>
      <c r="CG1371">
        <v>0</v>
      </c>
      <c r="CH1371">
        <v>1111</v>
      </c>
      <c r="CI1371">
        <v>39</v>
      </c>
      <c r="CJ1371" t="s">
        <v>1911</v>
      </c>
      <c r="CK1371" t="s">
        <v>1912</v>
      </c>
      <c r="CL1371">
        <v>0</v>
      </c>
      <c r="CM1371">
        <v>9599149.1338668391</v>
      </c>
      <c r="CN1371" t="s">
        <v>128</v>
      </c>
      <c r="CQ1371">
        <v>1</v>
      </c>
      <c r="CR1371" t="s">
        <v>59</v>
      </c>
    </row>
    <row r="1372" spans="1:96" hidden="1" x14ac:dyDescent="0.55000000000000004">
      <c r="S1372" t="s">
        <v>83</v>
      </c>
      <c r="T1372" t="s">
        <v>508</v>
      </c>
      <c r="U1372" t="s">
        <v>62</v>
      </c>
      <c r="V1372" t="s">
        <v>85</v>
      </c>
      <c r="W1372" t="s">
        <v>64</v>
      </c>
      <c r="X1372">
        <v>0</v>
      </c>
      <c r="Y1372">
        <v>0</v>
      </c>
      <c r="Z1372">
        <v>0</v>
      </c>
      <c r="AB1372">
        <v>0</v>
      </c>
      <c r="AC1372">
        <v>1572</v>
      </c>
      <c r="AD1372">
        <v>0</v>
      </c>
      <c r="AE1372">
        <v>-1</v>
      </c>
      <c r="AI1372" t="s">
        <v>59</v>
      </c>
      <c r="AJ1372">
        <v>2</v>
      </c>
      <c r="AK1372">
        <v>0</v>
      </c>
      <c r="AL1372">
        <v>0</v>
      </c>
      <c r="AM1372">
        <v>337102.05654314603</v>
      </c>
      <c r="AN1372">
        <v>0</v>
      </c>
      <c r="AO1372">
        <v>337102.05654314603</v>
      </c>
      <c r="AP1372">
        <v>1179857.19790101</v>
      </c>
      <c r="AQ1372">
        <v>0</v>
      </c>
      <c r="AR1372">
        <v>0</v>
      </c>
      <c r="AS1372">
        <v>0</v>
      </c>
      <c r="AT1372">
        <v>0</v>
      </c>
      <c r="AU1372">
        <v>0</v>
      </c>
      <c r="AV1372">
        <v>0</v>
      </c>
      <c r="AW1372">
        <v>1290855.1570985599</v>
      </c>
      <c r="AX1372">
        <v>3428573.6345054898</v>
      </c>
      <c r="AY1372">
        <v>0</v>
      </c>
      <c r="AZ1372">
        <v>0</v>
      </c>
      <c r="BA1372">
        <v>0</v>
      </c>
      <c r="BB1372">
        <v>0</v>
      </c>
      <c r="BC1372">
        <v>0</v>
      </c>
      <c r="BD1372">
        <v>0</v>
      </c>
      <c r="BE1372">
        <v>0</v>
      </c>
      <c r="BG1372" t="s">
        <v>3271</v>
      </c>
      <c r="BH1372" t="s">
        <v>66</v>
      </c>
      <c r="BN1372" t="b">
        <v>1</v>
      </c>
      <c r="BS1372">
        <v>1572</v>
      </c>
      <c r="BT1372">
        <v>0</v>
      </c>
      <c r="BU1372" t="s">
        <v>67</v>
      </c>
      <c r="BV1372">
        <v>2</v>
      </c>
      <c r="BW1372">
        <v>0</v>
      </c>
      <c r="BX1372">
        <v>1</v>
      </c>
      <c r="BY1372">
        <v>309.09699999999998</v>
      </c>
      <c r="BZ1372">
        <v>0</v>
      </c>
      <c r="CB1372">
        <v>309.09699999999998</v>
      </c>
      <c r="CC1372" t="s">
        <v>68</v>
      </c>
      <c r="CD1372">
        <v>2.3784999999999998</v>
      </c>
      <c r="CE1372">
        <v>2.3784999999999998</v>
      </c>
      <c r="CF1372" t="b">
        <v>0</v>
      </c>
      <c r="CG1372">
        <v>1</v>
      </c>
      <c r="CH1372">
        <v>1572</v>
      </c>
      <c r="CL1372">
        <v>0</v>
      </c>
      <c r="CM1372">
        <v>4719428.7916040504</v>
      </c>
      <c r="CQ1372">
        <v>0</v>
      </c>
      <c r="CR1372" t="s">
        <v>59</v>
      </c>
    </row>
    <row r="1373" spans="1:96" x14ac:dyDescent="0.55000000000000004">
      <c r="A1373" t="s">
        <v>242</v>
      </c>
      <c r="B1373" t="s">
        <v>682</v>
      </c>
      <c r="C1373" t="s">
        <v>294</v>
      </c>
      <c r="D1373" t="s">
        <v>683</v>
      </c>
      <c r="E1373" t="s">
        <v>684</v>
      </c>
      <c r="F1373" t="s">
        <v>685</v>
      </c>
      <c r="G1373" t="s">
        <v>122</v>
      </c>
      <c r="H1373" t="s">
        <v>179</v>
      </c>
      <c r="I1373" t="s">
        <v>147</v>
      </c>
      <c r="J1373">
        <v>3</v>
      </c>
      <c r="K1373">
        <v>1.0681200000000001E-4</v>
      </c>
      <c r="L1373">
        <v>0.70546399999999998</v>
      </c>
      <c r="M1373">
        <v>0.46617700000000001</v>
      </c>
      <c r="N1373" t="s">
        <v>298</v>
      </c>
      <c r="O1373">
        <v>30</v>
      </c>
      <c r="P1373" t="s">
        <v>686</v>
      </c>
      <c r="Q1373" t="s">
        <v>687</v>
      </c>
      <c r="R1373" t="s">
        <v>128</v>
      </c>
      <c r="S1373" t="s">
        <v>69</v>
      </c>
      <c r="T1373" t="s">
        <v>150</v>
      </c>
      <c r="U1373" t="s">
        <v>62</v>
      </c>
      <c r="V1373" t="s">
        <v>151</v>
      </c>
      <c r="W1373" t="s">
        <v>64</v>
      </c>
      <c r="X1373">
        <v>1.9285714285714199</v>
      </c>
      <c r="Y1373">
        <v>0.14285714285714199</v>
      </c>
      <c r="Z1373">
        <v>0</v>
      </c>
      <c r="AB1373">
        <v>0.51851851851851805</v>
      </c>
      <c r="AC1373">
        <v>1766</v>
      </c>
      <c r="AD1373">
        <v>0.66666666666666596</v>
      </c>
      <c r="AE1373">
        <v>34</v>
      </c>
      <c r="AF1373" t="s">
        <v>682</v>
      </c>
      <c r="AG1373" t="s">
        <v>294</v>
      </c>
      <c r="AH1373" t="s">
        <v>683</v>
      </c>
      <c r="AI1373" t="s">
        <v>59</v>
      </c>
      <c r="AJ1373">
        <v>6</v>
      </c>
      <c r="AK1373">
        <v>4</v>
      </c>
      <c r="AL1373">
        <v>1597627.6067663</v>
      </c>
      <c r="AM1373">
        <v>342348.772878494</v>
      </c>
      <c r="AN1373">
        <v>0</v>
      </c>
      <c r="AO1373">
        <v>342348.772878494</v>
      </c>
      <c r="AP1373">
        <v>0</v>
      </c>
      <c r="AQ1373">
        <v>0</v>
      </c>
      <c r="AR1373">
        <v>0</v>
      </c>
      <c r="AS1373">
        <v>0</v>
      </c>
      <c r="AT1373">
        <v>0</v>
      </c>
      <c r="AU1373">
        <v>0</v>
      </c>
      <c r="AV1373">
        <v>4792882.8202989204</v>
      </c>
      <c r="AW1373">
        <v>0</v>
      </c>
      <c r="AX1373">
        <v>0</v>
      </c>
      <c r="AY1373">
        <v>0</v>
      </c>
      <c r="AZ1373">
        <v>0</v>
      </c>
      <c r="BA1373">
        <v>0</v>
      </c>
      <c r="BB1373">
        <v>0</v>
      </c>
      <c r="BC1373">
        <v>0</v>
      </c>
      <c r="BD1373">
        <v>0</v>
      </c>
      <c r="BE1373">
        <v>0</v>
      </c>
      <c r="BF1373" t="s">
        <v>684</v>
      </c>
      <c r="BG1373" t="s">
        <v>1933</v>
      </c>
      <c r="BH1373" t="s">
        <v>184</v>
      </c>
      <c r="BJ1373" t="s">
        <v>685</v>
      </c>
      <c r="BK1373" t="s">
        <v>122</v>
      </c>
      <c r="BL1373" t="s">
        <v>179</v>
      </c>
      <c r="BM1373" t="s">
        <v>147</v>
      </c>
      <c r="BN1373" t="b">
        <v>0</v>
      </c>
      <c r="BO1373">
        <v>3</v>
      </c>
      <c r="BP1373">
        <v>1.0681200000000001E-4</v>
      </c>
      <c r="BQ1373">
        <v>0.70546399999999998</v>
      </c>
      <c r="BR1373">
        <v>0.46617700000000001</v>
      </c>
      <c r="BS1373">
        <v>1766</v>
      </c>
      <c r="BT1373">
        <v>5.1666666666666599</v>
      </c>
      <c r="BU1373" t="s">
        <v>67</v>
      </c>
      <c r="BV1373">
        <v>1</v>
      </c>
      <c r="BW1373">
        <v>0</v>
      </c>
      <c r="BX1373">
        <v>6</v>
      </c>
      <c r="BY1373">
        <v>229.1224</v>
      </c>
      <c r="BZ1373">
        <v>0</v>
      </c>
      <c r="CA1373" t="s">
        <v>298</v>
      </c>
      <c r="CB1373">
        <v>229.1224</v>
      </c>
      <c r="CC1373">
        <v>0.89682539682539597</v>
      </c>
      <c r="CD1373">
        <v>3.4142000000000001</v>
      </c>
      <c r="CE1373">
        <v>3.4142000000000001</v>
      </c>
      <c r="CF1373" t="b">
        <v>0</v>
      </c>
      <c r="CG1373">
        <v>0</v>
      </c>
      <c r="CH1373">
        <v>1766</v>
      </c>
      <c r="CI1373">
        <v>30</v>
      </c>
      <c r="CJ1373" t="s">
        <v>686</v>
      </c>
      <c r="CK1373" t="s">
        <v>687</v>
      </c>
      <c r="CL1373">
        <v>34</v>
      </c>
      <c r="CM1373">
        <v>4792882.8202989204</v>
      </c>
      <c r="CN1373" t="s">
        <v>128</v>
      </c>
      <c r="CQ1373">
        <v>0.55555555555555503</v>
      </c>
      <c r="CR1373" t="s">
        <v>59</v>
      </c>
    </row>
    <row r="1374" spans="1:96" hidden="1" x14ac:dyDescent="0.55000000000000004">
      <c r="S1374" t="s">
        <v>79</v>
      </c>
      <c r="T1374" t="s">
        <v>219</v>
      </c>
      <c r="U1374" t="s">
        <v>62</v>
      </c>
      <c r="V1374" t="s">
        <v>220</v>
      </c>
      <c r="W1374" t="s">
        <v>64</v>
      </c>
      <c r="X1374">
        <v>0</v>
      </c>
      <c r="Y1374">
        <v>0</v>
      </c>
      <c r="Z1374">
        <v>0</v>
      </c>
      <c r="AB1374">
        <v>0</v>
      </c>
      <c r="AC1374">
        <v>886</v>
      </c>
      <c r="AD1374">
        <v>0</v>
      </c>
      <c r="AE1374">
        <v>-1</v>
      </c>
      <c r="AI1374" t="s">
        <v>59</v>
      </c>
      <c r="AJ1374">
        <v>2</v>
      </c>
      <c r="AK1374">
        <v>0</v>
      </c>
      <c r="AL1374">
        <v>0</v>
      </c>
      <c r="AM1374">
        <v>299810.316168844</v>
      </c>
      <c r="AN1374">
        <v>0</v>
      </c>
      <c r="AO1374">
        <v>299810.316168844</v>
      </c>
      <c r="AP1374">
        <v>0</v>
      </c>
      <c r="AQ1374">
        <v>0</v>
      </c>
      <c r="AR1374">
        <v>0</v>
      </c>
      <c r="AS1374">
        <v>4197344.4263638202</v>
      </c>
      <c r="AT1374">
        <v>0</v>
      </c>
      <c r="AU1374">
        <v>0</v>
      </c>
      <c r="AV1374">
        <v>0</v>
      </c>
      <c r="AW1374">
        <v>0</v>
      </c>
      <c r="AX1374">
        <v>0</v>
      </c>
      <c r="AY1374">
        <v>0</v>
      </c>
      <c r="AZ1374">
        <v>0</v>
      </c>
      <c r="BA1374">
        <v>0</v>
      </c>
      <c r="BB1374">
        <v>0</v>
      </c>
      <c r="BC1374">
        <v>0</v>
      </c>
      <c r="BD1374">
        <v>0</v>
      </c>
      <c r="BE1374">
        <v>1049336.1065909499</v>
      </c>
      <c r="BG1374" t="s">
        <v>3273</v>
      </c>
      <c r="BH1374" t="s">
        <v>66</v>
      </c>
      <c r="BN1374" t="b">
        <v>1</v>
      </c>
      <c r="BS1374">
        <v>886</v>
      </c>
      <c r="BT1374">
        <v>0</v>
      </c>
      <c r="BU1374" t="s">
        <v>67</v>
      </c>
      <c r="BV1374">
        <v>1</v>
      </c>
      <c r="BW1374">
        <v>0</v>
      </c>
      <c r="BX1374">
        <v>1</v>
      </c>
      <c r="BY1374">
        <v>353.06299999999999</v>
      </c>
      <c r="BZ1374">
        <v>0</v>
      </c>
      <c r="CB1374">
        <v>353.06299999999999</v>
      </c>
      <c r="CC1374" t="s">
        <v>68</v>
      </c>
      <c r="CD1374">
        <v>3.2780999999999998</v>
      </c>
      <c r="CE1374">
        <v>3.2780999999999998</v>
      </c>
      <c r="CF1374" t="b">
        <v>0</v>
      </c>
      <c r="CG1374">
        <v>1</v>
      </c>
      <c r="CH1374">
        <v>886</v>
      </c>
      <c r="CL1374">
        <v>0</v>
      </c>
      <c r="CM1374">
        <v>4197344.4263638202</v>
      </c>
      <c r="CQ1374">
        <v>0</v>
      </c>
      <c r="CR1374" t="s">
        <v>59</v>
      </c>
    </row>
    <row r="1375" spans="1:96" hidden="1" x14ac:dyDescent="0.55000000000000004">
      <c r="S1375" t="s">
        <v>83</v>
      </c>
      <c r="T1375" t="s">
        <v>197</v>
      </c>
      <c r="U1375" t="s">
        <v>62</v>
      </c>
      <c r="V1375" t="s">
        <v>198</v>
      </c>
      <c r="W1375" t="s">
        <v>64</v>
      </c>
      <c r="X1375">
        <v>3.5882352941176401</v>
      </c>
      <c r="Y1375">
        <v>2.19022433055392E-2</v>
      </c>
      <c r="Z1375">
        <v>0</v>
      </c>
      <c r="AB1375">
        <v>0.27868852459016302</v>
      </c>
      <c r="AC1375">
        <v>115</v>
      </c>
      <c r="AD1375">
        <v>0</v>
      </c>
      <c r="AE1375">
        <v>8</v>
      </c>
      <c r="AI1375" t="s">
        <v>59</v>
      </c>
      <c r="AJ1375">
        <v>2</v>
      </c>
      <c r="AK1375">
        <v>6</v>
      </c>
      <c r="AL1375">
        <v>0</v>
      </c>
      <c r="AM1375" s="1">
        <v>10889555.801449001</v>
      </c>
      <c r="AN1375">
        <v>0</v>
      </c>
      <c r="AO1375" s="1">
        <v>10889555.801449001</v>
      </c>
      <c r="AP1375" s="1">
        <v>38113445.305071697</v>
      </c>
      <c r="AQ1375">
        <v>0</v>
      </c>
      <c r="AR1375">
        <v>0</v>
      </c>
      <c r="AS1375">
        <v>0</v>
      </c>
      <c r="AT1375">
        <v>0</v>
      </c>
      <c r="AU1375">
        <v>0</v>
      </c>
      <c r="AV1375">
        <v>0</v>
      </c>
      <c r="AW1375" s="1">
        <v>72449575.670292705</v>
      </c>
      <c r="AX1375" s="1">
        <v>71932395.509607106</v>
      </c>
      <c r="AY1375">
        <v>8071810.0403871499</v>
      </c>
      <c r="AZ1375">
        <v>0</v>
      </c>
      <c r="BA1375">
        <v>0</v>
      </c>
      <c r="BB1375">
        <v>0</v>
      </c>
      <c r="BC1375">
        <v>0</v>
      </c>
      <c r="BD1375">
        <v>0</v>
      </c>
      <c r="BE1375">
        <v>0</v>
      </c>
      <c r="BG1375" t="s">
        <v>3274</v>
      </c>
      <c r="BH1375" t="s">
        <v>87</v>
      </c>
      <c r="BN1375" t="b">
        <v>0</v>
      </c>
      <c r="BS1375">
        <v>115</v>
      </c>
      <c r="BT1375">
        <v>7</v>
      </c>
      <c r="BU1375" t="s">
        <v>67</v>
      </c>
      <c r="BV1375">
        <v>3</v>
      </c>
      <c r="BW1375">
        <v>0</v>
      </c>
      <c r="BX1375">
        <v>2</v>
      </c>
      <c r="BY1375">
        <v>333.20589999999999</v>
      </c>
      <c r="BZ1375">
        <v>0</v>
      </c>
      <c r="CB1375">
        <v>333.20589999999999</v>
      </c>
      <c r="CC1375">
        <v>0.74117647058823499</v>
      </c>
      <c r="CD1375">
        <v>4.6665000000000001</v>
      </c>
      <c r="CE1375">
        <v>4.6665000000000001</v>
      </c>
      <c r="CF1375" t="b">
        <v>0</v>
      </c>
      <c r="CG1375">
        <v>0</v>
      </c>
      <c r="CH1375">
        <v>115</v>
      </c>
      <c r="CL1375">
        <v>682</v>
      </c>
      <c r="CM1375" s="1">
        <v>152453781.220287</v>
      </c>
      <c r="CQ1375">
        <v>0.5</v>
      </c>
      <c r="CR1375" t="s">
        <v>59</v>
      </c>
    </row>
    <row r="1376" spans="1:96" hidden="1" x14ac:dyDescent="0.55000000000000004">
      <c r="S1376" t="s">
        <v>79</v>
      </c>
      <c r="T1376" t="s">
        <v>219</v>
      </c>
      <c r="U1376" t="s">
        <v>62</v>
      </c>
      <c r="V1376" t="s">
        <v>220</v>
      </c>
      <c r="W1376" t="s">
        <v>64</v>
      </c>
      <c r="X1376">
        <v>0</v>
      </c>
      <c r="Y1376">
        <v>0</v>
      </c>
      <c r="Z1376">
        <v>0</v>
      </c>
      <c r="AB1376">
        <v>0</v>
      </c>
      <c r="AC1376">
        <v>751</v>
      </c>
      <c r="AD1376">
        <v>0</v>
      </c>
      <c r="AE1376">
        <v>-1</v>
      </c>
      <c r="AI1376" t="s">
        <v>59</v>
      </c>
      <c r="AJ1376">
        <v>2</v>
      </c>
      <c r="AK1376">
        <v>0</v>
      </c>
      <c r="AL1376">
        <v>0</v>
      </c>
      <c r="AM1376">
        <v>621036.35323681601</v>
      </c>
      <c r="AN1376">
        <v>0</v>
      </c>
      <c r="AO1376">
        <v>621036.35323681601</v>
      </c>
      <c r="AP1376">
        <v>0</v>
      </c>
      <c r="AQ1376">
        <v>0</v>
      </c>
      <c r="AR1376">
        <v>0</v>
      </c>
      <c r="AS1376">
        <v>8694508.9453154299</v>
      </c>
      <c r="AT1376">
        <v>0</v>
      </c>
      <c r="AU1376">
        <v>0</v>
      </c>
      <c r="AV1376">
        <v>0</v>
      </c>
      <c r="AW1376">
        <v>0</v>
      </c>
      <c r="AX1376">
        <v>0</v>
      </c>
      <c r="AY1376">
        <v>0</v>
      </c>
      <c r="AZ1376">
        <v>0</v>
      </c>
      <c r="BA1376">
        <v>0</v>
      </c>
      <c r="BB1376">
        <v>0</v>
      </c>
      <c r="BC1376">
        <v>0</v>
      </c>
      <c r="BD1376">
        <v>0</v>
      </c>
      <c r="BE1376">
        <v>2173627.23632885</v>
      </c>
      <c r="BG1376" t="s">
        <v>3275</v>
      </c>
      <c r="BH1376" t="s">
        <v>66</v>
      </c>
      <c r="BN1376" t="b">
        <v>1</v>
      </c>
      <c r="BS1376">
        <v>751</v>
      </c>
      <c r="BT1376">
        <v>0</v>
      </c>
      <c r="BU1376" t="s">
        <v>67</v>
      </c>
      <c r="BV1376">
        <v>1</v>
      </c>
      <c r="BW1376">
        <v>0</v>
      </c>
      <c r="BX1376">
        <v>1</v>
      </c>
      <c r="BY1376">
        <v>319.22590000000002</v>
      </c>
      <c r="BZ1376">
        <v>0</v>
      </c>
      <c r="CB1376">
        <v>319.22590000000002</v>
      </c>
      <c r="CC1376" t="s">
        <v>68</v>
      </c>
      <c r="CD1376">
        <v>4.6981999999999999</v>
      </c>
      <c r="CE1376">
        <v>4.6981999999999999</v>
      </c>
      <c r="CF1376" t="b">
        <v>0</v>
      </c>
      <c r="CG1376">
        <v>1</v>
      </c>
      <c r="CH1376">
        <v>751</v>
      </c>
      <c r="CL1376">
        <v>0</v>
      </c>
      <c r="CM1376">
        <v>8694508.9453154299</v>
      </c>
      <c r="CQ1376">
        <v>0</v>
      </c>
      <c r="CR1376" t="s">
        <v>59</v>
      </c>
    </row>
    <row r="1377" spans="1:96" x14ac:dyDescent="0.55000000000000004">
      <c r="A1377" t="s">
        <v>116</v>
      </c>
      <c r="B1377" t="s">
        <v>1957</v>
      </c>
      <c r="C1377" t="s">
        <v>118</v>
      </c>
      <c r="D1377" t="s">
        <v>175</v>
      </c>
      <c r="E1377" t="s">
        <v>1958</v>
      </c>
      <c r="F1377" t="s">
        <v>1959</v>
      </c>
      <c r="G1377" t="s">
        <v>178</v>
      </c>
      <c r="H1377" t="s">
        <v>179</v>
      </c>
      <c r="I1377" t="s">
        <v>124</v>
      </c>
      <c r="J1377">
        <v>1</v>
      </c>
      <c r="K1377">
        <v>1.83105E-4</v>
      </c>
      <c r="L1377">
        <v>0.71284899999999995</v>
      </c>
      <c r="M1377">
        <v>0.69588000000000005</v>
      </c>
      <c r="N1377" t="s">
        <v>180</v>
      </c>
      <c r="O1377">
        <v>48</v>
      </c>
      <c r="P1377" t="s">
        <v>1960</v>
      </c>
      <c r="Q1377" t="s">
        <v>1961</v>
      </c>
      <c r="R1377" t="s">
        <v>128</v>
      </c>
      <c r="S1377" t="s">
        <v>69</v>
      </c>
      <c r="T1377" t="s">
        <v>150</v>
      </c>
      <c r="U1377" t="s">
        <v>62</v>
      </c>
      <c r="V1377" t="s">
        <v>151</v>
      </c>
      <c r="W1377" t="s">
        <v>64</v>
      </c>
      <c r="X1377">
        <v>1</v>
      </c>
      <c r="Y1377">
        <v>0.55000000000000004</v>
      </c>
      <c r="Z1377">
        <v>0</v>
      </c>
      <c r="AB1377">
        <v>1</v>
      </c>
      <c r="AC1377">
        <v>1736</v>
      </c>
      <c r="AD1377">
        <v>0.3</v>
      </c>
      <c r="AE1377">
        <v>59</v>
      </c>
      <c r="AF1377" t="s">
        <v>1957</v>
      </c>
      <c r="AG1377" t="s">
        <v>118</v>
      </c>
      <c r="AH1377" t="s">
        <v>175</v>
      </c>
      <c r="AI1377" t="s">
        <v>59</v>
      </c>
      <c r="AJ1377">
        <v>5</v>
      </c>
      <c r="AK1377">
        <v>1</v>
      </c>
      <c r="AL1377" s="1">
        <v>10613586.921884101</v>
      </c>
      <c r="AM1377">
        <v>2274340.0546894502</v>
      </c>
      <c r="AN1377">
        <v>0</v>
      </c>
      <c r="AO1377">
        <v>2274340.0546894502</v>
      </c>
      <c r="AP1377">
        <v>0</v>
      </c>
      <c r="AQ1377">
        <v>0</v>
      </c>
      <c r="AR1377">
        <v>0</v>
      </c>
      <c r="AS1377">
        <v>0</v>
      </c>
      <c r="AT1377">
        <v>0</v>
      </c>
      <c r="AU1377">
        <v>0</v>
      </c>
      <c r="AV1377" s="1">
        <v>31840760.765652299</v>
      </c>
      <c r="AW1377">
        <v>0</v>
      </c>
      <c r="AX1377">
        <v>0</v>
      </c>
      <c r="AY1377">
        <v>0</v>
      </c>
      <c r="AZ1377">
        <v>0</v>
      </c>
      <c r="BA1377">
        <v>0</v>
      </c>
      <c r="BB1377">
        <v>0</v>
      </c>
      <c r="BC1377">
        <v>0</v>
      </c>
      <c r="BD1377">
        <v>0</v>
      </c>
      <c r="BE1377">
        <v>0</v>
      </c>
      <c r="BF1377" t="s">
        <v>1958</v>
      </c>
      <c r="BG1377" t="s">
        <v>1962</v>
      </c>
      <c r="BH1377" t="s">
        <v>1178</v>
      </c>
      <c r="BJ1377" t="s">
        <v>1959</v>
      </c>
      <c r="BK1377" t="s">
        <v>178</v>
      </c>
      <c r="BL1377" t="s">
        <v>179</v>
      </c>
      <c r="BM1377" t="s">
        <v>124</v>
      </c>
      <c r="BN1377" t="b">
        <v>0</v>
      </c>
      <c r="BO1377">
        <v>1</v>
      </c>
      <c r="BP1377">
        <v>1.83105E-4</v>
      </c>
      <c r="BQ1377">
        <v>0.71284899999999995</v>
      </c>
      <c r="BR1377">
        <v>0.69588000000000005</v>
      </c>
      <c r="BS1377">
        <v>1736</v>
      </c>
      <c r="BT1377">
        <v>2.2000000000000002</v>
      </c>
      <c r="BU1377" t="s">
        <v>67</v>
      </c>
      <c r="BV1377">
        <v>1</v>
      </c>
      <c r="BW1377">
        <v>0</v>
      </c>
      <c r="BX1377">
        <v>5</v>
      </c>
      <c r="BY1377">
        <v>263.12779999999998</v>
      </c>
      <c r="BZ1377">
        <v>0</v>
      </c>
      <c r="CA1377" t="s">
        <v>180</v>
      </c>
      <c r="CB1377">
        <v>263.12779999999998</v>
      </c>
      <c r="CC1377">
        <v>1</v>
      </c>
      <c r="CD1377">
        <v>2.8452999999999999</v>
      </c>
      <c r="CE1377">
        <v>2.8452999999999999</v>
      </c>
      <c r="CF1377" t="b">
        <v>0</v>
      </c>
      <c r="CG1377">
        <v>0</v>
      </c>
      <c r="CH1377">
        <v>1736</v>
      </c>
      <c r="CI1377">
        <v>48</v>
      </c>
      <c r="CJ1377" t="s">
        <v>1960</v>
      </c>
      <c r="CK1377" t="s">
        <v>1961</v>
      </c>
      <c r="CL1377">
        <v>14</v>
      </c>
      <c r="CM1377" s="1">
        <v>31840760.765652299</v>
      </c>
      <c r="CN1377" t="s">
        <v>128</v>
      </c>
      <c r="CQ1377">
        <v>0.5</v>
      </c>
      <c r="CR1377" t="s">
        <v>59</v>
      </c>
    </row>
    <row r="1378" spans="1:96" hidden="1" x14ac:dyDescent="0.55000000000000004">
      <c r="S1378" t="s">
        <v>79</v>
      </c>
      <c r="T1378" t="s">
        <v>593</v>
      </c>
      <c r="U1378" t="s">
        <v>62</v>
      </c>
      <c r="V1378" t="s">
        <v>594</v>
      </c>
      <c r="W1378" t="s">
        <v>64</v>
      </c>
      <c r="X1378">
        <v>2.2666666666666599</v>
      </c>
      <c r="Y1378">
        <v>1.42857142857142E-2</v>
      </c>
      <c r="Z1378">
        <v>0</v>
      </c>
      <c r="AB1378">
        <v>0.441176470588235</v>
      </c>
      <c r="AC1378">
        <v>1390</v>
      </c>
      <c r="AD1378">
        <v>0.952380952380952</v>
      </c>
      <c r="AE1378">
        <v>12</v>
      </c>
      <c r="AI1378" t="s">
        <v>59</v>
      </c>
      <c r="AJ1378">
        <v>7</v>
      </c>
      <c r="AK1378">
        <v>5</v>
      </c>
      <c r="AL1378">
        <v>0</v>
      </c>
      <c r="AM1378">
        <v>850681.95134992397</v>
      </c>
      <c r="AN1378">
        <v>0</v>
      </c>
      <c r="AO1378">
        <v>850681.95134992397</v>
      </c>
      <c r="AP1378">
        <v>0</v>
      </c>
      <c r="AQ1378" s="1">
        <v>10270440.953978101</v>
      </c>
      <c r="AR1378">
        <v>0</v>
      </c>
      <c r="AS1378">
        <v>0</v>
      </c>
      <c r="AT1378">
        <v>0</v>
      </c>
      <c r="AU1378">
        <v>0</v>
      </c>
      <c r="AV1378">
        <v>0</v>
      </c>
      <c r="AW1378">
        <v>0</v>
      </c>
      <c r="AX1378">
        <v>0</v>
      </c>
      <c r="AY1378">
        <v>0</v>
      </c>
      <c r="AZ1378">
        <v>1639106.3649207901</v>
      </c>
      <c r="BA1378">
        <v>0</v>
      </c>
      <c r="BB1378">
        <v>0</v>
      </c>
      <c r="BC1378">
        <v>0</v>
      </c>
      <c r="BD1378">
        <v>0</v>
      </c>
      <c r="BE1378">
        <v>2977386.82972473</v>
      </c>
      <c r="BG1378" t="s">
        <v>3277</v>
      </c>
      <c r="BH1378" t="s">
        <v>731</v>
      </c>
      <c r="BN1378" t="b">
        <v>0</v>
      </c>
      <c r="BS1378">
        <v>1390</v>
      </c>
      <c r="BT1378">
        <v>7</v>
      </c>
      <c r="BU1378" t="s">
        <v>67</v>
      </c>
      <c r="BV1378">
        <v>2</v>
      </c>
      <c r="BW1378">
        <v>0</v>
      </c>
      <c r="BX1378">
        <v>7</v>
      </c>
      <c r="BY1378">
        <v>143.0856</v>
      </c>
      <c r="BZ1378">
        <v>0</v>
      </c>
      <c r="CB1378">
        <v>143.0856</v>
      </c>
      <c r="CC1378">
        <v>0.84166666666666601</v>
      </c>
      <c r="CD1378">
        <v>5.4981999999999998</v>
      </c>
      <c r="CE1378">
        <v>5.4981999999999998</v>
      </c>
      <c r="CF1378" t="b">
        <v>0</v>
      </c>
      <c r="CG1378">
        <v>0</v>
      </c>
      <c r="CH1378">
        <v>1390</v>
      </c>
      <c r="CL1378">
        <v>40</v>
      </c>
      <c r="CM1378" s="1">
        <v>11909547.318898899</v>
      </c>
      <c r="CQ1378">
        <v>0.77777777777777701</v>
      </c>
      <c r="CR1378" t="s">
        <v>59</v>
      </c>
    </row>
    <row r="1379" spans="1:96" hidden="1" x14ac:dyDescent="0.55000000000000004">
      <c r="S1379" t="s">
        <v>69</v>
      </c>
      <c r="T1379" t="s">
        <v>526</v>
      </c>
      <c r="U1379" t="s">
        <v>62</v>
      </c>
      <c r="V1379" t="s">
        <v>527</v>
      </c>
      <c r="W1379" t="s">
        <v>64</v>
      </c>
      <c r="X1379">
        <v>0</v>
      </c>
      <c r="Y1379">
        <v>0</v>
      </c>
      <c r="Z1379">
        <v>0</v>
      </c>
      <c r="AB1379">
        <v>0</v>
      </c>
      <c r="AC1379">
        <v>1164</v>
      </c>
      <c r="AD1379">
        <v>0</v>
      </c>
      <c r="AE1379">
        <v>-1</v>
      </c>
      <c r="AI1379" t="s">
        <v>59</v>
      </c>
      <c r="AJ1379">
        <v>2</v>
      </c>
      <c r="AK1379">
        <v>0</v>
      </c>
      <c r="AL1379">
        <v>2450114.5000655302</v>
      </c>
      <c r="AM1379">
        <v>525024.53572832898</v>
      </c>
      <c r="AN1379">
        <v>0</v>
      </c>
      <c r="AO1379">
        <v>525024.53572832898</v>
      </c>
      <c r="AP1379">
        <v>0</v>
      </c>
      <c r="AQ1379">
        <v>0</v>
      </c>
      <c r="AR1379">
        <v>0</v>
      </c>
      <c r="AS1379">
        <v>0</v>
      </c>
      <c r="AT1379">
        <v>0</v>
      </c>
      <c r="AU1379">
        <v>3775401.0365008502</v>
      </c>
      <c r="AV1379">
        <v>3574942.4636957599</v>
      </c>
      <c r="AW1379">
        <v>0</v>
      </c>
      <c r="AX1379">
        <v>0</v>
      </c>
      <c r="AY1379">
        <v>0</v>
      </c>
      <c r="AZ1379">
        <v>0</v>
      </c>
      <c r="BA1379">
        <v>0</v>
      </c>
      <c r="BB1379">
        <v>0</v>
      </c>
      <c r="BC1379">
        <v>0</v>
      </c>
      <c r="BD1379">
        <v>0</v>
      </c>
      <c r="BE1379">
        <v>0</v>
      </c>
      <c r="BG1379" t="s">
        <v>3278</v>
      </c>
      <c r="BH1379" t="s">
        <v>66</v>
      </c>
      <c r="BN1379" t="b">
        <v>1</v>
      </c>
      <c r="BS1379">
        <v>1164</v>
      </c>
      <c r="BT1379">
        <v>0</v>
      </c>
      <c r="BU1379" t="s">
        <v>67</v>
      </c>
      <c r="BV1379">
        <v>2</v>
      </c>
      <c r="BW1379">
        <v>0</v>
      </c>
      <c r="BX1379">
        <v>1</v>
      </c>
      <c r="BY1379">
        <v>222.9879</v>
      </c>
      <c r="BZ1379">
        <v>0</v>
      </c>
      <c r="CB1379">
        <v>222.9879</v>
      </c>
      <c r="CC1379" t="s">
        <v>68</v>
      </c>
      <c r="CD1379">
        <v>0.38090000000000002</v>
      </c>
      <c r="CE1379">
        <v>0.38090000000000002</v>
      </c>
      <c r="CF1379" t="b">
        <v>0</v>
      </c>
      <c r="CG1379">
        <v>1</v>
      </c>
      <c r="CH1379">
        <v>1164</v>
      </c>
      <c r="CL1379">
        <v>0</v>
      </c>
      <c r="CM1379">
        <v>7350343.5001966096</v>
      </c>
      <c r="CQ1379">
        <v>0</v>
      </c>
      <c r="CR1379" t="s">
        <v>59</v>
      </c>
    </row>
    <row r="1380" spans="1:96" hidden="1" x14ac:dyDescent="0.55000000000000004">
      <c r="S1380" t="s">
        <v>1286</v>
      </c>
      <c r="T1380" t="s">
        <v>3022</v>
      </c>
      <c r="U1380" t="s">
        <v>62</v>
      </c>
      <c r="V1380" t="s">
        <v>3023</v>
      </c>
      <c r="W1380" t="s">
        <v>64</v>
      </c>
      <c r="X1380">
        <v>4.6666666666666599</v>
      </c>
      <c r="Y1380">
        <v>6.04232804232804E-2</v>
      </c>
      <c r="Z1380">
        <v>0</v>
      </c>
      <c r="AB1380">
        <v>0.214285714285714</v>
      </c>
      <c r="AC1380">
        <v>712</v>
      </c>
      <c r="AD1380">
        <v>0.2</v>
      </c>
      <c r="AE1380">
        <v>22</v>
      </c>
      <c r="AI1380" t="s">
        <v>59</v>
      </c>
      <c r="AJ1380">
        <v>5</v>
      </c>
      <c r="AK1380">
        <v>10</v>
      </c>
      <c r="AL1380">
        <v>0</v>
      </c>
      <c r="AM1380">
        <v>8052602.8292916799</v>
      </c>
      <c r="AN1380" s="1">
        <v>49340383.275651097</v>
      </c>
      <c r="AO1380">
        <v>8052602.8292916799</v>
      </c>
      <c r="AP1380">
        <v>0</v>
      </c>
      <c r="AQ1380">
        <v>0</v>
      </c>
      <c r="AR1380">
        <v>0</v>
      </c>
      <c r="AS1380" s="1">
        <v>14055673.0587813</v>
      </c>
      <c r="AT1380">
        <v>0</v>
      </c>
      <c r="AU1380">
        <v>0</v>
      </c>
      <c r="AV1380">
        <v>0</v>
      </c>
      <c r="AW1380">
        <v>0</v>
      </c>
      <c r="AX1380">
        <v>0</v>
      </c>
      <c r="AY1380">
        <v>0</v>
      </c>
      <c r="AZ1380">
        <v>0</v>
      </c>
      <c r="BA1380">
        <v>0</v>
      </c>
      <c r="BB1380">
        <v>0</v>
      </c>
      <c r="BC1380">
        <v>0</v>
      </c>
      <c r="BD1380" s="1">
        <v>98680766.551302195</v>
      </c>
      <c r="BE1380">
        <v>3513918.2646953398</v>
      </c>
      <c r="BG1380" t="s">
        <v>3279</v>
      </c>
      <c r="BH1380" t="s">
        <v>141</v>
      </c>
      <c r="BN1380" t="b">
        <v>0</v>
      </c>
      <c r="BS1380">
        <v>712</v>
      </c>
      <c r="BT1380">
        <v>4.2</v>
      </c>
      <c r="BU1380" t="s">
        <v>67</v>
      </c>
      <c r="BV1380">
        <v>2</v>
      </c>
      <c r="BW1380">
        <v>0</v>
      </c>
      <c r="BX1380">
        <v>5</v>
      </c>
      <c r="BY1380">
        <v>505.09780000000001</v>
      </c>
      <c r="BZ1380">
        <v>0</v>
      </c>
      <c r="CB1380">
        <v>505.09780000000001</v>
      </c>
      <c r="CC1380">
        <v>0.54166666666666596</v>
      </c>
      <c r="CD1380">
        <v>2.1732</v>
      </c>
      <c r="CE1380">
        <v>2.1732</v>
      </c>
      <c r="CF1380" t="b">
        <v>0</v>
      </c>
      <c r="CG1380">
        <v>0</v>
      </c>
      <c r="CH1380">
        <v>712</v>
      </c>
      <c r="CL1380">
        <v>194</v>
      </c>
      <c r="CM1380" s="1">
        <v>112736439.610083</v>
      </c>
      <c r="CQ1380">
        <v>0.31666666666666599</v>
      </c>
      <c r="CR1380" t="s">
        <v>59</v>
      </c>
    </row>
    <row r="1381" spans="1:96" hidden="1" x14ac:dyDescent="0.55000000000000004">
      <c r="S1381" t="s">
        <v>79</v>
      </c>
      <c r="T1381" t="s">
        <v>80</v>
      </c>
      <c r="U1381" t="s">
        <v>62</v>
      </c>
      <c r="V1381" t="s">
        <v>81</v>
      </c>
      <c r="W1381" t="s">
        <v>64</v>
      </c>
      <c r="X1381">
        <v>0</v>
      </c>
      <c r="Y1381">
        <v>0</v>
      </c>
      <c r="Z1381">
        <v>0</v>
      </c>
      <c r="AB1381">
        <v>0</v>
      </c>
      <c r="AC1381">
        <v>1375</v>
      </c>
      <c r="AD1381">
        <v>0</v>
      </c>
      <c r="AE1381">
        <v>-1</v>
      </c>
      <c r="AI1381" t="s">
        <v>59</v>
      </c>
      <c r="AJ1381">
        <v>2</v>
      </c>
      <c r="AK1381">
        <v>0</v>
      </c>
      <c r="AL1381">
        <v>0</v>
      </c>
      <c r="AM1381">
        <v>388633.314122101</v>
      </c>
      <c r="AN1381">
        <v>0</v>
      </c>
      <c r="AO1381">
        <v>388633.314122101</v>
      </c>
      <c r="AP1381">
        <v>0</v>
      </c>
      <c r="AQ1381">
        <v>0</v>
      </c>
      <c r="AR1381">
        <v>0</v>
      </c>
      <c r="AS1381">
        <v>0</v>
      </c>
      <c r="AT1381">
        <v>0</v>
      </c>
      <c r="AU1381">
        <v>0</v>
      </c>
      <c r="AV1381">
        <v>0</v>
      </c>
      <c r="AW1381">
        <v>0</v>
      </c>
      <c r="AX1381">
        <v>0</v>
      </c>
      <c r="AY1381">
        <v>0</v>
      </c>
      <c r="AZ1381">
        <v>5440866.39770942</v>
      </c>
      <c r="BA1381">
        <v>0</v>
      </c>
      <c r="BB1381">
        <v>0</v>
      </c>
      <c r="BC1381">
        <v>0</v>
      </c>
      <c r="BD1381">
        <v>0</v>
      </c>
      <c r="BE1381">
        <v>1360216.5994273501</v>
      </c>
      <c r="BG1381" t="s">
        <v>3280</v>
      </c>
      <c r="BH1381" t="s">
        <v>66</v>
      </c>
      <c r="BN1381" t="b">
        <v>1</v>
      </c>
      <c r="BS1381">
        <v>1375</v>
      </c>
      <c r="BT1381">
        <v>0</v>
      </c>
      <c r="BU1381" t="s">
        <v>67</v>
      </c>
      <c r="BV1381">
        <v>1</v>
      </c>
      <c r="BW1381">
        <v>0</v>
      </c>
      <c r="BX1381">
        <v>1</v>
      </c>
      <c r="BY1381">
        <v>482.34800000000001</v>
      </c>
      <c r="BZ1381">
        <v>0</v>
      </c>
      <c r="CB1381">
        <v>482.34800000000001</v>
      </c>
      <c r="CC1381" t="s">
        <v>68</v>
      </c>
      <c r="CD1381">
        <v>4.0907999999999998</v>
      </c>
      <c r="CE1381">
        <v>4.0907999999999998</v>
      </c>
      <c r="CF1381" t="b">
        <v>0</v>
      </c>
      <c r="CG1381">
        <v>1</v>
      </c>
      <c r="CH1381">
        <v>1375</v>
      </c>
      <c r="CL1381">
        <v>0</v>
      </c>
      <c r="CM1381">
        <v>5440866.39770942</v>
      </c>
      <c r="CQ1381">
        <v>0</v>
      </c>
      <c r="CR1381" t="s">
        <v>59</v>
      </c>
    </row>
    <row r="1382" spans="1:96" hidden="1" x14ac:dyDescent="0.55000000000000004">
      <c r="S1382" t="s">
        <v>79</v>
      </c>
      <c r="T1382" t="s">
        <v>80</v>
      </c>
      <c r="U1382" t="s">
        <v>62</v>
      </c>
      <c r="V1382" t="s">
        <v>81</v>
      </c>
      <c r="W1382" t="s">
        <v>64</v>
      </c>
      <c r="X1382">
        <v>1</v>
      </c>
      <c r="Y1382">
        <v>0</v>
      </c>
      <c r="Z1382">
        <v>0</v>
      </c>
      <c r="AB1382">
        <v>1</v>
      </c>
      <c r="AC1382">
        <v>1300</v>
      </c>
      <c r="AD1382">
        <v>0</v>
      </c>
      <c r="AE1382">
        <v>58</v>
      </c>
      <c r="AI1382" t="s">
        <v>59</v>
      </c>
      <c r="AJ1382">
        <v>1</v>
      </c>
      <c r="AK1382">
        <v>1</v>
      </c>
      <c r="AL1382">
        <v>0</v>
      </c>
      <c r="AM1382">
        <v>1131908.79136739</v>
      </c>
      <c r="AN1382">
        <v>0</v>
      </c>
      <c r="AO1382">
        <v>1131908.79136739</v>
      </c>
      <c r="AP1382">
        <v>0</v>
      </c>
      <c r="AQ1382">
        <v>0</v>
      </c>
      <c r="AR1382">
        <v>0</v>
      </c>
      <c r="AS1382">
        <v>0</v>
      </c>
      <c r="AT1382">
        <v>0</v>
      </c>
      <c r="AU1382">
        <v>0</v>
      </c>
      <c r="AV1382">
        <v>0</v>
      </c>
      <c r="AW1382">
        <v>0</v>
      </c>
      <c r="AX1382">
        <v>0</v>
      </c>
      <c r="AY1382">
        <v>0</v>
      </c>
      <c r="AZ1382" s="1">
        <v>15846723.0791435</v>
      </c>
      <c r="BA1382">
        <v>0</v>
      </c>
      <c r="BB1382">
        <v>0</v>
      </c>
      <c r="BC1382">
        <v>0</v>
      </c>
      <c r="BD1382">
        <v>0</v>
      </c>
      <c r="BE1382">
        <v>3961680.7697858899</v>
      </c>
      <c r="BG1382" t="s">
        <v>3281</v>
      </c>
      <c r="BH1382" t="s">
        <v>1832</v>
      </c>
      <c r="BN1382" t="b">
        <v>0</v>
      </c>
      <c r="BS1382">
        <v>1300</v>
      </c>
      <c r="BT1382">
        <v>1</v>
      </c>
      <c r="BU1382" t="s">
        <v>67</v>
      </c>
      <c r="BV1382">
        <v>1</v>
      </c>
      <c r="BW1382">
        <v>0</v>
      </c>
      <c r="BX1382">
        <v>1</v>
      </c>
      <c r="BY1382">
        <v>351.2681</v>
      </c>
      <c r="BZ1382">
        <v>0</v>
      </c>
      <c r="CB1382">
        <v>351.2681</v>
      </c>
      <c r="CC1382">
        <v>1</v>
      </c>
      <c r="CD1382">
        <v>4.2950999999999997</v>
      </c>
      <c r="CE1382">
        <v>4.2950999999999997</v>
      </c>
      <c r="CF1382" t="b">
        <v>0</v>
      </c>
      <c r="CG1382">
        <v>0</v>
      </c>
      <c r="CH1382">
        <v>1300</v>
      </c>
      <c r="CL1382">
        <v>0</v>
      </c>
      <c r="CM1382" s="1">
        <v>15846723.0791435</v>
      </c>
      <c r="CQ1382">
        <v>0</v>
      </c>
      <c r="CR1382" t="s">
        <v>59</v>
      </c>
    </row>
    <row r="1383" spans="1:96" hidden="1" x14ac:dyDescent="0.55000000000000004">
      <c r="S1383" t="s">
        <v>83</v>
      </c>
      <c r="T1383" t="s">
        <v>380</v>
      </c>
      <c r="U1383" t="s">
        <v>62</v>
      </c>
      <c r="V1383" t="s">
        <v>381</v>
      </c>
      <c r="W1383" t="s">
        <v>64</v>
      </c>
      <c r="X1383">
        <v>0</v>
      </c>
      <c r="Y1383">
        <v>0</v>
      </c>
      <c r="Z1383">
        <v>0</v>
      </c>
      <c r="AB1383">
        <v>0</v>
      </c>
      <c r="AC1383">
        <v>254</v>
      </c>
      <c r="AD1383">
        <v>0</v>
      </c>
      <c r="AE1383">
        <v>-1</v>
      </c>
      <c r="AI1383" t="s">
        <v>59</v>
      </c>
      <c r="AJ1383">
        <v>2</v>
      </c>
      <c r="AK1383">
        <v>0</v>
      </c>
      <c r="AL1383">
        <v>0</v>
      </c>
      <c r="AM1383">
        <v>245080.33484442701</v>
      </c>
      <c r="AN1383">
        <v>0</v>
      </c>
      <c r="AO1383">
        <v>245080.33484442701</v>
      </c>
      <c r="AP1383">
        <v>857781.171955497</v>
      </c>
      <c r="AQ1383">
        <v>0</v>
      </c>
      <c r="AR1383">
        <v>0</v>
      </c>
      <c r="AS1383">
        <v>0</v>
      </c>
      <c r="AT1383">
        <v>0</v>
      </c>
      <c r="AU1383">
        <v>0</v>
      </c>
      <c r="AV1383">
        <v>0</v>
      </c>
      <c r="AW1383">
        <v>0</v>
      </c>
      <c r="AX1383">
        <v>0</v>
      </c>
      <c r="AY1383">
        <v>3431124.6878219801</v>
      </c>
      <c r="AZ1383">
        <v>0</v>
      </c>
      <c r="BA1383">
        <v>0</v>
      </c>
      <c r="BB1383">
        <v>0</v>
      </c>
      <c r="BC1383">
        <v>0</v>
      </c>
      <c r="BD1383">
        <v>0</v>
      </c>
      <c r="BE1383">
        <v>0</v>
      </c>
      <c r="BG1383" t="s">
        <v>3282</v>
      </c>
      <c r="BH1383" t="s">
        <v>66</v>
      </c>
      <c r="BN1383" t="b">
        <v>1</v>
      </c>
      <c r="BS1383">
        <v>254</v>
      </c>
      <c r="BT1383">
        <v>0</v>
      </c>
      <c r="BU1383" t="s">
        <v>67</v>
      </c>
      <c r="BV1383">
        <v>1</v>
      </c>
      <c r="BW1383">
        <v>0</v>
      </c>
      <c r="BX1383">
        <v>1</v>
      </c>
      <c r="BY1383">
        <v>249.18469999999999</v>
      </c>
      <c r="BZ1383">
        <v>0</v>
      </c>
      <c r="CB1383">
        <v>249.18469999999999</v>
      </c>
      <c r="CC1383" t="s">
        <v>68</v>
      </c>
      <c r="CD1383">
        <v>5.4432999999999998</v>
      </c>
      <c r="CE1383">
        <v>5.4432999999999998</v>
      </c>
      <c r="CF1383" t="b">
        <v>0</v>
      </c>
      <c r="CG1383">
        <v>1</v>
      </c>
      <c r="CH1383">
        <v>254</v>
      </c>
      <c r="CL1383">
        <v>0</v>
      </c>
      <c r="CM1383">
        <v>3431124.6878219801</v>
      </c>
      <c r="CQ1383">
        <v>0</v>
      </c>
      <c r="CR1383" t="s">
        <v>59</v>
      </c>
    </row>
    <row r="1384" spans="1:96" hidden="1" x14ac:dyDescent="0.55000000000000004">
      <c r="S1384" t="s">
        <v>79</v>
      </c>
      <c r="T1384" t="s">
        <v>219</v>
      </c>
      <c r="U1384" t="s">
        <v>62</v>
      </c>
      <c r="V1384" t="s">
        <v>220</v>
      </c>
      <c r="W1384" t="s">
        <v>64</v>
      </c>
      <c r="X1384">
        <v>2.2857142857142798</v>
      </c>
      <c r="Y1384">
        <v>0</v>
      </c>
      <c r="Z1384">
        <v>0</v>
      </c>
      <c r="AB1384">
        <v>0.4375</v>
      </c>
      <c r="AC1384">
        <v>711</v>
      </c>
      <c r="AD1384">
        <v>1</v>
      </c>
      <c r="AE1384">
        <v>26</v>
      </c>
      <c r="AI1384" t="s">
        <v>59</v>
      </c>
      <c r="AJ1384">
        <v>2</v>
      </c>
      <c r="AK1384">
        <v>4</v>
      </c>
      <c r="AL1384">
        <v>0</v>
      </c>
      <c r="AM1384">
        <v>653066.85477541503</v>
      </c>
      <c r="AN1384">
        <v>0</v>
      </c>
      <c r="AO1384">
        <v>653066.85477541503</v>
      </c>
      <c r="AP1384">
        <v>0</v>
      </c>
      <c r="AQ1384">
        <v>0</v>
      </c>
      <c r="AR1384">
        <v>0</v>
      </c>
      <c r="AS1384">
        <v>9142935.9668558091</v>
      </c>
      <c r="AT1384">
        <v>0</v>
      </c>
      <c r="AU1384">
        <v>0</v>
      </c>
      <c r="AV1384">
        <v>0</v>
      </c>
      <c r="AW1384">
        <v>0</v>
      </c>
      <c r="AX1384">
        <v>0</v>
      </c>
      <c r="AY1384">
        <v>0</v>
      </c>
      <c r="AZ1384">
        <v>0</v>
      </c>
      <c r="BA1384">
        <v>0</v>
      </c>
      <c r="BB1384">
        <v>0</v>
      </c>
      <c r="BC1384">
        <v>0</v>
      </c>
      <c r="BD1384">
        <v>0</v>
      </c>
      <c r="BE1384">
        <v>2285733.9917139499</v>
      </c>
      <c r="BG1384" t="s">
        <v>3283</v>
      </c>
      <c r="BH1384" t="s">
        <v>553</v>
      </c>
      <c r="BN1384" t="b">
        <v>0</v>
      </c>
      <c r="BS1384">
        <v>711</v>
      </c>
      <c r="BT1384">
        <v>4</v>
      </c>
      <c r="BU1384" t="s">
        <v>67</v>
      </c>
      <c r="BV1384">
        <v>1</v>
      </c>
      <c r="BW1384">
        <v>0</v>
      </c>
      <c r="BX1384">
        <v>2</v>
      </c>
      <c r="BY1384">
        <v>434.23860000000002</v>
      </c>
      <c r="BZ1384">
        <v>0</v>
      </c>
      <c r="CB1384">
        <v>434.23860000000002</v>
      </c>
      <c r="CC1384">
        <v>0.74285714285714199</v>
      </c>
      <c r="CD1384">
        <v>1.6919</v>
      </c>
      <c r="CE1384">
        <v>1.6919</v>
      </c>
      <c r="CF1384" t="b">
        <v>0</v>
      </c>
      <c r="CG1384">
        <v>0</v>
      </c>
      <c r="CH1384">
        <v>711</v>
      </c>
      <c r="CL1384">
        <v>0</v>
      </c>
      <c r="CM1384">
        <v>9142935.9668558091</v>
      </c>
      <c r="CQ1384">
        <v>1</v>
      </c>
      <c r="CR1384" t="s">
        <v>59</v>
      </c>
    </row>
    <row r="1385" spans="1:96" x14ac:dyDescent="0.55000000000000004">
      <c r="A1385" t="s">
        <v>116</v>
      </c>
      <c r="B1385" t="s">
        <v>1974</v>
      </c>
      <c r="C1385" t="s">
        <v>118</v>
      </c>
      <c r="D1385" t="s">
        <v>1975</v>
      </c>
      <c r="E1385" t="s">
        <v>1976</v>
      </c>
      <c r="F1385" t="s">
        <v>1977</v>
      </c>
      <c r="G1385" t="s">
        <v>122</v>
      </c>
      <c r="H1385" t="s">
        <v>123</v>
      </c>
      <c r="I1385" t="s">
        <v>124</v>
      </c>
      <c r="J1385">
        <v>3</v>
      </c>
      <c r="K1385">
        <v>1.98364E-4</v>
      </c>
      <c r="L1385">
        <v>0.96694999999999998</v>
      </c>
      <c r="M1385">
        <v>1.6121399999999999</v>
      </c>
      <c r="N1385" t="s">
        <v>125</v>
      </c>
      <c r="O1385">
        <v>6</v>
      </c>
      <c r="P1385" t="s">
        <v>1978</v>
      </c>
      <c r="Q1385" t="s">
        <v>1979</v>
      </c>
      <c r="R1385" t="s">
        <v>128</v>
      </c>
      <c r="S1385" t="s">
        <v>60</v>
      </c>
      <c r="T1385" t="s">
        <v>61</v>
      </c>
      <c r="U1385" t="s">
        <v>62</v>
      </c>
      <c r="V1385" t="s">
        <v>63</v>
      </c>
      <c r="W1385" t="s">
        <v>64</v>
      </c>
      <c r="X1385">
        <v>1.3333333333333299</v>
      </c>
      <c r="Y1385">
        <v>0.66666666666666596</v>
      </c>
      <c r="Z1385">
        <v>0</v>
      </c>
      <c r="AB1385">
        <v>0.75</v>
      </c>
      <c r="AC1385">
        <v>1887</v>
      </c>
      <c r="AD1385">
        <v>0</v>
      </c>
      <c r="AE1385">
        <v>56</v>
      </c>
      <c r="AF1385" t="s">
        <v>1974</v>
      </c>
      <c r="AG1385" t="s">
        <v>118</v>
      </c>
      <c r="AH1385" t="s">
        <v>1975</v>
      </c>
      <c r="AI1385" t="s">
        <v>59</v>
      </c>
      <c r="AJ1385">
        <v>2</v>
      </c>
      <c r="AK1385">
        <v>2</v>
      </c>
      <c r="AL1385">
        <v>0</v>
      </c>
      <c r="AM1385">
        <v>977699.39616514195</v>
      </c>
      <c r="AN1385">
        <v>0</v>
      </c>
      <c r="AO1385">
        <v>977699.39616514195</v>
      </c>
      <c r="AP1385">
        <v>0</v>
      </c>
      <c r="AQ1385">
        <v>0</v>
      </c>
      <c r="AR1385" s="1">
        <v>13687791.5463119</v>
      </c>
      <c r="AS1385">
        <v>0</v>
      </c>
      <c r="AT1385">
        <v>0</v>
      </c>
      <c r="AU1385">
        <v>0</v>
      </c>
      <c r="AV1385">
        <v>0</v>
      </c>
      <c r="AW1385">
        <v>0</v>
      </c>
      <c r="AX1385">
        <v>0</v>
      </c>
      <c r="AY1385">
        <v>0</v>
      </c>
      <c r="AZ1385">
        <v>0</v>
      </c>
      <c r="BA1385">
        <v>0</v>
      </c>
      <c r="BB1385">
        <v>0</v>
      </c>
      <c r="BC1385">
        <v>0</v>
      </c>
      <c r="BD1385">
        <v>0</v>
      </c>
      <c r="BE1385">
        <v>0</v>
      </c>
      <c r="BF1385" t="s">
        <v>1976</v>
      </c>
      <c r="BG1385" t="s">
        <v>1980</v>
      </c>
      <c r="BH1385" t="s">
        <v>1079</v>
      </c>
      <c r="BJ1385" t="s">
        <v>1977</v>
      </c>
      <c r="BK1385" t="s">
        <v>122</v>
      </c>
      <c r="BL1385" t="s">
        <v>123</v>
      </c>
      <c r="BM1385" t="s">
        <v>124</v>
      </c>
      <c r="BN1385" t="b">
        <v>0</v>
      </c>
      <c r="BO1385">
        <v>3</v>
      </c>
      <c r="BP1385">
        <v>1.98364E-4</v>
      </c>
      <c r="BQ1385">
        <v>0.96694999999999998</v>
      </c>
      <c r="BR1385">
        <v>1.6121399999999999</v>
      </c>
      <c r="BS1385">
        <v>1887</v>
      </c>
      <c r="BT1385">
        <v>1.5</v>
      </c>
      <c r="BU1385" t="s">
        <v>67</v>
      </c>
      <c r="BV1385">
        <v>1</v>
      </c>
      <c r="BW1385">
        <v>0</v>
      </c>
      <c r="BX1385">
        <v>2</v>
      </c>
      <c r="BY1385">
        <v>123.0442</v>
      </c>
      <c r="BZ1385">
        <v>0</v>
      </c>
      <c r="CA1385" t="s">
        <v>125</v>
      </c>
      <c r="CB1385">
        <v>123.0442</v>
      </c>
      <c r="CC1385">
        <v>0.83333333333333304</v>
      </c>
      <c r="CD1385">
        <v>1.5417000000000001</v>
      </c>
      <c r="CE1385">
        <v>1.5417000000000001</v>
      </c>
      <c r="CF1385" t="b">
        <v>0</v>
      </c>
      <c r="CG1385">
        <v>0</v>
      </c>
      <c r="CH1385">
        <v>1887</v>
      </c>
      <c r="CI1385">
        <v>6</v>
      </c>
      <c r="CJ1385" t="s">
        <v>1978</v>
      </c>
      <c r="CK1385" t="s">
        <v>1979</v>
      </c>
      <c r="CL1385">
        <v>4</v>
      </c>
      <c r="CM1385" s="1">
        <v>13687791.5463119</v>
      </c>
      <c r="CN1385" t="s">
        <v>128</v>
      </c>
      <c r="CQ1385">
        <v>0.5</v>
      </c>
      <c r="CR1385" t="s">
        <v>59</v>
      </c>
    </row>
    <row r="1386" spans="1:96" hidden="1" x14ac:dyDescent="0.55000000000000004">
      <c r="S1386" t="s">
        <v>79</v>
      </c>
      <c r="T1386" t="s">
        <v>98</v>
      </c>
      <c r="U1386" t="s">
        <v>62</v>
      </c>
      <c r="V1386" t="s">
        <v>99</v>
      </c>
      <c r="W1386" t="s">
        <v>64</v>
      </c>
      <c r="X1386">
        <v>0</v>
      </c>
      <c r="Y1386">
        <v>0</v>
      </c>
      <c r="Z1386">
        <v>0</v>
      </c>
      <c r="AB1386">
        <v>0</v>
      </c>
      <c r="AC1386">
        <v>779</v>
      </c>
      <c r="AD1386">
        <v>0</v>
      </c>
      <c r="AE1386">
        <v>-1</v>
      </c>
      <c r="AI1386" t="s">
        <v>59</v>
      </c>
      <c r="AJ1386">
        <v>2</v>
      </c>
      <c r="AK1386">
        <v>0</v>
      </c>
      <c r="AL1386">
        <v>0</v>
      </c>
      <c r="AM1386">
        <v>942749.02362650505</v>
      </c>
      <c r="AN1386">
        <v>0</v>
      </c>
      <c r="AO1386">
        <v>942749.02362650505</v>
      </c>
      <c r="AP1386">
        <v>0</v>
      </c>
      <c r="AQ1386">
        <v>0</v>
      </c>
      <c r="AR1386">
        <v>0</v>
      </c>
      <c r="AS1386">
        <v>8278616.5747300796</v>
      </c>
      <c r="AT1386">
        <v>0</v>
      </c>
      <c r="AU1386">
        <v>0</v>
      </c>
      <c r="AV1386">
        <v>0</v>
      </c>
      <c r="AW1386">
        <v>0</v>
      </c>
      <c r="AX1386">
        <v>0</v>
      </c>
      <c r="AY1386">
        <v>0</v>
      </c>
      <c r="AZ1386">
        <v>0</v>
      </c>
      <c r="BA1386">
        <v>0</v>
      </c>
      <c r="BB1386">
        <v>0</v>
      </c>
      <c r="BC1386">
        <v>4919869.7560409801</v>
      </c>
      <c r="BD1386">
        <v>0</v>
      </c>
      <c r="BE1386">
        <v>3299621.58269276</v>
      </c>
      <c r="BG1386" t="s">
        <v>3287</v>
      </c>
      <c r="BH1386" t="s">
        <v>66</v>
      </c>
      <c r="BN1386" t="b">
        <v>1</v>
      </c>
      <c r="BS1386">
        <v>779</v>
      </c>
      <c r="BT1386">
        <v>0</v>
      </c>
      <c r="BU1386" t="s">
        <v>67</v>
      </c>
      <c r="BV1386">
        <v>2</v>
      </c>
      <c r="BW1386">
        <v>0</v>
      </c>
      <c r="BX1386">
        <v>1</v>
      </c>
      <c r="BY1386">
        <v>357.3152</v>
      </c>
      <c r="BZ1386">
        <v>0</v>
      </c>
      <c r="CB1386">
        <v>357.3152</v>
      </c>
      <c r="CC1386" t="s">
        <v>68</v>
      </c>
      <c r="CD1386">
        <v>6.6048</v>
      </c>
      <c r="CE1386">
        <v>6.6048</v>
      </c>
      <c r="CF1386" t="b">
        <v>0</v>
      </c>
      <c r="CG1386">
        <v>1</v>
      </c>
      <c r="CH1386">
        <v>779</v>
      </c>
      <c r="CL1386">
        <v>0</v>
      </c>
      <c r="CM1386" s="1">
        <v>13198486.330770999</v>
      </c>
      <c r="CQ1386">
        <v>0</v>
      </c>
      <c r="CR1386" t="s">
        <v>59</v>
      </c>
    </row>
    <row r="1387" spans="1:96" hidden="1" x14ac:dyDescent="0.55000000000000004">
      <c r="S1387" t="s">
        <v>102</v>
      </c>
      <c r="T1387" t="s">
        <v>3288</v>
      </c>
      <c r="U1387" t="s">
        <v>62</v>
      </c>
      <c r="V1387" t="s">
        <v>3289</v>
      </c>
      <c r="W1387" t="s">
        <v>64</v>
      </c>
      <c r="X1387">
        <v>1.5</v>
      </c>
      <c r="Y1387">
        <v>0.11111111111111099</v>
      </c>
      <c r="Z1387">
        <v>0</v>
      </c>
      <c r="AB1387">
        <v>0.66666666666666596</v>
      </c>
      <c r="AC1387">
        <v>143</v>
      </c>
      <c r="AD1387">
        <v>0.33333333333333298</v>
      </c>
      <c r="AE1387">
        <v>69</v>
      </c>
      <c r="AI1387" t="s">
        <v>59</v>
      </c>
      <c r="AJ1387">
        <v>3</v>
      </c>
      <c r="AK1387">
        <v>2</v>
      </c>
      <c r="AL1387">
        <v>2532824.1100503001</v>
      </c>
      <c r="AM1387" s="1">
        <v>12603235.8413582</v>
      </c>
      <c r="AN1387">
        <v>4386726.3725136099</v>
      </c>
      <c r="AO1387" s="1">
        <v>12603235.8413582</v>
      </c>
      <c r="AP1387" s="1">
        <v>25952412.6216016</v>
      </c>
      <c r="AQ1387">
        <v>8253656.69203889</v>
      </c>
      <c r="AR1387">
        <v>4819002.2686543502</v>
      </c>
      <c r="AS1387" s="1">
        <v>21016033.938516799</v>
      </c>
      <c r="AT1387" s="1">
        <v>10360444.7772494</v>
      </c>
      <c r="AU1387">
        <v>0</v>
      </c>
      <c r="AV1387">
        <v>0</v>
      </c>
      <c r="AW1387" s="1">
        <v>20406623.538963601</v>
      </c>
      <c r="AX1387" s="1">
        <v>40331647.933043398</v>
      </c>
      <c r="AY1387" s="1">
        <v>32710934.2371502</v>
      </c>
      <c r="AZ1387">
        <v>4400077.5024974402</v>
      </c>
      <c r="BA1387">
        <v>7598472.3301509097</v>
      </c>
      <c r="BB1387">
        <v>8773452.7450272199</v>
      </c>
      <c r="BC1387" s="1">
        <v>17774955.815722398</v>
      </c>
      <c r="BD1387">
        <v>0</v>
      </c>
      <c r="BE1387" s="1">
        <v>12861180.987193899</v>
      </c>
      <c r="BG1387" t="s">
        <v>3290</v>
      </c>
      <c r="BH1387" t="s">
        <v>132</v>
      </c>
      <c r="BN1387" t="b">
        <v>0</v>
      </c>
      <c r="BS1387">
        <v>143</v>
      </c>
      <c r="BT1387">
        <v>3.3333333333333299</v>
      </c>
      <c r="BU1387" t="s">
        <v>67</v>
      </c>
      <c r="BV1387">
        <v>11</v>
      </c>
      <c r="BW1387">
        <v>0</v>
      </c>
      <c r="BX1387">
        <v>3</v>
      </c>
      <c r="BY1387">
        <v>130.5258</v>
      </c>
      <c r="BZ1387">
        <v>0</v>
      </c>
      <c r="CB1387">
        <v>130.5258</v>
      </c>
      <c r="CC1387">
        <v>0.875</v>
      </c>
      <c r="CD1387">
        <v>0.40179999999999999</v>
      </c>
      <c r="CE1387">
        <v>0.40179999999999999</v>
      </c>
      <c r="CF1387" t="b">
        <v>0</v>
      </c>
      <c r="CG1387">
        <v>0</v>
      </c>
      <c r="CH1387">
        <v>143</v>
      </c>
      <c r="CL1387">
        <v>6</v>
      </c>
      <c r="CM1387" s="1">
        <v>176445301.77901399</v>
      </c>
      <c r="CQ1387">
        <v>0.6</v>
      </c>
      <c r="CR1387" t="s">
        <v>59</v>
      </c>
    </row>
    <row r="1388" spans="1:96" x14ac:dyDescent="0.55000000000000004">
      <c r="A1388">
        <v>211.1</v>
      </c>
      <c r="B1388" t="s">
        <v>1981</v>
      </c>
      <c r="C1388" t="s">
        <v>143</v>
      </c>
      <c r="D1388" t="s">
        <v>1982</v>
      </c>
      <c r="E1388" t="s">
        <v>1983</v>
      </c>
      <c r="F1388" t="s">
        <v>128</v>
      </c>
      <c r="G1388" t="s">
        <v>146</v>
      </c>
      <c r="H1388" t="s">
        <v>123</v>
      </c>
      <c r="I1388" t="s">
        <v>147</v>
      </c>
      <c r="J1388">
        <v>3</v>
      </c>
      <c r="K1388">
        <v>1.6693099999999999E-2</v>
      </c>
      <c r="L1388">
        <v>0.71833899999999995</v>
      </c>
      <c r="M1388">
        <v>79.078699999999998</v>
      </c>
      <c r="N1388" t="s">
        <v>421</v>
      </c>
      <c r="O1388">
        <v>9</v>
      </c>
      <c r="P1388" t="s">
        <v>128</v>
      </c>
      <c r="Q1388" t="s">
        <v>1984</v>
      </c>
      <c r="R1388" t="s">
        <v>128</v>
      </c>
      <c r="S1388" t="s">
        <v>69</v>
      </c>
      <c r="T1388" t="s">
        <v>150</v>
      </c>
      <c r="U1388" t="s">
        <v>62</v>
      </c>
      <c r="V1388" t="s">
        <v>151</v>
      </c>
      <c r="W1388" t="s">
        <v>64</v>
      </c>
      <c r="X1388">
        <v>2.8</v>
      </c>
      <c r="Y1388">
        <v>0</v>
      </c>
      <c r="Z1388">
        <v>0</v>
      </c>
      <c r="AB1388">
        <v>0.35714285714285698</v>
      </c>
      <c r="AC1388">
        <v>1734</v>
      </c>
      <c r="AD1388">
        <v>0</v>
      </c>
      <c r="AE1388">
        <v>12</v>
      </c>
      <c r="AF1388" t="s">
        <v>1981</v>
      </c>
      <c r="AG1388" t="s">
        <v>143</v>
      </c>
      <c r="AH1388" t="s">
        <v>1982</v>
      </c>
      <c r="AI1388" t="s">
        <v>59</v>
      </c>
      <c r="AJ1388">
        <v>1</v>
      </c>
      <c r="AK1388">
        <v>4</v>
      </c>
      <c r="AL1388" s="1">
        <v>16101263.861648001</v>
      </c>
      <c r="AM1388">
        <v>3450270.8274960001</v>
      </c>
      <c r="AN1388">
        <v>0</v>
      </c>
      <c r="AO1388">
        <v>3450270.8274960001</v>
      </c>
      <c r="AP1388">
        <v>0</v>
      </c>
      <c r="AQ1388">
        <v>0</v>
      </c>
      <c r="AR1388">
        <v>0</v>
      </c>
      <c r="AS1388">
        <v>0</v>
      </c>
      <c r="AT1388">
        <v>0</v>
      </c>
      <c r="AU1388">
        <v>0</v>
      </c>
      <c r="AV1388" s="1">
        <v>48303791.584944002</v>
      </c>
      <c r="AW1388">
        <v>0</v>
      </c>
      <c r="AX1388">
        <v>0</v>
      </c>
      <c r="AY1388">
        <v>0</v>
      </c>
      <c r="AZ1388">
        <v>0</v>
      </c>
      <c r="BA1388">
        <v>0</v>
      </c>
      <c r="BB1388">
        <v>0</v>
      </c>
      <c r="BC1388">
        <v>0</v>
      </c>
      <c r="BD1388">
        <v>0</v>
      </c>
      <c r="BE1388">
        <v>0</v>
      </c>
      <c r="BF1388" t="s">
        <v>1983</v>
      </c>
      <c r="BG1388" t="s">
        <v>1985</v>
      </c>
      <c r="BH1388" t="s">
        <v>731</v>
      </c>
      <c r="BJ1388" t="s">
        <v>128</v>
      </c>
      <c r="BK1388" t="s">
        <v>146</v>
      </c>
      <c r="BL1388" t="s">
        <v>123</v>
      </c>
      <c r="BM1388" t="s">
        <v>147</v>
      </c>
      <c r="BN1388" t="b">
        <v>0</v>
      </c>
      <c r="BO1388">
        <v>3</v>
      </c>
      <c r="BP1388">
        <v>1.6693099999999999E-2</v>
      </c>
      <c r="BQ1388">
        <v>0.71833899999999995</v>
      </c>
      <c r="BR1388">
        <v>79.078699999999998</v>
      </c>
      <c r="BS1388">
        <v>1734</v>
      </c>
      <c r="BT1388">
        <v>5</v>
      </c>
      <c r="BU1388" t="s">
        <v>67</v>
      </c>
      <c r="BV1388">
        <v>1</v>
      </c>
      <c r="BW1388">
        <v>0</v>
      </c>
      <c r="BX1388">
        <v>1</v>
      </c>
      <c r="BY1388">
        <v>211.11170000000001</v>
      </c>
      <c r="BZ1388">
        <v>0</v>
      </c>
      <c r="CA1388" t="s">
        <v>421</v>
      </c>
      <c r="CB1388">
        <v>211.11170000000001</v>
      </c>
      <c r="CC1388">
        <v>0.77500000000000002</v>
      </c>
      <c r="CD1388">
        <v>3.5901999999999998</v>
      </c>
      <c r="CE1388">
        <v>3.5901999999999998</v>
      </c>
      <c r="CF1388" t="b">
        <v>0</v>
      </c>
      <c r="CG1388">
        <v>0</v>
      </c>
      <c r="CH1388">
        <v>1734</v>
      </c>
      <c r="CI1388">
        <v>9</v>
      </c>
      <c r="CJ1388" t="s">
        <v>128</v>
      </c>
      <c r="CK1388" t="s">
        <v>1984</v>
      </c>
      <c r="CL1388">
        <v>0</v>
      </c>
      <c r="CM1388" s="1">
        <v>48303791.584944002</v>
      </c>
      <c r="CN1388" t="s">
        <v>128</v>
      </c>
      <c r="CQ1388">
        <v>0</v>
      </c>
      <c r="CR1388" t="s">
        <v>59</v>
      </c>
    </row>
    <row r="1389" spans="1:96" hidden="1" x14ac:dyDescent="0.55000000000000004">
      <c r="S1389" t="s">
        <v>79</v>
      </c>
      <c r="T1389" t="s">
        <v>80</v>
      </c>
      <c r="U1389" t="s">
        <v>62</v>
      </c>
      <c r="V1389" t="s">
        <v>81</v>
      </c>
      <c r="W1389" t="s">
        <v>64</v>
      </c>
      <c r="X1389">
        <v>2.4705882352941102</v>
      </c>
      <c r="Y1389">
        <v>0.128676470588235</v>
      </c>
      <c r="Z1389">
        <v>0</v>
      </c>
      <c r="AB1389">
        <v>0.40476190476190399</v>
      </c>
      <c r="AC1389">
        <v>1294</v>
      </c>
      <c r="AD1389">
        <v>0.33333333333333298</v>
      </c>
      <c r="AE1389">
        <v>156</v>
      </c>
      <c r="AI1389" t="s">
        <v>59</v>
      </c>
      <c r="AJ1389">
        <v>3</v>
      </c>
      <c r="AK1389">
        <v>5</v>
      </c>
      <c r="AL1389">
        <v>0</v>
      </c>
      <c r="AM1389">
        <v>5677234.54191468</v>
      </c>
      <c r="AN1389">
        <v>0</v>
      </c>
      <c r="AO1389">
        <v>5677234.54191468</v>
      </c>
      <c r="AP1389">
        <v>0</v>
      </c>
      <c r="AQ1389">
        <v>0</v>
      </c>
      <c r="AR1389">
        <v>0</v>
      </c>
      <c r="AS1389">
        <v>0</v>
      </c>
      <c r="AT1389">
        <v>0</v>
      </c>
      <c r="AU1389">
        <v>0</v>
      </c>
      <c r="AV1389">
        <v>0</v>
      </c>
      <c r="AW1389">
        <v>0</v>
      </c>
      <c r="AX1389">
        <v>0</v>
      </c>
      <c r="AY1389">
        <v>0</v>
      </c>
      <c r="AZ1389" s="1">
        <v>79481283.586805493</v>
      </c>
      <c r="BA1389">
        <v>0</v>
      </c>
      <c r="BB1389">
        <v>0</v>
      </c>
      <c r="BC1389">
        <v>0</v>
      </c>
      <c r="BD1389">
        <v>0</v>
      </c>
      <c r="BE1389" s="1">
        <v>19870320.896701299</v>
      </c>
      <c r="BG1389" t="s">
        <v>3292</v>
      </c>
      <c r="BH1389" t="s">
        <v>78</v>
      </c>
      <c r="BN1389" t="b">
        <v>0</v>
      </c>
      <c r="BS1389">
        <v>1294</v>
      </c>
      <c r="BT1389">
        <v>3.6666666666666599</v>
      </c>
      <c r="BU1389" t="s">
        <v>67</v>
      </c>
      <c r="BV1389">
        <v>1</v>
      </c>
      <c r="BW1389">
        <v>0</v>
      </c>
      <c r="BX1389">
        <v>3</v>
      </c>
      <c r="BY1389">
        <v>367.26350000000002</v>
      </c>
      <c r="BZ1389">
        <v>0</v>
      </c>
      <c r="CB1389">
        <v>367.26350000000002</v>
      </c>
      <c r="CC1389">
        <v>0.75490196078431304</v>
      </c>
      <c r="CD1389">
        <v>4.0907999999999998</v>
      </c>
      <c r="CE1389">
        <v>4.0907999999999998</v>
      </c>
      <c r="CF1389" t="b">
        <v>0</v>
      </c>
      <c r="CG1389">
        <v>0</v>
      </c>
      <c r="CH1389">
        <v>1294</v>
      </c>
      <c r="CL1389">
        <v>40</v>
      </c>
      <c r="CM1389" s="1">
        <v>79481283.586805493</v>
      </c>
      <c r="CQ1389">
        <v>0.41666666666666602</v>
      </c>
      <c r="CR1389" t="s">
        <v>59</v>
      </c>
    </row>
    <row r="1390" spans="1:96" hidden="1" x14ac:dyDescent="0.55000000000000004">
      <c r="S1390" t="s">
        <v>262</v>
      </c>
      <c r="T1390" t="s">
        <v>550</v>
      </c>
      <c r="U1390" t="s">
        <v>62</v>
      </c>
      <c r="V1390" t="s">
        <v>551</v>
      </c>
      <c r="W1390" t="s">
        <v>64</v>
      </c>
      <c r="X1390">
        <v>0</v>
      </c>
      <c r="Y1390">
        <v>0</v>
      </c>
      <c r="Z1390">
        <v>0</v>
      </c>
      <c r="AB1390">
        <v>0</v>
      </c>
      <c r="AC1390">
        <v>127</v>
      </c>
      <c r="AD1390">
        <v>0</v>
      </c>
      <c r="AE1390">
        <v>-1</v>
      </c>
      <c r="AI1390" t="s">
        <v>59</v>
      </c>
      <c r="AJ1390">
        <v>2</v>
      </c>
      <c r="AK1390">
        <v>0</v>
      </c>
      <c r="AL1390">
        <v>5527822.35263287</v>
      </c>
      <c r="AM1390">
        <v>8151940.3168241903</v>
      </c>
      <c r="AN1390">
        <v>0</v>
      </c>
      <c r="AO1390">
        <v>8151940.3168241903</v>
      </c>
      <c r="AP1390" s="1">
        <v>12742358.4064367</v>
      </c>
      <c r="AQ1390">
        <v>0</v>
      </c>
      <c r="AR1390" s="1">
        <v>14432741.012939399</v>
      </c>
      <c r="AS1390" s="1">
        <v>17678976.168864701</v>
      </c>
      <c r="AT1390" s="1">
        <v>15454061.782371299</v>
      </c>
      <c r="AU1390">
        <v>8713407.7076387107</v>
      </c>
      <c r="AV1390">
        <v>0</v>
      </c>
      <c r="AW1390" s="1">
        <v>15520776.369713601</v>
      </c>
      <c r="AX1390" s="1">
        <v>12961940.856625</v>
      </c>
      <c r="AY1390">
        <v>7032654.6170368502</v>
      </c>
      <c r="AZ1390">
        <v>0</v>
      </c>
      <c r="BA1390">
        <v>7870059.3502599103</v>
      </c>
      <c r="BB1390">
        <v>0</v>
      </c>
      <c r="BC1390" s="1">
        <v>14462546.570088699</v>
      </c>
      <c r="BD1390">
        <v>0</v>
      </c>
      <c r="BE1390">
        <v>8035380.6847383901</v>
      </c>
      <c r="BG1390" t="s">
        <v>3293</v>
      </c>
      <c r="BH1390" t="s">
        <v>66</v>
      </c>
      <c r="BN1390" t="b">
        <v>1</v>
      </c>
      <c r="BS1390">
        <v>127</v>
      </c>
      <c r="BT1390">
        <v>0</v>
      </c>
      <c r="BU1390" t="s">
        <v>67</v>
      </c>
      <c r="BV1390">
        <v>9</v>
      </c>
      <c r="BW1390">
        <v>0</v>
      </c>
      <c r="BX1390">
        <v>1</v>
      </c>
      <c r="BY1390">
        <v>434.23849999999999</v>
      </c>
      <c r="BZ1390">
        <v>0</v>
      </c>
      <c r="CB1390">
        <v>434.23849999999999</v>
      </c>
      <c r="CC1390" t="s">
        <v>68</v>
      </c>
      <c r="CD1390">
        <v>1.5585</v>
      </c>
      <c r="CE1390">
        <v>1.5585</v>
      </c>
      <c r="CF1390" t="b">
        <v>0</v>
      </c>
      <c r="CG1390">
        <v>1</v>
      </c>
      <c r="CH1390">
        <v>127</v>
      </c>
      <c r="CL1390">
        <v>0</v>
      </c>
      <c r="CM1390" s="1">
        <v>114127164.43553799</v>
      </c>
      <c r="CQ1390">
        <v>0</v>
      </c>
      <c r="CR1390" t="s">
        <v>59</v>
      </c>
    </row>
    <row r="1391" spans="1:96" hidden="1" x14ac:dyDescent="0.55000000000000004">
      <c r="S1391" t="s">
        <v>79</v>
      </c>
      <c r="T1391" t="s">
        <v>80</v>
      </c>
      <c r="U1391" t="s">
        <v>62</v>
      </c>
      <c r="V1391" t="s">
        <v>81</v>
      </c>
      <c r="W1391" t="s">
        <v>64</v>
      </c>
      <c r="X1391">
        <v>0</v>
      </c>
      <c r="Y1391">
        <v>0</v>
      </c>
      <c r="Z1391">
        <v>0</v>
      </c>
      <c r="AB1391">
        <v>0</v>
      </c>
      <c r="AC1391">
        <v>1311</v>
      </c>
      <c r="AD1391">
        <v>0</v>
      </c>
      <c r="AE1391">
        <v>-1</v>
      </c>
      <c r="AI1391" t="s">
        <v>59</v>
      </c>
      <c r="AJ1391">
        <v>2</v>
      </c>
      <c r="AK1391">
        <v>0</v>
      </c>
      <c r="AL1391">
        <v>0</v>
      </c>
      <c r="AM1391">
        <v>624342.14665894897</v>
      </c>
      <c r="AN1391">
        <v>0</v>
      </c>
      <c r="AO1391">
        <v>624342.14665894897</v>
      </c>
      <c r="AP1391">
        <v>0</v>
      </c>
      <c r="AQ1391">
        <v>0</v>
      </c>
      <c r="AR1391">
        <v>0</v>
      </c>
      <c r="AS1391">
        <v>0</v>
      </c>
      <c r="AT1391">
        <v>0</v>
      </c>
      <c r="AU1391">
        <v>0</v>
      </c>
      <c r="AV1391">
        <v>0</v>
      </c>
      <c r="AW1391">
        <v>0</v>
      </c>
      <c r="AX1391">
        <v>0</v>
      </c>
      <c r="AY1391">
        <v>0</v>
      </c>
      <c r="AZ1391">
        <v>8740790.05322529</v>
      </c>
      <c r="BA1391">
        <v>0</v>
      </c>
      <c r="BB1391">
        <v>0</v>
      </c>
      <c r="BC1391">
        <v>0</v>
      </c>
      <c r="BD1391">
        <v>0</v>
      </c>
      <c r="BE1391">
        <v>2185197.5133063202</v>
      </c>
      <c r="BG1391" t="s">
        <v>3294</v>
      </c>
      <c r="BH1391" t="s">
        <v>66</v>
      </c>
      <c r="BN1391" t="b">
        <v>1</v>
      </c>
      <c r="BS1391">
        <v>1311</v>
      </c>
      <c r="BT1391">
        <v>0</v>
      </c>
      <c r="BU1391" t="s">
        <v>67</v>
      </c>
      <c r="BV1391">
        <v>1</v>
      </c>
      <c r="BW1391">
        <v>0</v>
      </c>
      <c r="BX1391">
        <v>1</v>
      </c>
      <c r="BY1391">
        <v>425.2663</v>
      </c>
      <c r="BZ1391">
        <v>0</v>
      </c>
      <c r="CB1391">
        <v>425.2663</v>
      </c>
      <c r="CC1391" t="s">
        <v>68</v>
      </c>
      <c r="CD1391">
        <v>4.9710999999999999</v>
      </c>
      <c r="CE1391">
        <v>4.9710999999999999</v>
      </c>
      <c r="CF1391" t="b">
        <v>0</v>
      </c>
      <c r="CG1391">
        <v>1</v>
      </c>
      <c r="CH1391">
        <v>1311</v>
      </c>
      <c r="CL1391">
        <v>0</v>
      </c>
      <c r="CM1391">
        <v>8740790.05322529</v>
      </c>
      <c r="CQ1391">
        <v>0</v>
      </c>
      <c r="CR1391" t="s">
        <v>59</v>
      </c>
    </row>
    <row r="1392" spans="1:96" hidden="1" x14ac:dyDescent="0.55000000000000004">
      <c r="S1392" t="s">
        <v>74</v>
      </c>
      <c r="T1392" t="s">
        <v>499</v>
      </c>
      <c r="U1392" t="s">
        <v>62</v>
      </c>
      <c r="V1392" t="s">
        <v>500</v>
      </c>
      <c r="W1392" t="s">
        <v>64</v>
      </c>
      <c r="X1392">
        <v>0</v>
      </c>
      <c r="Y1392">
        <v>0</v>
      </c>
      <c r="Z1392">
        <v>0</v>
      </c>
      <c r="AB1392">
        <v>0</v>
      </c>
      <c r="AC1392">
        <v>755</v>
      </c>
      <c r="AD1392">
        <v>0</v>
      </c>
      <c r="AE1392">
        <v>-1</v>
      </c>
      <c r="AI1392" t="s">
        <v>59</v>
      </c>
      <c r="AJ1392">
        <v>2</v>
      </c>
      <c r="AK1392">
        <v>0</v>
      </c>
      <c r="AL1392" s="1">
        <v>15574095.9719036</v>
      </c>
      <c r="AM1392">
        <v>4180644.0281200898</v>
      </c>
      <c r="AN1392">
        <v>0</v>
      </c>
      <c r="AO1392">
        <v>4180644.0281200898</v>
      </c>
      <c r="AP1392">
        <v>0</v>
      </c>
      <c r="AQ1392">
        <v>0</v>
      </c>
      <c r="AR1392">
        <v>0</v>
      </c>
      <c r="AS1392" s="1">
        <v>11806728.4779702</v>
      </c>
      <c r="AT1392">
        <v>0</v>
      </c>
      <c r="AU1392" s="1">
        <v>46722287.915711001</v>
      </c>
      <c r="AV1392">
        <v>0</v>
      </c>
      <c r="AW1392">
        <v>0</v>
      </c>
      <c r="AX1392">
        <v>0</v>
      </c>
      <c r="AY1392">
        <v>0</v>
      </c>
      <c r="AZ1392">
        <v>0</v>
      </c>
      <c r="BA1392">
        <v>0</v>
      </c>
      <c r="BB1392">
        <v>0</v>
      </c>
      <c r="BC1392">
        <v>0</v>
      </c>
      <c r="BD1392">
        <v>0</v>
      </c>
      <c r="BE1392">
        <v>2951682.1194925499</v>
      </c>
      <c r="BG1392" t="s">
        <v>3295</v>
      </c>
      <c r="BH1392" t="s">
        <v>66</v>
      </c>
      <c r="BN1392" t="b">
        <v>1</v>
      </c>
      <c r="BS1392">
        <v>755</v>
      </c>
      <c r="BT1392">
        <v>0</v>
      </c>
      <c r="BU1392" t="s">
        <v>67</v>
      </c>
      <c r="BV1392">
        <v>2</v>
      </c>
      <c r="BW1392">
        <v>0</v>
      </c>
      <c r="BX1392">
        <v>1</v>
      </c>
      <c r="BY1392">
        <v>519.29290000000003</v>
      </c>
      <c r="BZ1392">
        <v>0</v>
      </c>
      <c r="CB1392">
        <v>519.29290000000003</v>
      </c>
      <c r="CC1392" t="s">
        <v>68</v>
      </c>
      <c r="CD1392">
        <v>3.8742000000000001</v>
      </c>
      <c r="CE1392">
        <v>3.8742000000000001</v>
      </c>
      <c r="CF1392" t="b">
        <v>0</v>
      </c>
      <c r="CG1392">
        <v>1</v>
      </c>
      <c r="CH1392">
        <v>755</v>
      </c>
      <c r="CL1392">
        <v>0</v>
      </c>
      <c r="CM1392" s="1">
        <v>58529016.393681198</v>
      </c>
      <c r="CQ1392">
        <v>0</v>
      </c>
      <c r="CR1392" t="s">
        <v>59</v>
      </c>
    </row>
    <row r="1393" spans="1:96" x14ac:dyDescent="0.55000000000000004">
      <c r="A1393" t="s">
        <v>823</v>
      </c>
      <c r="B1393" t="s">
        <v>1908</v>
      </c>
      <c r="C1393" t="s">
        <v>143</v>
      </c>
      <c r="D1393" t="s">
        <v>656</v>
      </c>
      <c r="E1393" t="s">
        <v>1909</v>
      </c>
      <c r="F1393" t="s">
        <v>1910</v>
      </c>
      <c r="G1393" t="s">
        <v>659</v>
      </c>
      <c r="H1393" t="s">
        <v>123</v>
      </c>
      <c r="I1393" t="s">
        <v>147</v>
      </c>
      <c r="J1393">
        <v>3</v>
      </c>
      <c r="K1393">
        <v>3.9672900000000002E-4</v>
      </c>
      <c r="L1393">
        <v>0.91379999999999995</v>
      </c>
      <c r="M1393">
        <v>1.8101099999999899</v>
      </c>
      <c r="N1393" t="s">
        <v>656</v>
      </c>
      <c r="O1393">
        <v>43</v>
      </c>
      <c r="P1393" t="s">
        <v>1911</v>
      </c>
      <c r="Q1393" t="s">
        <v>1912</v>
      </c>
      <c r="R1393" t="s">
        <v>128</v>
      </c>
      <c r="S1393" t="s">
        <v>69</v>
      </c>
      <c r="T1393" t="s">
        <v>88</v>
      </c>
      <c r="U1393" t="s">
        <v>62</v>
      </c>
      <c r="V1393" t="s">
        <v>89</v>
      </c>
      <c r="W1393" t="s">
        <v>64</v>
      </c>
      <c r="X1393">
        <v>1</v>
      </c>
      <c r="Y1393">
        <v>0.16666666666666599</v>
      </c>
      <c r="Z1393">
        <v>0</v>
      </c>
      <c r="AB1393">
        <v>1</v>
      </c>
      <c r="AC1393">
        <v>1116</v>
      </c>
      <c r="AD1393">
        <v>0.66666666666666596</v>
      </c>
      <c r="AE1393">
        <v>132</v>
      </c>
      <c r="AF1393" t="s">
        <v>1908</v>
      </c>
      <c r="AG1393" t="s">
        <v>143</v>
      </c>
      <c r="AH1393" t="s">
        <v>656</v>
      </c>
      <c r="AI1393" t="s">
        <v>59</v>
      </c>
      <c r="AJ1393">
        <v>4</v>
      </c>
      <c r="AK1393">
        <v>1</v>
      </c>
      <c r="AL1393">
        <v>2692370.9467847398</v>
      </c>
      <c r="AM1393">
        <v>576936.63145387301</v>
      </c>
      <c r="AN1393">
        <v>0</v>
      </c>
      <c r="AO1393">
        <v>576936.63145387301</v>
      </c>
      <c r="AP1393">
        <v>0</v>
      </c>
      <c r="AQ1393">
        <v>0</v>
      </c>
      <c r="AR1393">
        <v>0</v>
      </c>
      <c r="AS1393">
        <v>0</v>
      </c>
      <c r="AT1393">
        <v>0</v>
      </c>
      <c r="AU1393">
        <v>8077112.84035422</v>
      </c>
      <c r="AV1393">
        <v>0</v>
      </c>
      <c r="AW1393">
        <v>0</v>
      </c>
      <c r="AX1393">
        <v>0</v>
      </c>
      <c r="AY1393">
        <v>0</v>
      </c>
      <c r="AZ1393">
        <v>0</v>
      </c>
      <c r="BA1393">
        <v>0</v>
      </c>
      <c r="BB1393">
        <v>0</v>
      </c>
      <c r="BC1393">
        <v>0</v>
      </c>
      <c r="BD1393">
        <v>0</v>
      </c>
      <c r="BE1393">
        <v>0</v>
      </c>
      <c r="BF1393" t="s">
        <v>1909</v>
      </c>
      <c r="BG1393" t="s">
        <v>2013</v>
      </c>
      <c r="BH1393" t="s">
        <v>807</v>
      </c>
      <c r="BJ1393" t="s">
        <v>1910</v>
      </c>
      <c r="BK1393" t="s">
        <v>659</v>
      </c>
      <c r="BL1393" t="s">
        <v>123</v>
      </c>
      <c r="BM1393" t="s">
        <v>147</v>
      </c>
      <c r="BN1393" t="b">
        <v>0</v>
      </c>
      <c r="BO1393">
        <v>3</v>
      </c>
      <c r="BP1393">
        <v>3.9672900000000002E-4</v>
      </c>
      <c r="BQ1393">
        <v>0.91379999999999995</v>
      </c>
      <c r="BR1393">
        <v>1.8101099999999899</v>
      </c>
      <c r="BS1393">
        <v>1116</v>
      </c>
      <c r="BT1393">
        <v>3</v>
      </c>
      <c r="BU1393" t="s">
        <v>67</v>
      </c>
      <c r="BV1393">
        <v>1</v>
      </c>
      <c r="BW1393">
        <v>0</v>
      </c>
      <c r="BX1393">
        <v>4</v>
      </c>
      <c r="BY1393">
        <v>219.17439999999999</v>
      </c>
      <c r="BZ1393">
        <v>0</v>
      </c>
      <c r="CA1393" t="s">
        <v>656</v>
      </c>
      <c r="CB1393">
        <v>219.17439999999999</v>
      </c>
      <c r="CC1393">
        <v>1</v>
      </c>
      <c r="CD1393">
        <v>3.3822999999999999</v>
      </c>
      <c r="CE1393">
        <v>3.3822999999999999</v>
      </c>
      <c r="CF1393" t="b">
        <v>0</v>
      </c>
      <c r="CG1393">
        <v>0</v>
      </c>
      <c r="CH1393">
        <v>1116</v>
      </c>
      <c r="CI1393">
        <v>43</v>
      </c>
      <c r="CJ1393" t="s">
        <v>1911</v>
      </c>
      <c r="CK1393" t="s">
        <v>1912</v>
      </c>
      <c r="CL1393">
        <v>4</v>
      </c>
      <c r="CM1393">
        <v>8077112.84035422</v>
      </c>
      <c r="CN1393" t="s">
        <v>128</v>
      </c>
      <c r="CQ1393">
        <v>0.75</v>
      </c>
      <c r="CR1393" t="s">
        <v>59</v>
      </c>
    </row>
    <row r="1394" spans="1:96" hidden="1" x14ac:dyDescent="0.55000000000000004">
      <c r="S1394" t="s">
        <v>69</v>
      </c>
      <c r="T1394" t="s">
        <v>88</v>
      </c>
      <c r="U1394" t="s">
        <v>62</v>
      </c>
      <c r="V1394" t="s">
        <v>89</v>
      </c>
      <c r="W1394" t="s">
        <v>64</v>
      </c>
      <c r="X1394">
        <v>0</v>
      </c>
      <c r="Y1394">
        <v>0</v>
      </c>
      <c r="Z1394">
        <v>0</v>
      </c>
      <c r="AB1394">
        <v>0</v>
      </c>
      <c r="AC1394">
        <v>1160</v>
      </c>
      <c r="AD1394">
        <v>0</v>
      </c>
      <c r="AE1394">
        <v>-1</v>
      </c>
      <c r="AI1394" t="s">
        <v>59</v>
      </c>
      <c r="AJ1394">
        <v>2</v>
      </c>
      <c r="AK1394">
        <v>0</v>
      </c>
      <c r="AL1394">
        <v>1218493.1078214401</v>
      </c>
      <c r="AM1394">
        <v>261105.66596173699</v>
      </c>
      <c r="AN1394">
        <v>0</v>
      </c>
      <c r="AO1394">
        <v>261105.66596173699</v>
      </c>
      <c r="AP1394">
        <v>0</v>
      </c>
      <c r="AQ1394">
        <v>0</v>
      </c>
      <c r="AR1394">
        <v>0</v>
      </c>
      <c r="AS1394">
        <v>0</v>
      </c>
      <c r="AT1394">
        <v>0</v>
      </c>
      <c r="AU1394">
        <v>3655479.32346432</v>
      </c>
      <c r="AV1394">
        <v>0</v>
      </c>
      <c r="AW1394">
        <v>0</v>
      </c>
      <c r="AX1394">
        <v>0</v>
      </c>
      <c r="AY1394">
        <v>0</v>
      </c>
      <c r="AZ1394">
        <v>0</v>
      </c>
      <c r="BA1394">
        <v>0</v>
      </c>
      <c r="BB1394">
        <v>0</v>
      </c>
      <c r="BC1394">
        <v>0</v>
      </c>
      <c r="BD1394">
        <v>0</v>
      </c>
      <c r="BE1394">
        <v>0</v>
      </c>
      <c r="BG1394" t="s">
        <v>3303</v>
      </c>
      <c r="BH1394" t="s">
        <v>66</v>
      </c>
      <c r="BN1394" t="b">
        <v>1</v>
      </c>
      <c r="BS1394">
        <v>1160</v>
      </c>
      <c r="BT1394">
        <v>0</v>
      </c>
      <c r="BU1394" t="s">
        <v>67</v>
      </c>
      <c r="BV1394">
        <v>1</v>
      </c>
      <c r="BW1394">
        <v>0</v>
      </c>
      <c r="BX1394">
        <v>1</v>
      </c>
      <c r="BY1394">
        <v>540.35360000000003</v>
      </c>
      <c r="BZ1394">
        <v>0</v>
      </c>
      <c r="CB1394">
        <v>540.35360000000003</v>
      </c>
      <c r="CC1394" t="s">
        <v>68</v>
      </c>
      <c r="CD1394">
        <v>3.9773000000000001</v>
      </c>
      <c r="CE1394">
        <v>3.9773000000000001</v>
      </c>
      <c r="CF1394" t="b">
        <v>0</v>
      </c>
      <c r="CG1394">
        <v>1</v>
      </c>
      <c r="CH1394">
        <v>1160</v>
      </c>
      <c r="CL1394">
        <v>0</v>
      </c>
      <c r="CM1394">
        <v>3655479.32346432</v>
      </c>
      <c r="CQ1394">
        <v>0</v>
      </c>
      <c r="CR1394" t="s">
        <v>59</v>
      </c>
    </row>
    <row r="1395" spans="1:96" hidden="1" x14ac:dyDescent="0.55000000000000004">
      <c r="S1395" t="s">
        <v>83</v>
      </c>
      <c r="T1395" t="s">
        <v>508</v>
      </c>
      <c r="U1395" t="s">
        <v>62</v>
      </c>
      <c r="V1395" t="s">
        <v>85</v>
      </c>
      <c r="W1395" t="s">
        <v>64</v>
      </c>
      <c r="X1395">
        <v>1</v>
      </c>
      <c r="Y1395">
        <v>5.5555555555555497E-2</v>
      </c>
      <c r="Z1395">
        <v>0</v>
      </c>
      <c r="AB1395">
        <v>1</v>
      </c>
      <c r="AC1395">
        <v>1571</v>
      </c>
      <c r="AD1395">
        <v>0.83333333333333304</v>
      </c>
      <c r="AE1395">
        <v>168</v>
      </c>
      <c r="AI1395" t="s">
        <v>59</v>
      </c>
      <c r="AJ1395">
        <v>4</v>
      </c>
      <c r="AK1395">
        <v>1</v>
      </c>
      <c r="AL1395">
        <v>0</v>
      </c>
      <c r="AM1395">
        <v>447163.95321213099</v>
      </c>
      <c r="AN1395">
        <v>0</v>
      </c>
      <c r="AO1395">
        <v>447163.95321213099</v>
      </c>
      <c r="AP1395">
        <v>1565073.8362424499</v>
      </c>
      <c r="AQ1395">
        <v>0</v>
      </c>
      <c r="AR1395">
        <v>0</v>
      </c>
      <c r="AS1395">
        <v>0</v>
      </c>
      <c r="AT1395">
        <v>0</v>
      </c>
      <c r="AU1395">
        <v>0</v>
      </c>
      <c r="AV1395">
        <v>0</v>
      </c>
      <c r="AW1395">
        <v>3477807.25655194</v>
      </c>
      <c r="AX1395">
        <v>2782488.08841789</v>
      </c>
      <c r="AY1395">
        <v>0</v>
      </c>
      <c r="AZ1395">
        <v>0</v>
      </c>
      <c r="BA1395">
        <v>0</v>
      </c>
      <c r="BB1395">
        <v>0</v>
      </c>
      <c r="BC1395">
        <v>0</v>
      </c>
      <c r="BD1395">
        <v>0</v>
      </c>
      <c r="BE1395">
        <v>0</v>
      </c>
      <c r="BG1395" t="s">
        <v>3304</v>
      </c>
      <c r="BH1395" t="s">
        <v>101</v>
      </c>
      <c r="BN1395" t="b">
        <v>0</v>
      </c>
      <c r="BS1395">
        <v>1571</v>
      </c>
      <c r="BT1395">
        <v>3.5</v>
      </c>
      <c r="BU1395" t="s">
        <v>67</v>
      </c>
      <c r="BV1395">
        <v>2</v>
      </c>
      <c r="BW1395">
        <v>0</v>
      </c>
      <c r="BX1395">
        <v>4</v>
      </c>
      <c r="BY1395">
        <v>175.1482</v>
      </c>
      <c r="BZ1395">
        <v>0</v>
      </c>
      <c r="CB1395">
        <v>175.1482</v>
      </c>
      <c r="CC1395">
        <v>1</v>
      </c>
      <c r="CD1395">
        <v>2.0028999999999999</v>
      </c>
      <c r="CE1395">
        <v>2.0028999999999999</v>
      </c>
      <c r="CF1395" t="b">
        <v>0</v>
      </c>
      <c r="CG1395">
        <v>0</v>
      </c>
      <c r="CH1395">
        <v>1571</v>
      </c>
      <c r="CL1395">
        <v>2</v>
      </c>
      <c r="CM1395">
        <v>6260295.3449698295</v>
      </c>
      <c r="CQ1395">
        <v>0.875</v>
      </c>
      <c r="CR1395" t="s">
        <v>59</v>
      </c>
    </row>
    <row r="1396" spans="1:96" hidden="1" x14ac:dyDescent="0.55000000000000004">
      <c r="S1396" t="s">
        <v>79</v>
      </c>
      <c r="T1396" t="s">
        <v>200</v>
      </c>
      <c r="U1396" t="s">
        <v>62</v>
      </c>
      <c r="V1396" t="s">
        <v>201</v>
      </c>
      <c r="W1396" t="s">
        <v>64</v>
      </c>
      <c r="X1396">
        <v>0</v>
      </c>
      <c r="Y1396">
        <v>0</v>
      </c>
      <c r="Z1396">
        <v>0</v>
      </c>
      <c r="AB1396">
        <v>0</v>
      </c>
      <c r="AC1396">
        <v>1633</v>
      </c>
      <c r="AD1396">
        <v>0</v>
      </c>
      <c r="AE1396">
        <v>-1</v>
      </c>
      <c r="AI1396" t="s">
        <v>59</v>
      </c>
      <c r="AJ1396">
        <v>2</v>
      </c>
      <c r="AK1396">
        <v>0</v>
      </c>
      <c r="AL1396">
        <v>0</v>
      </c>
      <c r="AM1396">
        <v>167252.67335287499</v>
      </c>
      <c r="AN1396">
        <v>0</v>
      </c>
      <c r="AO1396">
        <v>167252.67335287499</v>
      </c>
      <c r="AP1396">
        <v>0</v>
      </c>
      <c r="AQ1396">
        <v>2341537.42694026</v>
      </c>
      <c r="AR1396">
        <v>0</v>
      </c>
      <c r="AS1396">
        <v>0</v>
      </c>
      <c r="AT1396">
        <v>0</v>
      </c>
      <c r="AU1396">
        <v>0</v>
      </c>
      <c r="AV1396">
        <v>0</v>
      </c>
      <c r="AW1396">
        <v>0</v>
      </c>
      <c r="AX1396">
        <v>0</v>
      </c>
      <c r="AY1396">
        <v>0</v>
      </c>
      <c r="AZ1396">
        <v>0</v>
      </c>
      <c r="BA1396">
        <v>0</v>
      </c>
      <c r="BB1396">
        <v>0</v>
      </c>
      <c r="BC1396">
        <v>0</v>
      </c>
      <c r="BD1396">
        <v>0</v>
      </c>
      <c r="BE1396">
        <v>585384.356735065</v>
      </c>
      <c r="BG1396" t="s">
        <v>3305</v>
      </c>
      <c r="BH1396" t="s">
        <v>66</v>
      </c>
      <c r="BN1396" t="b">
        <v>1</v>
      </c>
      <c r="BS1396">
        <v>1633</v>
      </c>
      <c r="BT1396">
        <v>0</v>
      </c>
      <c r="BU1396" t="s">
        <v>67</v>
      </c>
      <c r="BV1396">
        <v>1</v>
      </c>
      <c r="BW1396">
        <v>0</v>
      </c>
      <c r="BX1396">
        <v>1</v>
      </c>
      <c r="BY1396">
        <v>557.38379999999995</v>
      </c>
      <c r="BZ1396">
        <v>0</v>
      </c>
      <c r="CB1396">
        <v>557.38379999999995</v>
      </c>
      <c r="CC1396" t="s">
        <v>68</v>
      </c>
      <c r="CD1396">
        <v>5.2774999999999999</v>
      </c>
      <c r="CE1396">
        <v>5.2774999999999999</v>
      </c>
      <c r="CF1396" t="b">
        <v>0</v>
      </c>
      <c r="CG1396">
        <v>1</v>
      </c>
      <c r="CH1396">
        <v>1633</v>
      </c>
      <c r="CL1396">
        <v>0</v>
      </c>
      <c r="CM1396">
        <v>2341537.42694026</v>
      </c>
      <c r="CQ1396">
        <v>0</v>
      </c>
      <c r="CR1396" t="s">
        <v>59</v>
      </c>
    </row>
    <row r="1397" spans="1:96" hidden="1" x14ac:dyDescent="0.55000000000000004">
      <c r="S1397" t="s">
        <v>79</v>
      </c>
      <c r="T1397" t="s">
        <v>200</v>
      </c>
      <c r="U1397" t="s">
        <v>62</v>
      </c>
      <c r="V1397" t="s">
        <v>201</v>
      </c>
      <c r="W1397" t="s">
        <v>64</v>
      </c>
      <c r="X1397">
        <v>0</v>
      </c>
      <c r="Y1397">
        <v>0</v>
      </c>
      <c r="Z1397">
        <v>0</v>
      </c>
      <c r="AB1397">
        <v>0</v>
      </c>
      <c r="AC1397">
        <v>1602</v>
      </c>
      <c r="AD1397">
        <v>0</v>
      </c>
      <c r="AE1397">
        <v>-1</v>
      </c>
      <c r="AI1397" t="s">
        <v>59</v>
      </c>
      <c r="AJ1397">
        <v>2</v>
      </c>
      <c r="AK1397">
        <v>0</v>
      </c>
      <c r="AL1397">
        <v>0</v>
      </c>
      <c r="AM1397">
        <v>632912.70898284996</v>
      </c>
      <c r="AN1397">
        <v>0</v>
      </c>
      <c r="AO1397">
        <v>632912.70898284996</v>
      </c>
      <c r="AP1397">
        <v>0</v>
      </c>
      <c r="AQ1397">
        <v>8860777.9257599004</v>
      </c>
      <c r="AR1397">
        <v>0</v>
      </c>
      <c r="AS1397">
        <v>0</v>
      </c>
      <c r="AT1397">
        <v>0</v>
      </c>
      <c r="AU1397">
        <v>0</v>
      </c>
      <c r="AV1397">
        <v>0</v>
      </c>
      <c r="AW1397">
        <v>0</v>
      </c>
      <c r="AX1397">
        <v>0</v>
      </c>
      <c r="AY1397">
        <v>0</v>
      </c>
      <c r="AZ1397">
        <v>0</v>
      </c>
      <c r="BA1397">
        <v>0</v>
      </c>
      <c r="BB1397">
        <v>0</v>
      </c>
      <c r="BC1397">
        <v>0</v>
      </c>
      <c r="BD1397">
        <v>0</v>
      </c>
      <c r="BE1397">
        <v>2215194.48143997</v>
      </c>
      <c r="BG1397" t="s">
        <v>3306</v>
      </c>
      <c r="BH1397" t="s">
        <v>66</v>
      </c>
      <c r="BN1397" t="b">
        <v>1</v>
      </c>
      <c r="BS1397">
        <v>1602</v>
      </c>
      <c r="BT1397">
        <v>0</v>
      </c>
      <c r="BU1397" t="s">
        <v>67</v>
      </c>
      <c r="BV1397">
        <v>1</v>
      </c>
      <c r="BW1397">
        <v>0</v>
      </c>
      <c r="BX1397">
        <v>1</v>
      </c>
      <c r="BY1397">
        <v>555.3655</v>
      </c>
      <c r="BZ1397">
        <v>0</v>
      </c>
      <c r="CB1397">
        <v>555.3655</v>
      </c>
      <c r="CC1397" t="s">
        <v>68</v>
      </c>
      <c r="CD1397">
        <v>5.2191000000000001</v>
      </c>
      <c r="CE1397">
        <v>5.2191000000000001</v>
      </c>
      <c r="CF1397" t="b">
        <v>0</v>
      </c>
      <c r="CG1397">
        <v>1</v>
      </c>
      <c r="CH1397">
        <v>1602</v>
      </c>
      <c r="CL1397">
        <v>0</v>
      </c>
      <c r="CM1397">
        <v>8860777.9257599004</v>
      </c>
      <c r="CQ1397">
        <v>0</v>
      </c>
      <c r="CR1397" t="s">
        <v>59</v>
      </c>
    </row>
    <row r="1398" spans="1:96" x14ac:dyDescent="0.55000000000000004">
      <c r="A1398" t="s">
        <v>173</v>
      </c>
      <c r="B1398" t="s">
        <v>988</v>
      </c>
      <c r="C1398" t="s">
        <v>143</v>
      </c>
      <c r="D1398" t="s">
        <v>267</v>
      </c>
      <c r="E1398" t="s">
        <v>989</v>
      </c>
      <c r="F1398" t="s">
        <v>990</v>
      </c>
      <c r="G1398" t="s">
        <v>122</v>
      </c>
      <c r="H1398" t="s">
        <v>123</v>
      </c>
      <c r="I1398" t="s">
        <v>147</v>
      </c>
      <c r="J1398">
        <v>1</v>
      </c>
      <c r="K1398">
        <v>4.8828099999999899E-4</v>
      </c>
      <c r="L1398">
        <v>0.766509</v>
      </c>
      <c r="M1398">
        <v>1.1164799999999999</v>
      </c>
      <c r="N1398" t="s">
        <v>270</v>
      </c>
      <c r="O1398">
        <v>25</v>
      </c>
      <c r="P1398" t="s">
        <v>991</v>
      </c>
      <c r="Q1398" t="s">
        <v>992</v>
      </c>
      <c r="R1398" t="s">
        <v>128</v>
      </c>
      <c r="S1398" t="s">
        <v>60</v>
      </c>
      <c r="T1398" t="s">
        <v>61</v>
      </c>
      <c r="U1398" t="s">
        <v>62</v>
      </c>
      <c r="V1398" t="s">
        <v>63</v>
      </c>
      <c r="W1398" t="s">
        <v>64</v>
      </c>
      <c r="X1398">
        <v>0</v>
      </c>
      <c r="Y1398">
        <v>0</v>
      </c>
      <c r="Z1398">
        <v>0</v>
      </c>
      <c r="AB1398">
        <v>0</v>
      </c>
      <c r="AC1398">
        <v>1926</v>
      </c>
      <c r="AD1398">
        <v>0</v>
      </c>
      <c r="AE1398">
        <v>-1</v>
      </c>
      <c r="AF1398" t="s">
        <v>988</v>
      </c>
      <c r="AG1398" t="s">
        <v>143</v>
      </c>
      <c r="AH1398" t="s">
        <v>267</v>
      </c>
      <c r="AI1398" t="s">
        <v>59</v>
      </c>
      <c r="AJ1398">
        <v>2</v>
      </c>
      <c r="AK1398">
        <v>0</v>
      </c>
      <c r="AL1398">
        <v>0</v>
      </c>
      <c r="AM1398">
        <v>143510.237422737</v>
      </c>
      <c r="AN1398">
        <v>0</v>
      </c>
      <c r="AO1398">
        <v>143510.237422737</v>
      </c>
      <c r="AP1398">
        <v>0</v>
      </c>
      <c r="AQ1398">
        <v>0</v>
      </c>
      <c r="AR1398">
        <v>2009143.32391832</v>
      </c>
      <c r="AS1398">
        <v>0</v>
      </c>
      <c r="AT1398">
        <v>0</v>
      </c>
      <c r="AU1398">
        <v>0</v>
      </c>
      <c r="AV1398">
        <v>0</v>
      </c>
      <c r="AW1398">
        <v>0</v>
      </c>
      <c r="AX1398">
        <v>0</v>
      </c>
      <c r="AY1398">
        <v>0</v>
      </c>
      <c r="AZ1398">
        <v>0</v>
      </c>
      <c r="BA1398">
        <v>0</v>
      </c>
      <c r="BB1398">
        <v>0</v>
      </c>
      <c r="BC1398">
        <v>0</v>
      </c>
      <c r="BD1398">
        <v>0</v>
      </c>
      <c r="BE1398">
        <v>0</v>
      </c>
      <c r="BF1398" t="s">
        <v>989</v>
      </c>
      <c r="BG1398" t="s">
        <v>2020</v>
      </c>
      <c r="BH1398" t="s">
        <v>66</v>
      </c>
      <c r="BJ1398" t="s">
        <v>990</v>
      </c>
      <c r="BK1398" t="s">
        <v>122</v>
      </c>
      <c r="BL1398" t="s">
        <v>123</v>
      </c>
      <c r="BM1398" t="s">
        <v>147</v>
      </c>
      <c r="BN1398" t="b">
        <v>1</v>
      </c>
      <c r="BO1398">
        <v>1</v>
      </c>
      <c r="BP1398">
        <v>4.8828099999999899E-4</v>
      </c>
      <c r="BQ1398">
        <v>0.766509</v>
      </c>
      <c r="BR1398">
        <v>1.1164799999999999</v>
      </c>
      <c r="BS1398">
        <v>1926</v>
      </c>
      <c r="BT1398">
        <v>0</v>
      </c>
      <c r="BU1398" t="s">
        <v>67</v>
      </c>
      <c r="BV1398">
        <v>1</v>
      </c>
      <c r="BW1398">
        <v>0</v>
      </c>
      <c r="BX1398">
        <v>1</v>
      </c>
      <c r="BY1398">
        <v>437.3415</v>
      </c>
      <c r="BZ1398">
        <v>0</v>
      </c>
      <c r="CA1398" t="s">
        <v>270</v>
      </c>
      <c r="CB1398">
        <v>437.3415</v>
      </c>
      <c r="CC1398" t="s">
        <v>68</v>
      </c>
      <c r="CD1398">
        <v>5.0058999999999996</v>
      </c>
      <c r="CE1398">
        <v>5.0058999999999996</v>
      </c>
      <c r="CF1398" t="b">
        <v>0</v>
      </c>
      <c r="CG1398">
        <v>1</v>
      </c>
      <c r="CH1398">
        <v>1926</v>
      </c>
      <c r="CI1398">
        <v>25</v>
      </c>
      <c r="CJ1398" t="s">
        <v>991</v>
      </c>
      <c r="CK1398" t="s">
        <v>992</v>
      </c>
      <c r="CL1398">
        <v>0</v>
      </c>
      <c r="CM1398">
        <v>2009143.32391832</v>
      </c>
      <c r="CN1398" t="s">
        <v>128</v>
      </c>
      <c r="CQ1398">
        <v>0</v>
      </c>
      <c r="CR1398" t="s">
        <v>59</v>
      </c>
    </row>
    <row r="1399" spans="1:96" hidden="1" x14ac:dyDescent="0.55000000000000004">
      <c r="S1399" t="s">
        <v>79</v>
      </c>
      <c r="T1399" t="s">
        <v>472</v>
      </c>
      <c r="U1399" t="s">
        <v>62</v>
      </c>
      <c r="V1399" t="s">
        <v>473</v>
      </c>
      <c r="W1399" t="s">
        <v>64</v>
      </c>
      <c r="X1399">
        <v>9.2708333333333304</v>
      </c>
      <c r="Y1399" s="1">
        <v>7.6754385964912205E-4</v>
      </c>
      <c r="Z1399">
        <v>0</v>
      </c>
      <c r="AB1399">
        <v>0.107865168539325</v>
      </c>
      <c r="AC1399">
        <v>706</v>
      </c>
      <c r="AD1399">
        <v>0.5</v>
      </c>
      <c r="AE1399">
        <v>4</v>
      </c>
      <c r="AI1399" t="s">
        <v>59</v>
      </c>
      <c r="AJ1399">
        <v>4</v>
      </c>
      <c r="AK1399">
        <v>14</v>
      </c>
      <c r="AL1399">
        <v>0</v>
      </c>
      <c r="AM1399">
        <v>1746629.3394472201</v>
      </c>
      <c r="AN1399">
        <v>0</v>
      </c>
      <c r="AO1399">
        <v>1746629.3394472201</v>
      </c>
      <c r="AP1399">
        <v>0</v>
      </c>
      <c r="AQ1399">
        <v>0</v>
      </c>
      <c r="AR1399">
        <v>0</v>
      </c>
      <c r="AS1399" s="1">
        <v>22679072.7231493</v>
      </c>
      <c r="AT1399">
        <v>0</v>
      </c>
      <c r="AU1399">
        <v>0</v>
      </c>
      <c r="AV1399">
        <v>0</v>
      </c>
      <c r="AW1399">
        <v>0</v>
      </c>
      <c r="AX1399">
        <v>0</v>
      </c>
      <c r="AY1399">
        <v>0</v>
      </c>
      <c r="AZ1399">
        <v>1773738.02911181</v>
      </c>
      <c r="BA1399">
        <v>0</v>
      </c>
      <c r="BB1399">
        <v>0</v>
      </c>
      <c r="BC1399">
        <v>0</v>
      </c>
      <c r="BD1399">
        <v>0</v>
      </c>
      <c r="BE1399">
        <v>6113202.6880652802</v>
      </c>
      <c r="BG1399" t="s">
        <v>3313</v>
      </c>
      <c r="BH1399" t="s">
        <v>196</v>
      </c>
      <c r="BN1399" t="b">
        <v>0</v>
      </c>
      <c r="BS1399">
        <v>706</v>
      </c>
      <c r="BT1399">
        <v>4.5</v>
      </c>
      <c r="BU1399" t="s">
        <v>67</v>
      </c>
      <c r="BV1399">
        <v>2</v>
      </c>
      <c r="BW1399">
        <v>0</v>
      </c>
      <c r="BX1399">
        <v>4</v>
      </c>
      <c r="BY1399">
        <v>417.2636</v>
      </c>
      <c r="BZ1399">
        <v>0</v>
      </c>
      <c r="CB1399">
        <v>417.2636</v>
      </c>
      <c r="CC1399">
        <v>0.172916666666666</v>
      </c>
      <c r="CD1399">
        <v>3.47</v>
      </c>
      <c r="CE1399">
        <v>3.47</v>
      </c>
      <c r="CF1399" t="b">
        <v>0</v>
      </c>
      <c r="CG1399">
        <v>0</v>
      </c>
      <c r="CH1399">
        <v>706</v>
      </c>
      <c r="CL1399">
        <v>18</v>
      </c>
      <c r="CM1399" s="1">
        <v>24452810.752261098</v>
      </c>
      <c r="CQ1399">
        <v>0.70833333333333304</v>
      </c>
      <c r="CR1399" t="s">
        <v>59</v>
      </c>
    </row>
    <row r="1400" spans="1:96" hidden="1" x14ac:dyDescent="0.55000000000000004">
      <c r="S1400" t="s">
        <v>83</v>
      </c>
      <c r="T1400" t="s">
        <v>225</v>
      </c>
      <c r="U1400" t="s">
        <v>62</v>
      </c>
      <c r="V1400" t="s">
        <v>85</v>
      </c>
      <c r="W1400" t="s">
        <v>64</v>
      </c>
      <c r="X1400">
        <v>1</v>
      </c>
      <c r="Y1400">
        <v>0</v>
      </c>
      <c r="Z1400">
        <v>0</v>
      </c>
      <c r="AB1400">
        <v>1</v>
      </c>
      <c r="AC1400">
        <v>1687</v>
      </c>
      <c r="AD1400">
        <v>0</v>
      </c>
      <c r="AE1400">
        <v>106</v>
      </c>
      <c r="AI1400" t="s">
        <v>59</v>
      </c>
      <c r="AJ1400">
        <v>1</v>
      </c>
      <c r="AK1400">
        <v>1</v>
      </c>
      <c r="AL1400">
        <v>0</v>
      </c>
      <c r="AM1400">
        <v>298707.976903392</v>
      </c>
      <c r="AN1400">
        <v>0</v>
      </c>
      <c r="AO1400">
        <v>298707.976903392</v>
      </c>
      <c r="AP1400">
        <v>1045477.91916187</v>
      </c>
      <c r="AQ1400">
        <v>0</v>
      </c>
      <c r="AR1400">
        <v>0</v>
      </c>
      <c r="AS1400">
        <v>0</v>
      </c>
      <c r="AT1400">
        <v>0</v>
      </c>
      <c r="AU1400">
        <v>0</v>
      </c>
      <c r="AV1400">
        <v>0</v>
      </c>
      <c r="AW1400">
        <v>0</v>
      </c>
      <c r="AX1400">
        <v>4181911.6766474899</v>
      </c>
      <c r="AY1400">
        <v>0</v>
      </c>
      <c r="AZ1400">
        <v>0</v>
      </c>
      <c r="BA1400">
        <v>0</v>
      </c>
      <c r="BB1400">
        <v>0</v>
      </c>
      <c r="BC1400">
        <v>0</v>
      </c>
      <c r="BD1400">
        <v>0</v>
      </c>
      <c r="BE1400">
        <v>0</v>
      </c>
      <c r="BG1400" t="s">
        <v>3314</v>
      </c>
      <c r="BH1400" t="s">
        <v>3315</v>
      </c>
      <c r="BN1400" t="b">
        <v>0</v>
      </c>
      <c r="BS1400">
        <v>1687</v>
      </c>
      <c r="BT1400">
        <v>1</v>
      </c>
      <c r="BU1400" t="s">
        <v>67</v>
      </c>
      <c r="BV1400">
        <v>1</v>
      </c>
      <c r="BW1400">
        <v>0</v>
      </c>
      <c r="BX1400">
        <v>1</v>
      </c>
      <c r="BY1400">
        <v>167.0703</v>
      </c>
      <c r="BZ1400">
        <v>0</v>
      </c>
      <c r="CB1400">
        <v>167.0703</v>
      </c>
      <c r="CC1400">
        <v>1</v>
      </c>
      <c r="CD1400">
        <v>1.7516</v>
      </c>
      <c r="CE1400">
        <v>1.7516</v>
      </c>
      <c r="CF1400" t="b">
        <v>0</v>
      </c>
      <c r="CG1400">
        <v>0</v>
      </c>
      <c r="CH1400">
        <v>1687</v>
      </c>
      <c r="CL1400">
        <v>0</v>
      </c>
      <c r="CM1400">
        <v>4181911.6766474899</v>
      </c>
      <c r="CQ1400">
        <v>0</v>
      </c>
      <c r="CR1400" t="s">
        <v>59</v>
      </c>
    </row>
    <row r="1401" spans="1:96" x14ac:dyDescent="0.55000000000000004">
      <c r="A1401" t="s">
        <v>116</v>
      </c>
      <c r="B1401" t="s">
        <v>2061</v>
      </c>
      <c r="C1401" t="s">
        <v>322</v>
      </c>
      <c r="D1401" t="s">
        <v>2062</v>
      </c>
      <c r="E1401" t="s">
        <v>2063</v>
      </c>
      <c r="G1401" t="s">
        <v>122</v>
      </c>
      <c r="H1401" t="s">
        <v>179</v>
      </c>
      <c r="I1401" t="s">
        <v>147</v>
      </c>
      <c r="J1401">
        <v>3</v>
      </c>
      <c r="K1401">
        <v>6.1035199999999999E-4</v>
      </c>
      <c r="L1401">
        <v>0.84215399999999996</v>
      </c>
      <c r="M1401">
        <v>2.4497599999999999</v>
      </c>
      <c r="N1401" t="s">
        <v>2064</v>
      </c>
      <c r="O1401">
        <v>102</v>
      </c>
      <c r="P1401" t="s">
        <v>2065</v>
      </c>
      <c r="Q1401" t="s">
        <v>2066</v>
      </c>
      <c r="R1401" t="s">
        <v>128</v>
      </c>
      <c r="S1401" t="s">
        <v>69</v>
      </c>
      <c r="T1401" t="s">
        <v>150</v>
      </c>
      <c r="U1401" t="s">
        <v>62</v>
      </c>
      <c r="V1401" t="s">
        <v>151</v>
      </c>
      <c r="W1401" t="s">
        <v>64</v>
      </c>
      <c r="X1401">
        <v>1</v>
      </c>
      <c r="Y1401">
        <v>0</v>
      </c>
      <c r="Z1401">
        <v>0</v>
      </c>
      <c r="AB1401">
        <v>1</v>
      </c>
      <c r="AC1401">
        <v>1746</v>
      </c>
      <c r="AD1401">
        <v>0</v>
      </c>
      <c r="AE1401">
        <v>155</v>
      </c>
      <c r="AF1401" t="s">
        <v>2061</v>
      </c>
      <c r="AG1401" t="s">
        <v>322</v>
      </c>
      <c r="AH1401" t="s">
        <v>2062</v>
      </c>
      <c r="AI1401" t="s">
        <v>59</v>
      </c>
      <c r="AJ1401">
        <v>1</v>
      </c>
      <c r="AK1401">
        <v>1</v>
      </c>
      <c r="AL1401">
        <v>4392755.2646014001</v>
      </c>
      <c r="AM1401">
        <v>941304.69955744199</v>
      </c>
      <c r="AN1401">
        <v>0</v>
      </c>
      <c r="AO1401">
        <v>941304.69955744199</v>
      </c>
      <c r="AP1401">
        <v>0</v>
      </c>
      <c r="AQ1401">
        <v>0</v>
      </c>
      <c r="AR1401">
        <v>0</v>
      </c>
      <c r="AS1401">
        <v>0</v>
      </c>
      <c r="AT1401">
        <v>0</v>
      </c>
      <c r="AU1401">
        <v>0</v>
      </c>
      <c r="AV1401" s="1">
        <v>13178265.7938042</v>
      </c>
      <c r="AW1401">
        <v>0</v>
      </c>
      <c r="AX1401">
        <v>0</v>
      </c>
      <c r="AY1401">
        <v>0</v>
      </c>
      <c r="AZ1401">
        <v>0</v>
      </c>
      <c r="BA1401">
        <v>0</v>
      </c>
      <c r="BB1401">
        <v>0</v>
      </c>
      <c r="BC1401">
        <v>0</v>
      </c>
      <c r="BD1401">
        <v>0</v>
      </c>
      <c r="BE1401">
        <v>0</v>
      </c>
      <c r="BF1401" t="s">
        <v>2063</v>
      </c>
      <c r="BG1401" t="s">
        <v>2067</v>
      </c>
      <c r="BH1401" t="s">
        <v>2068</v>
      </c>
      <c r="BK1401" t="s">
        <v>122</v>
      </c>
      <c r="BL1401" t="s">
        <v>179</v>
      </c>
      <c r="BM1401" t="s">
        <v>147</v>
      </c>
      <c r="BN1401" t="b">
        <v>0</v>
      </c>
      <c r="BO1401">
        <v>3</v>
      </c>
      <c r="BP1401">
        <v>6.1035199999999999E-4</v>
      </c>
      <c r="BQ1401">
        <v>0.84215399999999996</v>
      </c>
      <c r="BR1401">
        <v>2.4497599999999999</v>
      </c>
      <c r="BS1401">
        <v>1746</v>
      </c>
      <c r="BT1401">
        <v>1</v>
      </c>
      <c r="BU1401" t="s">
        <v>67</v>
      </c>
      <c r="BV1401">
        <v>1</v>
      </c>
      <c r="BW1401">
        <v>0</v>
      </c>
      <c r="BX1401">
        <v>1</v>
      </c>
      <c r="BY1401">
        <v>249.14859999999999</v>
      </c>
      <c r="BZ1401">
        <v>0</v>
      </c>
      <c r="CA1401" t="s">
        <v>2064</v>
      </c>
      <c r="CB1401">
        <v>249.14859999999999</v>
      </c>
      <c r="CC1401">
        <v>1</v>
      </c>
      <c r="CD1401">
        <v>3.0552999999999999</v>
      </c>
      <c r="CE1401">
        <v>3.0552999999999999</v>
      </c>
      <c r="CF1401" t="b">
        <v>0</v>
      </c>
      <c r="CG1401">
        <v>0</v>
      </c>
      <c r="CH1401">
        <v>1746</v>
      </c>
      <c r="CI1401">
        <v>102</v>
      </c>
      <c r="CJ1401" t="s">
        <v>2065</v>
      </c>
      <c r="CK1401" t="s">
        <v>2066</v>
      </c>
      <c r="CL1401">
        <v>0</v>
      </c>
      <c r="CM1401" s="1">
        <v>13178265.7938042</v>
      </c>
      <c r="CN1401" t="s">
        <v>128</v>
      </c>
      <c r="CQ1401">
        <v>0</v>
      </c>
      <c r="CR1401" t="s">
        <v>59</v>
      </c>
    </row>
    <row r="1402" spans="1:96" hidden="1" x14ac:dyDescent="0.55000000000000004">
      <c r="S1402" t="s">
        <v>83</v>
      </c>
      <c r="T1402" t="s">
        <v>197</v>
      </c>
      <c r="U1402" t="s">
        <v>62</v>
      </c>
      <c r="V1402" t="s">
        <v>198</v>
      </c>
      <c r="W1402" t="s">
        <v>64</v>
      </c>
      <c r="X1402">
        <v>1</v>
      </c>
      <c r="Y1402">
        <v>0</v>
      </c>
      <c r="Z1402">
        <v>0</v>
      </c>
      <c r="AB1402">
        <v>1</v>
      </c>
      <c r="AC1402">
        <v>125</v>
      </c>
      <c r="AD1402">
        <v>0</v>
      </c>
      <c r="AE1402">
        <v>106</v>
      </c>
      <c r="AI1402" t="s">
        <v>59</v>
      </c>
      <c r="AJ1402">
        <v>1</v>
      </c>
      <c r="AK1402">
        <v>1</v>
      </c>
      <c r="AL1402">
        <v>0</v>
      </c>
      <c r="AM1402">
        <v>2635924.6701702699</v>
      </c>
      <c r="AN1402">
        <v>0</v>
      </c>
      <c r="AO1402">
        <v>2635924.6701702699</v>
      </c>
      <c r="AP1402">
        <v>9225736.3455959596</v>
      </c>
      <c r="AQ1402">
        <v>0</v>
      </c>
      <c r="AR1402">
        <v>0</v>
      </c>
      <c r="AS1402">
        <v>0</v>
      </c>
      <c r="AT1402">
        <v>0</v>
      </c>
      <c r="AU1402">
        <v>0</v>
      </c>
      <c r="AV1402">
        <v>0</v>
      </c>
      <c r="AW1402" s="1">
        <v>11773545.9565845</v>
      </c>
      <c r="AX1402" s="1">
        <v>11892285.640759099</v>
      </c>
      <c r="AY1402" s="1">
        <v>13237113.785040099</v>
      </c>
      <c r="AZ1402">
        <v>0</v>
      </c>
      <c r="BA1402">
        <v>0</v>
      </c>
      <c r="BB1402">
        <v>0</v>
      </c>
      <c r="BC1402">
        <v>0</v>
      </c>
      <c r="BD1402">
        <v>0</v>
      </c>
      <c r="BE1402">
        <v>0</v>
      </c>
      <c r="BG1402" t="s">
        <v>3324</v>
      </c>
      <c r="BH1402" t="s">
        <v>3315</v>
      </c>
      <c r="BN1402" t="b">
        <v>0</v>
      </c>
      <c r="BS1402">
        <v>125</v>
      </c>
      <c r="BT1402">
        <v>1</v>
      </c>
      <c r="BU1402" t="s">
        <v>67</v>
      </c>
      <c r="BV1402">
        <v>3</v>
      </c>
      <c r="BW1402">
        <v>0</v>
      </c>
      <c r="BX1402">
        <v>1</v>
      </c>
      <c r="BY1402">
        <v>167.0703</v>
      </c>
      <c r="BZ1402">
        <v>0</v>
      </c>
      <c r="CB1402">
        <v>167.0703</v>
      </c>
      <c r="CC1402">
        <v>1</v>
      </c>
      <c r="CD1402">
        <v>1.3832</v>
      </c>
      <c r="CE1402">
        <v>1.3832</v>
      </c>
      <c r="CF1402" t="b">
        <v>0</v>
      </c>
      <c r="CG1402">
        <v>0</v>
      </c>
      <c r="CH1402">
        <v>125</v>
      </c>
      <c r="CL1402">
        <v>0</v>
      </c>
      <c r="CM1402" s="1">
        <v>36902945.382383801</v>
      </c>
      <c r="CQ1402">
        <v>0</v>
      </c>
      <c r="CR1402" t="s">
        <v>59</v>
      </c>
    </row>
    <row r="1403" spans="1:96" x14ac:dyDescent="0.55000000000000004">
      <c r="A1403" t="s">
        <v>116</v>
      </c>
      <c r="B1403" t="s">
        <v>2074</v>
      </c>
      <c r="C1403" t="s">
        <v>294</v>
      </c>
      <c r="D1403" t="s">
        <v>2075</v>
      </c>
      <c r="E1403" t="s">
        <v>2076</v>
      </c>
      <c r="F1403" t="s">
        <v>2077</v>
      </c>
      <c r="G1403" t="s">
        <v>122</v>
      </c>
      <c r="H1403" t="s">
        <v>179</v>
      </c>
      <c r="I1403" t="s">
        <v>147</v>
      </c>
      <c r="J1403">
        <v>3</v>
      </c>
      <c r="K1403">
        <v>3.0517599999999999E-4</v>
      </c>
      <c r="L1403">
        <v>0.92142000000000002</v>
      </c>
      <c r="M1403">
        <v>0.499338</v>
      </c>
      <c r="N1403" t="s">
        <v>298</v>
      </c>
      <c r="O1403">
        <v>36</v>
      </c>
      <c r="P1403" t="s">
        <v>2078</v>
      </c>
      <c r="Q1403" t="s">
        <v>2079</v>
      </c>
      <c r="R1403" t="s">
        <v>128</v>
      </c>
      <c r="S1403" t="s">
        <v>69</v>
      </c>
      <c r="T1403" t="s">
        <v>88</v>
      </c>
      <c r="U1403" t="s">
        <v>62</v>
      </c>
      <c r="V1403" t="s">
        <v>89</v>
      </c>
      <c r="W1403" t="s">
        <v>64</v>
      </c>
      <c r="X1403">
        <v>2.5714285714285698</v>
      </c>
      <c r="Y1403">
        <v>0.36263736263736202</v>
      </c>
      <c r="Z1403">
        <v>0</v>
      </c>
      <c r="AB1403">
        <v>0.38888888888888801</v>
      </c>
      <c r="AC1403">
        <v>1084</v>
      </c>
      <c r="AD1403">
        <v>0.33333333333333298</v>
      </c>
      <c r="AE1403">
        <v>67</v>
      </c>
      <c r="AF1403" t="s">
        <v>2074</v>
      </c>
      <c r="AG1403" t="s">
        <v>294</v>
      </c>
      <c r="AH1403" t="s">
        <v>2075</v>
      </c>
      <c r="AI1403" t="s">
        <v>59</v>
      </c>
      <c r="AJ1403">
        <v>3</v>
      </c>
      <c r="AK1403">
        <v>4</v>
      </c>
      <c r="AL1403" s="1">
        <v>21623325.113375001</v>
      </c>
      <c r="AM1403">
        <v>4633569.6671517901</v>
      </c>
      <c r="AN1403">
        <v>0</v>
      </c>
      <c r="AO1403">
        <v>4633569.6671517901</v>
      </c>
      <c r="AP1403">
        <v>0</v>
      </c>
      <c r="AQ1403">
        <v>0</v>
      </c>
      <c r="AR1403">
        <v>0</v>
      </c>
      <c r="AS1403">
        <v>0</v>
      </c>
      <c r="AT1403">
        <v>0</v>
      </c>
      <c r="AU1403" s="1">
        <v>64869975.340125099</v>
      </c>
      <c r="AV1403">
        <v>0</v>
      </c>
      <c r="AW1403">
        <v>0</v>
      </c>
      <c r="AX1403">
        <v>0</v>
      </c>
      <c r="AY1403">
        <v>0</v>
      </c>
      <c r="AZ1403">
        <v>0</v>
      </c>
      <c r="BA1403">
        <v>0</v>
      </c>
      <c r="BB1403">
        <v>0</v>
      </c>
      <c r="BC1403">
        <v>0</v>
      </c>
      <c r="BD1403">
        <v>0</v>
      </c>
      <c r="BE1403">
        <v>0</v>
      </c>
      <c r="BF1403" t="s">
        <v>2076</v>
      </c>
      <c r="BG1403" t="s">
        <v>2080</v>
      </c>
      <c r="BH1403" t="s">
        <v>342</v>
      </c>
      <c r="BJ1403" t="s">
        <v>2077</v>
      </c>
      <c r="BK1403" t="s">
        <v>122</v>
      </c>
      <c r="BL1403" t="s">
        <v>179</v>
      </c>
      <c r="BM1403" t="s">
        <v>147</v>
      </c>
      <c r="BN1403" t="b">
        <v>0</v>
      </c>
      <c r="BO1403">
        <v>3</v>
      </c>
      <c r="BP1403">
        <v>3.0517599999999999E-4</v>
      </c>
      <c r="BQ1403">
        <v>0.92142000000000002</v>
      </c>
      <c r="BR1403">
        <v>0.499338</v>
      </c>
      <c r="BS1403">
        <v>1084</v>
      </c>
      <c r="BT1403">
        <v>3.3333333333333299</v>
      </c>
      <c r="BU1403" t="s">
        <v>67</v>
      </c>
      <c r="BV1403">
        <v>1</v>
      </c>
      <c r="BW1403">
        <v>0</v>
      </c>
      <c r="BX1403">
        <v>3</v>
      </c>
      <c r="BY1403">
        <v>611.16099999999994</v>
      </c>
      <c r="BZ1403">
        <v>0</v>
      </c>
      <c r="CA1403" t="s">
        <v>298</v>
      </c>
      <c r="CB1403">
        <v>611.16099999999994</v>
      </c>
      <c r="CC1403">
        <v>0.68571428571428505</v>
      </c>
      <c r="CD1403">
        <v>1.8182</v>
      </c>
      <c r="CE1403">
        <v>1.8182</v>
      </c>
      <c r="CF1403" t="b">
        <v>0</v>
      </c>
      <c r="CG1403">
        <v>0</v>
      </c>
      <c r="CH1403">
        <v>1084</v>
      </c>
      <c r="CI1403">
        <v>36</v>
      </c>
      <c r="CJ1403" t="s">
        <v>2078</v>
      </c>
      <c r="CK1403" t="s">
        <v>2079</v>
      </c>
      <c r="CL1403">
        <v>88</v>
      </c>
      <c r="CM1403" s="1">
        <v>64869975.340125099</v>
      </c>
      <c r="CN1403" t="s">
        <v>128</v>
      </c>
      <c r="CQ1403">
        <v>0.5</v>
      </c>
      <c r="CR1403" t="s">
        <v>59</v>
      </c>
    </row>
    <row r="1404" spans="1:96" x14ac:dyDescent="0.55000000000000004">
      <c r="A1404" t="s">
        <v>116</v>
      </c>
      <c r="B1404" t="s">
        <v>2097</v>
      </c>
      <c r="C1404" t="s">
        <v>118</v>
      </c>
      <c r="D1404" t="s">
        <v>2098</v>
      </c>
      <c r="E1404" t="s">
        <v>2099</v>
      </c>
      <c r="F1404" t="s">
        <v>2100</v>
      </c>
      <c r="G1404" t="s">
        <v>122</v>
      </c>
      <c r="H1404" t="s">
        <v>123</v>
      </c>
      <c r="I1404" t="s">
        <v>124</v>
      </c>
      <c r="J1404">
        <v>3</v>
      </c>
      <c r="K1404">
        <v>4.0435800000000001E-4</v>
      </c>
      <c r="L1404">
        <v>0.71986600000000001</v>
      </c>
      <c r="M1404">
        <v>3.6414199999999899</v>
      </c>
      <c r="N1404" t="s">
        <v>125</v>
      </c>
      <c r="O1404">
        <v>9</v>
      </c>
      <c r="P1404" t="s">
        <v>2101</v>
      </c>
      <c r="Q1404" t="s">
        <v>2102</v>
      </c>
      <c r="R1404" t="s">
        <v>128</v>
      </c>
      <c r="X1404">
        <v>0</v>
      </c>
      <c r="Y1404">
        <v>0</v>
      </c>
      <c r="Z1404">
        <v>0</v>
      </c>
      <c r="AB1404">
        <v>0</v>
      </c>
      <c r="AC1404">
        <v>1964</v>
      </c>
      <c r="AD1404">
        <v>0</v>
      </c>
      <c r="AE1404">
        <v>-1</v>
      </c>
      <c r="AF1404" t="s">
        <v>2097</v>
      </c>
      <c r="AG1404" t="s">
        <v>118</v>
      </c>
      <c r="AH1404" t="s">
        <v>2098</v>
      </c>
      <c r="AI1404" t="s">
        <v>59</v>
      </c>
      <c r="AJ1404">
        <v>2</v>
      </c>
      <c r="AK1404">
        <v>0</v>
      </c>
      <c r="AL1404">
        <v>0</v>
      </c>
      <c r="AM1404">
        <v>0</v>
      </c>
      <c r="AN1404">
        <v>0</v>
      </c>
      <c r="AO1404">
        <v>0</v>
      </c>
      <c r="AP1404">
        <v>0</v>
      </c>
      <c r="AQ1404">
        <v>0</v>
      </c>
      <c r="AR1404">
        <v>0</v>
      </c>
      <c r="AS1404">
        <v>0</v>
      </c>
      <c r="AT1404">
        <v>0</v>
      </c>
      <c r="AU1404">
        <v>0</v>
      </c>
      <c r="AV1404">
        <v>0</v>
      </c>
      <c r="AW1404">
        <v>0</v>
      </c>
      <c r="AX1404">
        <v>0</v>
      </c>
      <c r="AY1404">
        <v>0</v>
      </c>
      <c r="AZ1404">
        <v>0</v>
      </c>
      <c r="BA1404">
        <v>0</v>
      </c>
      <c r="BB1404">
        <v>0</v>
      </c>
      <c r="BC1404">
        <v>0</v>
      </c>
      <c r="BD1404">
        <v>0</v>
      </c>
      <c r="BE1404">
        <v>0</v>
      </c>
      <c r="BF1404" t="s">
        <v>2099</v>
      </c>
      <c r="BG1404" t="s">
        <v>2103</v>
      </c>
      <c r="BH1404" t="s">
        <v>66</v>
      </c>
      <c r="BJ1404" t="s">
        <v>2100</v>
      </c>
      <c r="BK1404" t="s">
        <v>122</v>
      </c>
      <c r="BL1404" t="s">
        <v>123</v>
      </c>
      <c r="BM1404" t="s">
        <v>124</v>
      </c>
      <c r="BN1404" t="b">
        <v>1</v>
      </c>
      <c r="BO1404">
        <v>3</v>
      </c>
      <c r="BP1404">
        <v>4.0435800000000001E-4</v>
      </c>
      <c r="BQ1404">
        <v>0.71986600000000001</v>
      </c>
      <c r="BR1404">
        <v>3.6414199999999899</v>
      </c>
      <c r="BS1404">
        <v>1964</v>
      </c>
      <c r="BT1404">
        <v>0</v>
      </c>
      <c r="BU1404" t="s">
        <v>67</v>
      </c>
      <c r="BV1404">
        <v>1</v>
      </c>
      <c r="BW1404">
        <v>0</v>
      </c>
      <c r="BX1404">
        <v>1</v>
      </c>
      <c r="BY1404">
        <v>111.0444</v>
      </c>
      <c r="BZ1404">
        <v>0</v>
      </c>
      <c r="CA1404" t="s">
        <v>125</v>
      </c>
      <c r="CB1404">
        <v>111.0444</v>
      </c>
      <c r="CC1404" t="s">
        <v>68</v>
      </c>
      <c r="CD1404">
        <v>2.0857999999999999</v>
      </c>
      <c r="CE1404">
        <v>2.0857999999999999</v>
      </c>
      <c r="CF1404" t="b">
        <v>0</v>
      </c>
      <c r="CG1404">
        <v>1</v>
      </c>
      <c r="CH1404">
        <v>1964</v>
      </c>
      <c r="CI1404">
        <v>9</v>
      </c>
      <c r="CJ1404" t="s">
        <v>2101</v>
      </c>
      <c r="CK1404" t="s">
        <v>2102</v>
      </c>
      <c r="CL1404">
        <v>0</v>
      </c>
      <c r="CM1404">
        <v>4008142.3813724602</v>
      </c>
      <c r="CN1404" t="s">
        <v>128</v>
      </c>
      <c r="CQ1404">
        <v>0</v>
      </c>
      <c r="CR1404" t="s">
        <v>59</v>
      </c>
    </row>
    <row r="1405" spans="1:96" hidden="1" x14ac:dyDescent="0.55000000000000004">
      <c r="S1405" t="s">
        <v>79</v>
      </c>
      <c r="T1405" t="s">
        <v>219</v>
      </c>
      <c r="U1405" t="s">
        <v>62</v>
      </c>
      <c r="V1405" t="s">
        <v>220</v>
      </c>
      <c r="W1405" t="s">
        <v>64</v>
      </c>
      <c r="X1405">
        <v>0</v>
      </c>
      <c r="Y1405">
        <v>0</v>
      </c>
      <c r="Z1405">
        <v>0</v>
      </c>
      <c r="AB1405">
        <v>0</v>
      </c>
      <c r="AC1405">
        <v>807</v>
      </c>
      <c r="AD1405">
        <v>0</v>
      </c>
      <c r="AE1405">
        <v>-1</v>
      </c>
      <c r="AI1405" t="s">
        <v>59</v>
      </c>
      <c r="AJ1405">
        <v>2</v>
      </c>
      <c r="AK1405">
        <v>0</v>
      </c>
      <c r="AL1405">
        <v>0</v>
      </c>
      <c r="AM1405">
        <v>409924.342823693</v>
      </c>
      <c r="AN1405">
        <v>0</v>
      </c>
      <c r="AO1405">
        <v>409924.342823693</v>
      </c>
      <c r="AP1405">
        <v>0</v>
      </c>
      <c r="AQ1405">
        <v>0</v>
      </c>
      <c r="AR1405">
        <v>0</v>
      </c>
      <c r="AS1405">
        <v>5738940.7995317103</v>
      </c>
      <c r="AT1405">
        <v>0</v>
      </c>
      <c r="AU1405">
        <v>0</v>
      </c>
      <c r="AV1405">
        <v>0</v>
      </c>
      <c r="AW1405">
        <v>0</v>
      </c>
      <c r="AX1405">
        <v>0</v>
      </c>
      <c r="AY1405">
        <v>0</v>
      </c>
      <c r="AZ1405">
        <v>0</v>
      </c>
      <c r="BA1405">
        <v>0</v>
      </c>
      <c r="BB1405">
        <v>0</v>
      </c>
      <c r="BC1405">
        <v>0</v>
      </c>
      <c r="BD1405">
        <v>0</v>
      </c>
      <c r="BE1405">
        <v>1434735.1998829199</v>
      </c>
      <c r="BG1405" t="s">
        <v>3327</v>
      </c>
      <c r="BH1405" t="s">
        <v>66</v>
      </c>
      <c r="BN1405" t="b">
        <v>1</v>
      </c>
      <c r="BS1405">
        <v>807</v>
      </c>
      <c r="BT1405">
        <v>0</v>
      </c>
      <c r="BU1405" t="s">
        <v>67</v>
      </c>
      <c r="BV1405">
        <v>1</v>
      </c>
      <c r="BW1405">
        <v>0</v>
      </c>
      <c r="BX1405">
        <v>1</v>
      </c>
      <c r="BY1405">
        <v>512.35829999999999</v>
      </c>
      <c r="BZ1405">
        <v>0</v>
      </c>
      <c r="CB1405">
        <v>512.35829999999999</v>
      </c>
      <c r="CC1405" t="s">
        <v>68</v>
      </c>
      <c r="CD1405">
        <v>3.6040999999999999</v>
      </c>
      <c r="CE1405">
        <v>3.6040999999999999</v>
      </c>
      <c r="CF1405" t="b">
        <v>0</v>
      </c>
      <c r="CG1405">
        <v>1</v>
      </c>
      <c r="CH1405">
        <v>807</v>
      </c>
      <c r="CL1405">
        <v>0</v>
      </c>
      <c r="CM1405">
        <v>5738940.7995317103</v>
      </c>
      <c r="CQ1405">
        <v>0</v>
      </c>
      <c r="CR1405" t="s">
        <v>59</v>
      </c>
    </row>
    <row r="1406" spans="1:96" hidden="1" x14ac:dyDescent="0.55000000000000004">
      <c r="S1406" t="s">
        <v>83</v>
      </c>
      <c r="T1406" t="s">
        <v>284</v>
      </c>
      <c r="U1406" t="s">
        <v>62</v>
      </c>
      <c r="V1406" t="s">
        <v>285</v>
      </c>
      <c r="W1406" t="s">
        <v>64</v>
      </c>
      <c r="X1406">
        <v>2.6666666666666599</v>
      </c>
      <c r="Y1406">
        <v>0</v>
      </c>
      <c r="Z1406">
        <v>0</v>
      </c>
      <c r="AB1406">
        <v>0.375</v>
      </c>
      <c r="AC1406">
        <v>1840</v>
      </c>
      <c r="AD1406">
        <v>1</v>
      </c>
      <c r="AE1406">
        <v>9</v>
      </c>
      <c r="AI1406" t="s">
        <v>59</v>
      </c>
      <c r="AJ1406">
        <v>2</v>
      </c>
      <c r="AK1406">
        <v>5</v>
      </c>
      <c r="AL1406">
        <v>0</v>
      </c>
      <c r="AM1406">
        <v>401396.35583528498</v>
      </c>
      <c r="AN1406">
        <v>0</v>
      </c>
      <c r="AO1406">
        <v>401396.35583528498</v>
      </c>
      <c r="AP1406">
        <v>1404887.2454235</v>
      </c>
      <c r="AQ1406">
        <v>0</v>
      </c>
      <c r="AR1406">
        <v>0</v>
      </c>
      <c r="AS1406">
        <v>0</v>
      </c>
      <c r="AT1406">
        <v>5619548.9816939998</v>
      </c>
      <c r="AU1406">
        <v>0</v>
      </c>
      <c r="AV1406">
        <v>0</v>
      </c>
      <c r="AW1406">
        <v>0</v>
      </c>
      <c r="AX1406">
        <v>0</v>
      </c>
      <c r="AY1406">
        <v>0</v>
      </c>
      <c r="AZ1406">
        <v>0</v>
      </c>
      <c r="BA1406">
        <v>0</v>
      </c>
      <c r="BB1406">
        <v>0</v>
      </c>
      <c r="BC1406">
        <v>0</v>
      </c>
      <c r="BD1406">
        <v>0</v>
      </c>
      <c r="BE1406">
        <v>0</v>
      </c>
      <c r="BG1406" t="s">
        <v>3328</v>
      </c>
      <c r="BH1406" t="s">
        <v>387</v>
      </c>
      <c r="BN1406" t="b">
        <v>0</v>
      </c>
      <c r="BS1406">
        <v>1840</v>
      </c>
      <c r="BT1406">
        <v>3.5</v>
      </c>
      <c r="BU1406" t="s">
        <v>67</v>
      </c>
      <c r="BV1406">
        <v>1</v>
      </c>
      <c r="BW1406">
        <v>0</v>
      </c>
      <c r="BX1406">
        <v>2</v>
      </c>
      <c r="BY1406">
        <v>333.20609999999999</v>
      </c>
      <c r="BZ1406">
        <v>0</v>
      </c>
      <c r="CB1406">
        <v>333.20609999999999</v>
      </c>
      <c r="CC1406">
        <v>0.72222222222222199</v>
      </c>
      <c r="CD1406">
        <v>4.1531000000000002</v>
      </c>
      <c r="CE1406">
        <v>4.1531000000000002</v>
      </c>
      <c r="CF1406" t="b">
        <v>0</v>
      </c>
      <c r="CG1406">
        <v>0</v>
      </c>
      <c r="CH1406">
        <v>1840</v>
      </c>
      <c r="CL1406">
        <v>0</v>
      </c>
      <c r="CM1406">
        <v>5619548.9816939998</v>
      </c>
      <c r="CQ1406">
        <v>0.7</v>
      </c>
      <c r="CR1406" t="s">
        <v>59</v>
      </c>
    </row>
    <row r="1407" spans="1:96" hidden="1" x14ac:dyDescent="0.55000000000000004">
      <c r="S1407" t="s">
        <v>74</v>
      </c>
      <c r="T1407" t="s">
        <v>91</v>
      </c>
      <c r="U1407" t="s">
        <v>62</v>
      </c>
      <c r="V1407" t="s">
        <v>92</v>
      </c>
      <c r="W1407" t="s">
        <v>64</v>
      </c>
      <c r="X1407">
        <v>0</v>
      </c>
      <c r="Y1407">
        <v>0</v>
      </c>
      <c r="Z1407">
        <v>0</v>
      </c>
      <c r="AB1407">
        <v>0</v>
      </c>
      <c r="AC1407">
        <v>474</v>
      </c>
      <c r="AD1407">
        <v>0</v>
      </c>
      <c r="AE1407">
        <v>-1</v>
      </c>
      <c r="AI1407" t="s">
        <v>59</v>
      </c>
      <c r="AJ1407">
        <v>2</v>
      </c>
      <c r="AK1407">
        <v>0</v>
      </c>
      <c r="AL1407">
        <v>2265527.5391797498</v>
      </c>
      <c r="AM1407">
        <v>1408008.2162298299</v>
      </c>
      <c r="AN1407">
        <v>0</v>
      </c>
      <c r="AO1407">
        <v>1408008.2162298299</v>
      </c>
      <c r="AP1407">
        <v>0</v>
      </c>
      <c r="AQ1407">
        <v>0</v>
      </c>
      <c r="AR1407">
        <v>0</v>
      </c>
      <c r="AS1407">
        <v>0</v>
      </c>
      <c r="AT1407">
        <v>0</v>
      </c>
      <c r="AU1407">
        <v>0</v>
      </c>
      <c r="AV1407">
        <v>0</v>
      </c>
      <c r="AW1407">
        <v>0</v>
      </c>
      <c r="AX1407">
        <v>0</v>
      </c>
      <c r="AY1407">
        <v>0</v>
      </c>
      <c r="AZ1407">
        <v>0</v>
      </c>
      <c r="BA1407">
        <v>6796582.6175392596</v>
      </c>
      <c r="BB1407">
        <v>0</v>
      </c>
      <c r="BC1407" s="1">
        <v>12915532.4096784</v>
      </c>
      <c r="BD1407">
        <v>0</v>
      </c>
      <c r="BE1407">
        <v>3228883.1024196101</v>
      </c>
      <c r="BG1407" t="s">
        <v>3329</v>
      </c>
      <c r="BH1407" t="s">
        <v>66</v>
      </c>
      <c r="BN1407" t="b">
        <v>1</v>
      </c>
      <c r="BS1407">
        <v>474</v>
      </c>
      <c r="BT1407">
        <v>0</v>
      </c>
      <c r="BU1407" t="s">
        <v>67</v>
      </c>
      <c r="BV1407">
        <v>2</v>
      </c>
      <c r="BW1407">
        <v>0</v>
      </c>
      <c r="BX1407">
        <v>1</v>
      </c>
      <c r="BY1407">
        <v>385.31060000000002</v>
      </c>
      <c r="BZ1407">
        <v>0</v>
      </c>
      <c r="CB1407">
        <v>385.31060000000002</v>
      </c>
      <c r="CC1407" t="s">
        <v>68</v>
      </c>
      <c r="CD1407">
        <v>5.3282999999999996</v>
      </c>
      <c r="CE1407">
        <v>5.3282999999999996</v>
      </c>
      <c r="CF1407" t="b">
        <v>0</v>
      </c>
      <c r="CG1407">
        <v>1</v>
      </c>
      <c r="CH1407">
        <v>474</v>
      </c>
      <c r="CL1407">
        <v>0</v>
      </c>
      <c r="CM1407" s="1">
        <v>19712115.027217701</v>
      </c>
      <c r="CQ1407">
        <v>0</v>
      </c>
      <c r="CR1407" t="s">
        <v>59</v>
      </c>
    </row>
    <row r="1408" spans="1:96" x14ac:dyDescent="0.55000000000000004">
      <c r="A1408" t="s">
        <v>116</v>
      </c>
      <c r="B1408" t="s">
        <v>2122</v>
      </c>
      <c r="C1408" t="s">
        <v>143</v>
      </c>
      <c r="D1408" t="s">
        <v>309</v>
      </c>
      <c r="E1408" t="s">
        <v>2123</v>
      </c>
      <c r="F1408" t="s">
        <v>128</v>
      </c>
      <c r="G1408" t="s">
        <v>122</v>
      </c>
      <c r="H1408" t="s">
        <v>123</v>
      </c>
      <c r="I1408" t="s">
        <v>147</v>
      </c>
      <c r="J1408">
        <v>1</v>
      </c>
      <c r="K1408">
        <v>1.37329E-4</v>
      </c>
      <c r="L1408">
        <v>0.79605300000000001</v>
      </c>
      <c r="M1408">
        <v>0.987703</v>
      </c>
      <c r="N1408" t="s">
        <v>41</v>
      </c>
      <c r="O1408">
        <v>7</v>
      </c>
      <c r="P1408" t="s">
        <v>2124</v>
      </c>
      <c r="Q1408" t="s">
        <v>2125</v>
      </c>
      <c r="R1408" t="s">
        <v>128</v>
      </c>
      <c r="S1408" t="s">
        <v>60</v>
      </c>
      <c r="T1408" t="s">
        <v>61</v>
      </c>
      <c r="U1408" t="s">
        <v>62</v>
      </c>
      <c r="V1408" t="s">
        <v>63</v>
      </c>
      <c r="W1408" t="s">
        <v>64</v>
      </c>
      <c r="X1408">
        <v>4.4150943396226401</v>
      </c>
      <c r="Y1408">
        <v>0</v>
      </c>
      <c r="Z1408">
        <v>0</v>
      </c>
      <c r="AB1408">
        <v>0.226495726495726</v>
      </c>
      <c r="AC1408">
        <v>1906</v>
      </c>
      <c r="AD1408">
        <v>0</v>
      </c>
      <c r="AE1408">
        <v>24</v>
      </c>
      <c r="AF1408" t="s">
        <v>2122</v>
      </c>
      <c r="AG1408" t="s">
        <v>143</v>
      </c>
      <c r="AH1408" t="s">
        <v>309</v>
      </c>
      <c r="AI1408" t="s">
        <v>59</v>
      </c>
      <c r="AJ1408">
        <v>1</v>
      </c>
      <c r="AK1408">
        <v>8</v>
      </c>
      <c r="AL1408">
        <v>0</v>
      </c>
      <c r="AM1408">
        <v>365785.24347078899</v>
      </c>
      <c r="AN1408">
        <v>0</v>
      </c>
      <c r="AO1408">
        <v>365785.24347078899</v>
      </c>
      <c r="AP1408">
        <v>0</v>
      </c>
      <c r="AQ1408">
        <v>0</v>
      </c>
      <c r="AR1408">
        <v>5120993.4085910497</v>
      </c>
      <c r="AS1408">
        <v>0</v>
      </c>
      <c r="AT1408">
        <v>0</v>
      </c>
      <c r="AU1408">
        <v>0</v>
      </c>
      <c r="AV1408">
        <v>0</v>
      </c>
      <c r="AW1408">
        <v>0</v>
      </c>
      <c r="AX1408">
        <v>0</v>
      </c>
      <c r="AY1408">
        <v>0</v>
      </c>
      <c r="AZ1408">
        <v>0</v>
      </c>
      <c r="BA1408">
        <v>0</v>
      </c>
      <c r="BB1408">
        <v>0</v>
      </c>
      <c r="BC1408">
        <v>0</v>
      </c>
      <c r="BD1408">
        <v>0</v>
      </c>
      <c r="BE1408">
        <v>0</v>
      </c>
      <c r="BF1408" t="s">
        <v>2123</v>
      </c>
      <c r="BG1408" t="s">
        <v>2126</v>
      </c>
      <c r="BH1408" t="s">
        <v>252</v>
      </c>
      <c r="BJ1408" t="s">
        <v>128</v>
      </c>
      <c r="BK1408" t="s">
        <v>122</v>
      </c>
      <c r="BL1408" t="s">
        <v>123</v>
      </c>
      <c r="BM1408" t="s">
        <v>147</v>
      </c>
      <c r="BN1408" t="b">
        <v>0</v>
      </c>
      <c r="BO1408">
        <v>1</v>
      </c>
      <c r="BP1408">
        <v>1.37329E-4</v>
      </c>
      <c r="BQ1408">
        <v>0.79605300000000001</v>
      </c>
      <c r="BR1408">
        <v>0.987703</v>
      </c>
      <c r="BS1408">
        <v>1906</v>
      </c>
      <c r="BT1408">
        <v>8</v>
      </c>
      <c r="BU1408" t="s">
        <v>67</v>
      </c>
      <c r="BV1408">
        <v>1</v>
      </c>
      <c r="BW1408">
        <v>0</v>
      </c>
      <c r="BX1408">
        <v>1</v>
      </c>
      <c r="BY1408">
        <v>139.03899999999999</v>
      </c>
      <c r="BZ1408">
        <v>0</v>
      </c>
      <c r="CA1408" t="s">
        <v>41</v>
      </c>
      <c r="CB1408">
        <v>139.03899999999999</v>
      </c>
      <c r="CC1408">
        <v>0.68953687821612297</v>
      </c>
      <c r="CD1408">
        <v>1.2870999999999999</v>
      </c>
      <c r="CE1408">
        <v>1.2870999999999999</v>
      </c>
      <c r="CF1408" t="b">
        <v>0</v>
      </c>
      <c r="CG1408">
        <v>0</v>
      </c>
      <c r="CH1408">
        <v>1906</v>
      </c>
      <c r="CI1408">
        <v>7</v>
      </c>
      <c r="CJ1408" t="s">
        <v>2124</v>
      </c>
      <c r="CK1408" t="s">
        <v>2125</v>
      </c>
      <c r="CL1408">
        <v>0</v>
      </c>
      <c r="CM1408">
        <v>5120993.4085910497</v>
      </c>
      <c r="CN1408" t="s">
        <v>128</v>
      </c>
      <c r="CQ1408">
        <v>0</v>
      </c>
      <c r="CR1408" t="s">
        <v>59</v>
      </c>
    </row>
    <row r="1409" spans="1:96" x14ac:dyDescent="0.55000000000000004">
      <c r="A1409" t="s">
        <v>116</v>
      </c>
      <c r="B1409" t="s">
        <v>2157</v>
      </c>
      <c r="C1409" t="s">
        <v>294</v>
      </c>
      <c r="D1409" t="s">
        <v>2158</v>
      </c>
      <c r="E1409" t="s">
        <v>2159</v>
      </c>
      <c r="F1409" t="s">
        <v>2160</v>
      </c>
      <c r="G1409" t="s">
        <v>122</v>
      </c>
      <c r="H1409" t="s">
        <v>179</v>
      </c>
      <c r="I1409" t="s">
        <v>147</v>
      </c>
      <c r="J1409">
        <v>3</v>
      </c>
      <c r="K1409" s="1">
        <v>3.0517600000000001E-5</v>
      </c>
      <c r="L1409">
        <v>0.84233799999999903</v>
      </c>
      <c r="M1409">
        <v>6.5614699999999998E-2</v>
      </c>
      <c r="N1409" t="s">
        <v>298</v>
      </c>
      <c r="O1409">
        <v>6</v>
      </c>
      <c r="P1409" t="s">
        <v>2161</v>
      </c>
      <c r="Q1409" t="s">
        <v>2162</v>
      </c>
      <c r="R1409" t="s">
        <v>128</v>
      </c>
      <c r="S1409" t="s">
        <v>69</v>
      </c>
      <c r="T1409" t="s">
        <v>88</v>
      </c>
      <c r="U1409" t="s">
        <v>62</v>
      </c>
      <c r="V1409" t="s">
        <v>89</v>
      </c>
      <c r="W1409" t="s">
        <v>64</v>
      </c>
      <c r="X1409">
        <v>2.8571428571428501</v>
      </c>
      <c r="Y1409">
        <v>0</v>
      </c>
      <c r="Z1409">
        <v>0</v>
      </c>
      <c r="AB1409">
        <v>0.35</v>
      </c>
      <c r="AC1409">
        <v>1181</v>
      </c>
      <c r="AD1409">
        <v>0</v>
      </c>
      <c r="AE1409">
        <v>67</v>
      </c>
      <c r="AF1409" t="s">
        <v>2157</v>
      </c>
      <c r="AG1409" t="s">
        <v>294</v>
      </c>
      <c r="AH1409" t="s">
        <v>2158</v>
      </c>
      <c r="AI1409" t="s">
        <v>59</v>
      </c>
      <c r="AJ1409">
        <v>1</v>
      </c>
      <c r="AK1409">
        <v>5</v>
      </c>
      <c r="AL1409">
        <v>762378.95126881602</v>
      </c>
      <c r="AM1409">
        <v>163366.91812903201</v>
      </c>
      <c r="AN1409">
        <v>0</v>
      </c>
      <c r="AO1409">
        <v>163366.91812903201</v>
      </c>
      <c r="AP1409">
        <v>0</v>
      </c>
      <c r="AQ1409">
        <v>0</v>
      </c>
      <c r="AR1409">
        <v>0</v>
      </c>
      <c r="AS1409">
        <v>0</v>
      </c>
      <c r="AT1409">
        <v>0</v>
      </c>
      <c r="AU1409">
        <v>2287136.8538064398</v>
      </c>
      <c r="AV1409">
        <v>0</v>
      </c>
      <c r="AW1409">
        <v>0</v>
      </c>
      <c r="AX1409">
        <v>0</v>
      </c>
      <c r="AY1409">
        <v>0</v>
      </c>
      <c r="AZ1409">
        <v>0</v>
      </c>
      <c r="BA1409">
        <v>0</v>
      </c>
      <c r="BB1409">
        <v>0</v>
      </c>
      <c r="BC1409">
        <v>0</v>
      </c>
      <c r="BD1409">
        <v>0</v>
      </c>
      <c r="BE1409">
        <v>0</v>
      </c>
      <c r="BF1409" t="s">
        <v>2159</v>
      </c>
      <c r="BG1409" t="s">
        <v>2163</v>
      </c>
      <c r="BH1409" t="s">
        <v>342</v>
      </c>
      <c r="BJ1409" t="s">
        <v>2160</v>
      </c>
      <c r="BK1409" t="s">
        <v>122</v>
      </c>
      <c r="BL1409" t="s">
        <v>179</v>
      </c>
      <c r="BM1409" t="s">
        <v>147</v>
      </c>
      <c r="BN1409" t="b">
        <v>0</v>
      </c>
      <c r="BO1409">
        <v>3</v>
      </c>
      <c r="BP1409" s="1">
        <v>3.0517600000000001E-5</v>
      </c>
      <c r="BQ1409">
        <v>0.84233799999999903</v>
      </c>
      <c r="BR1409">
        <v>6.5614699999999998E-2</v>
      </c>
      <c r="BS1409">
        <v>1181</v>
      </c>
      <c r="BT1409">
        <v>5</v>
      </c>
      <c r="BU1409" t="s">
        <v>67</v>
      </c>
      <c r="BV1409">
        <v>1</v>
      </c>
      <c r="BW1409">
        <v>0</v>
      </c>
      <c r="BX1409">
        <v>1</v>
      </c>
      <c r="BY1409">
        <v>465.1028</v>
      </c>
      <c r="BZ1409">
        <v>0</v>
      </c>
      <c r="CA1409" t="s">
        <v>298</v>
      </c>
      <c r="CB1409">
        <v>465.1028</v>
      </c>
      <c r="CC1409">
        <v>0.628571428571428</v>
      </c>
      <c r="CD1409">
        <v>2.1663999999999999</v>
      </c>
      <c r="CE1409">
        <v>2.1663999999999999</v>
      </c>
      <c r="CF1409" t="b">
        <v>0</v>
      </c>
      <c r="CG1409">
        <v>0</v>
      </c>
      <c r="CH1409">
        <v>1181</v>
      </c>
      <c r="CI1409">
        <v>6</v>
      </c>
      <c r="CJ1409" t="s">
        <v>2161</v>
      </c>
      <c r="CK1409" t="s">
        <v>2162</v>
      </c>
      <c r="CL1409">
        <v>0</v>
      </c>
      <c r="CM1409">
        <v>2287136.8538064398</v>
      </c>
      <c r="CN1409" t="s">
        <v>128</v>
      </c>
      <c r="CQ1409">
        <v>0</v>
      </c>
      <c r="CR1409" t="s">
        <v>59</v>
      </c>
    </row>
    <row r="1410" spans="1:96" hidden="1" x14ac:dyDescent="0.55000000000000004">
      <c r="S1410" t="s">
        <v>79</v>
      </c>
      <c r="T1410" t="s">
        <v>1125</v>
      </c>
      <c r="U1410" t="s">
        <v>62</v>
      </c>
      <c r="V1410" t="s">
        <v>1126</v>
      </c>
      <c r="W1410" t="s">
        <v>64</v>
      </c>
      <c r="X1410">
        <v>0</v>
      </c>
      <c r="Y1410">
        <v>0</v>
      </c>
      <c r="Z1410">
        <v>0</v>
      </c>
      <c r="AB1410">
        <v>0</v>
      </c>
      <c r="AC1410">
        <v>994</v>
      </c>
      <c r="AD1410">
        <v>0</v>
      </c>
      <c r="AE1410">
        <v>-1</v>
      </c>
      <c r="AI1410" t="s">
        <v>59</v>
      </c>
      <c r="AJ1410">
        <v>2</v>
      </c>
      <c r="AK1410">
        <v>0</v>
      </c>
      <c r="AL1410">
        <v>0</v>
      </c>
      <c r="AM1410">
        <v>1386062.9964339901</v>
      </c>
      <c r="AN1410">
        <v>0</v>
      </c>
      <c r="AO1410">
        <v>1386062.9964339901</v>
      </c>
      <c r="AP1410">
        <v>0</v>
      </c>
      <c r="AQ1410" s="1">
        <v>11702752.3500059</v>
      </c>
      <c r="AR1410">
        <v>0</v>
      </c>
      <c r="AS1410">
        <v>2523110.8077901802</v>
      </c>
      <c r="AT1410">
        <v>0</v>
      </c>
      <c r="AU1410">
        <v>0</v>
      </c>
      <c r="AV1410">
        <v>0</v>
      </c>
      <c r="AW1410">
        <v>0</v>
      </c>
      <c r="AX1410">
        <v>0</v>
      </c>
      <c r="AY1410">
        <v>0</v>
      </c>
      <c r="AZ1410">
        <v>0</v>
      </c>
      <c r="BA1410">
        <v>0</v>
      </c>
      <c r="BB1410">
        <v>0</v>
      </c>
      <c r="BC1410">
        <v>5179018.7922797296</v>
      </c>
      <c r="BD1410">
        <v>0</v>
      </c>
      <c r="BE1410">
        <v>4851220.4875189699</v>
      </c>
      <c r="BG1410" t="s">
        <v>3334</v>
      </c>
      <c r="BH1410" t="s">
        <v>66</v>
      </c>
      <c r="BN1410" t="b">
        <v>1</v>
      </c>
      <c r="BS1410">
        <v>994</v>
      </c>
      <c r="BT1410">
        <v>0</v>
      </c>
      <c r="BU1410" t="s">
        <v>67</v>
      </c>
      <c r="BV1410">
        <v>3</v>
      </c>
      <c r="BW1410">
        <v>0</v>
      </c>
      <c r="BX1410">
        <v>1</v>
      </c>
      <c r="BY1410">
        <v>455.27699999999999</v>
      </c>
      <c r="BZ1410">
        <v>0</v>
      </c>
      <c r="CB1410">
        <v>455.27699999999999</v>
      </c>
      <c r="CC1410" t="s">
        <v>68</v>
      </c>
      <c r="CD1410">
        <v>4.2495000000000003</v>
      </c>
      <c r="CE1410">
        <v>4.2495000000000003</v>
      </c>
      <c r="CF1410" t="b">
        <v>0</v>
      </c>
      <c r="CG1410">
        <v>1</v>
      </c>
      <c r="CH1410">
        <v>994</v>
      </c>
      <c r="CL1410">
        <v>0</v>
      </c>
      <c r="CM1410" s="1">
        <v>19404881.950075801</v>
      </c>
      <c r="CQ1410">
        <v>0</v>
      </c>
      <c r="CR1410" t="s">
        <v>59</v>
      </c>
    </row>
    <row r="1411" spans="1:96" hidden="1" x14ac:dyDescent="0.55000000000000004">
      <c r="S1411" t="s">
        <v>83</v>
      </c>
      <c r="T1411" t="s">
        <v>84</v>
      </c>
      <c r="U1411" t="s">
        <v>62</v>
      </c>
      <c r="V1411" t="s">
        <v>85</v>
      </c>
      <c r="W1411" t="s">
        <v>64</v>
      </c>
      <c r="X1411">
        <v>0</v>
      </c>
      <c r="Y1411">
        <v>0</v>
      </c>
      <c r="Z1411">
        <v>0</v>
      </c>
      <c r="AB1411">
        <v>0</v>
      </c>
      <c r="AC1411">
        <v>1509</v>
      </c>
      <c r="AD1411">
        <v>0</v>
      </c>
      <c r="AE1411">
        <v>-1</v>
      </c>
      <c r="AI1411" t="s">
        <v>59</v>
      </c>
      <c r="AJ1411">
        <v>2</v>
      </c>
      <c r="AK1411">
        <v>0</v>
      </c>
      <c r="AL1411">
        <v>0</v>
      </c>
      <c r="AM1411">
        <v>752901.31864702399</v>
      </c>
      <c r="AN1411">
        <v>0</v>
      </c>
      <c r="AO1411">
        <v>752901.31864702399</v>
      </c>
      <c r="AP1411">
        <v>2635154.6152645801</v>
      </c>
      <c r="AQ1411">
        <v>0</v>
      </c>
      <c r="AR1411">
        <v>0</v>
      </c>
      <c r="AS1411">
        <v>0</v>
      </c>
      <c r="AT1411">
        <v>0</v>
      </c>
      <c r="AU1411">
        <v>0</v>
      </c>
      <c r="AV1411">
        <v>0</v>
      </c>
      <c r="AW1411" s="1">
        <v>10540618.4610583</v>
      </c>
      <c r="AX1411">
        <v>0</v>
      </c>
      <c r="AY1411">
        <v>0</v>
      </c>
      <c r="AZ1411">
        <v>0</v>
      </c>
      <c r="BA1411">
        <v>0</v>
      </c>
      <c r="BB1411">
        <v>0</v>
      </c>
      <c r="BC1411">
        <v>0</v>
      </c>
      <c r="BD1411">
        <v>0</v>
      </c>
      <c r="BE1411">
        <v>0</v>
      </c>
      <c r="BG1411" t="s">
        <v>3335</v>
      </c>
      <c r="BH1411" t="s">
        <v>66</v>
      </c>
      <c r="BN1411" t="b">
        <v>1</v>
      </c>
      <c r="BS1411">
        <v>1509</v>
      </c>
      <c r="BT1411">
        <v>0</v>
      </c>
      <c r="BU1411" t="s">
        <v>67</v>
      </c>
      <c r="BV1411">
        <v>1</v>
      </c>
      <c r="BW1411">
        <v>0</v>
      </c>
      <c r="BX1411">
        <v>1</v>
      </c>
      <c r="BY1411">
        <v>683.35429999999997</v>
      </c>
      <c r="BZ1411">
        <v>0</v>
      </c>
      <c r="CB1411">
        <v>683.35429999999997</v>
      </c>
      <c r="CC1411" t="s">
        <v>68</v>
      </c>
      <c r="CD1411">
        <v>4.6651999999999996</v>
      </c>
      <c r="CE1411">
        <v>4.6651999999999996</v>
      </c>
      <c r="CF1411" t="b">
        <v>0</v>
      </c>
      <c r="CG1411">
        <v>1</v>
      </c>
      <c r="CH1411">
        <v>1509</v>
      </c>
      <c r="CL1411">
        <v>0</v>
      </c>
      <c r="CM1411" s="1">
        <v>10540618.4610583</v>
      </c>
      <c r="CQ1411">
        <v>0</v>
      </c>
      <c r="CR1411" t="s">
        <v>59</v>
      </c>
    </row>
    <row r="1412" spans="1:96" hidden="1" x14ac:dyDescent="0.55000000000000004">
      <c r="S1412" t="s">
        <v>83</v>
      </c>
      <c r="T1412" t="s">
        <v>197</v>
      </c>
      <c r="U1412" t="s">
        <v>62</v>
      </c>
      <c r="V1412" t="s">
        <v>198</v>
      </c>
      <c r="W1412" t="s">
        <v>64</v>
      </c>
      <c r="X1412">
        <v>0</v>
      </c>
      <c r="Y1412">
        <v>0</v>
      </c>
      <c r="Z1412">
        <v>0</v>
      </c>
      <c r="AB1412">
        <v>0</v>
      </c>
      <c r="AC1412">
        <v>192</v>
      </c>
      <c r="AD1412">
        <v>0</v>
      </c>
      <c r="AE1412">
        <v>-1</v>
      </c>
      <c r="AI1412" t="s">
        <v>59</v>
      </c>
      <c r="AJ1412">
        <v>2</v>
      </c>
      <c r="AK1412">
        <v>0</v>
      </c>
      <c r="AL1412">
        <v>0</v>
      </c>
      <c r="AM1412">
        <v>2209395.3800741001</v>
      </c>
      <c r="AN1412">
        <v>0</v>
      </c>
      <c r="AO1412">
        <v>2209395.3800741001</v>
      </c>
      <c r="AP1412">
        <v>7732883.8302593501</v>
      </c>
      <c r="AQ1412">
        <v>0</v>
      </c>
      <c r="AR1412">
        <v>0</v>
      </c>
      <c r="AS1412">
        <v>0</v>
      </c>
      <c r="AT1412">
        <v>0</v>
      </c>
      <c r="AU1412">
        <v>0</v>
      </c>
      <c r="AV1412">
        <v>0</v>
      </c>
      <c r="AW1412" s="1">
        <v>15701832.037520399</v>
      </c>
      <c r="AX1412" s="1">
        <v>10632156.922084199</v>
      </c>
      <c r="AY1412">
        <v>4597546.3614326399</v>
      </c>
      <c r="AZ1412">
        <v>0</v>
      </c>
      <c r="BA1412">
        <v>0</v>
      </c>
      <c r="BB1412">
        <v>0</v>
      </c>
      <c r="BC1412">
        <v>0</v>
      </c>
      <c r="BD1412">
        <v>0</v>
      </c>
      <c r="BE1412">
        <v>0</v>
      </c>
      <c r="BG1412" t="s">
        <v>3336</v>
      </c>
      <c r="BH1412" t="s">
        <v>66</v>
      </c>
      <c r="BN1412" t="b">
        <v>1</v>
      </c>
      <c r="BS1412">
        <v>192</v>
      </c>
      <c r="BT1412">
        <v>0</v>
      </c>
      <c r="BU1412" t="s">
        <v>67</v>
      </c>
      <c r="BV1412">
        <v>3</v>
      </c>
      <c r="BW1412">
        <v>0</v>
      </c>
      <c r="BX1412">
        <v>1</v>
      </c>
      <c r="BY1412">
        <v>353.17219999999998</v>
      </c>
      <c r="BZ1412">
        <v>0</v>
      </c>
      <c r="CB1412">
        <v>353.17219999999998</v>
      </c>
      <c r="CC1412" t="s">
        <v>68</v>
      </c>
      <c r="CD1412">
        <v>4.2954999999999997</v>
      </c>
      <c r="CE1412">
        <v>4.2954999999999997</v>
      </c>
      <c r="CF1412" t="b">
        <v>0</v>
      </c>
      <c r="CG1412">
        <v>1</v>
      </c>
      <c r="CH1412">
        <v>192</v>
      </c>
      <c r="CL1412">
        <v>0</v>
      </c>
      <c r="CM1412" s="1">
        <v>30931535.321037401</v>
      </c>
      <c r="CQ1412">
        <v>0</v>
      </c>
      <c r="CR1412" t="s">
        <v>59</v>
      </c>
    </row>
    <row r="1413" spans="1:96" hidden="1" x14ac:dyDescent="0.55000000000000004">
      <c r="S1413" t="s">
        <v>886</v>
      </c>
      <c r="T1413" t="s">
        <v>3337</v>
      </c>
      <c r="U1413" t="s">
        <v>62</v>
      </c>
      <c r="V1413" t="s">
        <v>3338</v>
      </c>
      <c r="W1413" t="s">
        <v>64</v>
      </c>
      <c r="X1413">
        <v>0</v>
      </c>
      <c r="Y1413">
        <v>0</v>
      </c>
      <c r="Z1413">
        <v>0</v>
      </c>
      <c r="AB1413">
        <v>0</v>
      </c>
      <c r="AC1413">
        <v>1179</v>
      </c>
      <c r="AD1413">
        <v>0</v>
      </c>
      <c r="AE1413">
        <v>-1</v>
      </c>
      <c r="AI1413" t="s">
        <v>59</v>
      </c>
      <c r="AJ1413">
        <v>2</v>
      </c>
      <c r="AK1413">
        <v>0</v>
      </c>
      <c r="AL1413">
        <v>6203033.7474335199</v>
      </c>
      <c r="AM1413">
        <v>6628560.3341637403</v>
      </c>
      <c r="AN1413">
        <v>0</v>
      </c>
      <c r="AO1413">
        <v>6628560.3341637403</v>
      </c>
      <c r="AP1413">
        <v>0</v>
      </c>
      <c r="AQ1413">
        <v>0</v>
      </c>
      <c r="AR1413" s="1">
        <v>60625912.275398701</v>
      </c>
      <c r="AS1413">
        <v>0</v>
      </c>
      <c r="AT1413">
        <v>0</v>
      </c>
      <c r="AU1413">
        <v>1771367.62546989</v>
      </c>
      <c r="AV1413" s="1">
        <v>16837733.616830599</v>
      </c>
      <c r="AW1413">
        <v>0</v>
      </c>
      <c r="AX1413">
        <v>0</v>
      </c>
      <c r="AY1413">
        <v>0</v>
      </c>
      <c r="AZ1413">
        <v>0</v>
      </c>
      <c r="BA1413">
        <v>0</v>
      </c>
      <c r="BB1413">
        <v>0</v>
      </c>
      <c r="BC1413" s="1">
        <v>13564831.1605931</v>
      </c>
      <c r="BD1413">
        <v>0</v>
      </c>
      <c r="BE1413">
        <v>3391207.7901482801</v>
      </c>
      <c r="BG1413" t="s">
        <v>3339</v>
      </c>
      <c r="BH1413" t="s">
        <v>66</v>
      </c>
      <c r="BN1413" t="b">
        <v>1</v>
      </c>
      <c r="BS1413">
        <v>1179</v>
      </c>
      <c r="BT1413">
        <v>0</v>
      </c>
      <c r="BU1413" t="s">
        <v>67</v>
      </c>
      <c r="BV1413">
        <v>4</v>
      </c>
      <c r="BW1413">
        <v>0</v>
      </c>
      <c r="BX1413">
        <v>1</v>
      </c>
      <c r="BY1413">
        <v>871.5729</v>
      </c>
      <c r="BZ1413">
        <v>0</v>
      </c>
      <c r="CB1413">
        <v>871.5729</v>
      </c>
      <c r="CC1413" t="s">
        <v>68</v>
      </c>
      <c r="CD1413">
        <v>6.7973999999999997</v>
      </c>
      <c r="CE1413">
        <v>6.7973999999999997</v>
      </c>
      <c r="CF1413" t="b">
        <v>0</v>
      </c>
      <c r="CG1413">
        <v>1</v>
      </c>
      <c r="CH1413">
        <v>1179</v>
      </c>
      <c r="CL1413">
        <v>0</v>
      </c>
      <c r="CM1413" s="1">
        <v>92799844.678292394</v>
      </c>
      <c r="CQ1413">
        <v>0</v>
      </c>
      <c r="CR1413" t="s">
        <v>59</v>
      </c>
    </row>
    <row r="1414" spans="1:96" hidden="1" x14ac:dyDescent="0.55000000000000004">
      <c r="S1414" t="s">
        <v>69</v>
      </c>
      <c r="T1414" t="s">
        <v>70</v>
      </c>
      <c r="U1414" t="s">
        <v>62</v>
      </c>
      <c r="V1414" t="s">
        <v>71</v>
      </c>
      <c r="W1414" t="s">
        <v>64</v>
      </c>
      <c r="X1414">
        <v>0</v>
      </c>
      <c r="Y1414">
        <v>0</v>
      </c>
      <c r="Z1414">
        <v>0</v>
      </c>
      <c r="AB1414">
        <v>0</v>
      </c>
      <c r="AC1414">
        <v>525</v>
      </c>
      <c r="AD1414">
        <v>0</v>
      </c>
      <c r="AE1414">
        <v>-1</v>
      </c>
      <c r="AI1414" t="s">
        <v>59</v>
      </c>
      <c r="AJ1414">
        <v>2</v>
      </c>
      <c r="AK1414">
        <v>0</v>
      </c>
      <c r="AL1414">
        <v>1690256.33526293</v>
      </c>
      <c r="AM1414">
        <v>362197.78612777201</v>
      </c>
      <c r="AN1414">
        <v>0</v>
      </c>
      <c r="AO1414">
        <v>362197.78612777201</v>
      </c>
      <c r="AP1414">
        <v>0</v>
      </c>
      <c r="AQ1414">
        <v>0</v>
      </c>
      <c r="AR1414">
        <v>0</v>
      </c>
      <c r="AS1414">
        <v>0</v>
      </c>
      <c r="AT1414">
        <v>0</v>
      </c>
      <c r="AU1414">
        <v>0</v>
      </c>
      <c r="AV1414">
        <v>0</v>
      </c>
      <c r="AW1414">
        <v>0</v>
      </c>
      <c r="AX1414">
        <v>0</v>
      </c>
      <c r="AY1414">
        <v>0</v>
      </c>
      <c r="AZ1414">
        <v>0</v>
      </c>
      <c r="BA1414">
        <v>5070769.0057888096</v>
      </c>
      <c r="BB1414">
        <v>0</v>
      </c>
      <c r="BC1414">
        <v>0</v>
      </c>
      <c r="BD1414">
        <v>0</v>
      </c>
      <c r="BE1414">
        <v>0</v>
      </c>
      <c r="BG1414" t="s">
        <v>3340</v>
      </c>
      <c r="BH1414" t="s">
        <v>66</v>
      </c>
      <c r="BN1414" t="b">
        <v>1</v>
      </c>
      <c r="BS1414">
        <v>525</v>
      </c>
      <c r="BT1414">
        <v>0</v>
      </c>
      <c r="BU1414" t="s">
        <v>67</v>
      </c>
      <c r="BV1414">
        <v>1</v>
      </c>
      <c r="BW1414">
        <v>0</v>
      </c>
      <c r="BX1414">
        <v>1</v>
      </c>
      <c r="BY1414">
        <v>585.27650000000006</v>
      </c>
      <c r="BZ1414">
        <v>0</v>
      </c>
      <c r="CB1414">
        <v>585.27650000000006</v>
      </c>
      <c r="CC1414" t="s">
        <v>68</v>
      </c>
      <c r="CD1414">
        <v>1.5566</v>
      </c>
      <c r="CE1414">
        <v>1.5566</v>
      </c>
      <c r="CF1414" t="b">
        <v>0</v>
      </c>
      <c r="CG1414">
        <v>1</v>
      </c>
      <c r="CH1414">
        <v>525</v>
      </c>
      <c r="CL1414">
        <v>0</v>
      </c>
      <c r="CM1414">
        <v>5070769.0057888096</v>
      </c>
      <c r="CQ1414">
        <v>0</v>
      </c>
      <c r="CR1414" t="s">
        <v>59</v>
      </c>
    </row>
    <row r="1415" spans="1:96" hidden="1" x14ac:dyDescent="0.55000000000000004">
      <c r="S1415" t="s">
        <v>79</v>
      </c>
      <c r="T1415" t="s">
        <v>80</v>
      </c>
      <c r="U1415" t="s">
        <v>62</v>
      </c>
      <c r="V1415" t="s">
        <v>81</v>
      </c>
      <c r="W1415" t="s">
        <v>64</v>
      </c>
      <c r="X1415">
        <v>3.4117647058823501</v>
      </c>
      <c r="Y1415">
        <v>0</v>
      </c>
      <c r="Z1415">
        <v>0</v>
      </c>
      <c r="AB1415">
        <v>0.29310344827586199</v>
      </c>
      <c r="AC1415">
        <v>1397</v>
      </c>
      <c r="AD1415">
        <v>0</v>
      </c>
      <c r="AE1415">
        <v>156</v>
      </c>
      <c r="AI1415" t="s">
        <v>59</v>
      </c>
      <c r="AJ1415">
        <v>1</v>
      </c>
      <c r="AK1415">
        <v>5</v>
      </c>
      <c r="AL1415">
        <v>0</v>
      </c>
      <c r="AM1415">
        <v>477361.92183496797</v>
      </c>
      <c r="AN1415">
        <v>0</v>
      </c>
      <c r="AO1415">
        <v>477361.92183496797</v>
      </c>
      <c r="AP1415">
        <v>0</v>
      </c>
      <c r="AQ1415">
        <v>0</v>
      </c>
      <c r="AR1415">
        <v>0</v>
      </c>
      <c r="AS1415">
        <v>0</v>
      </c>
      <c r="AT1415">
        <v>0</v>
      </c>
      <c r="AU1415">
        <v>0</v>
      </c>
      <c r="AV1415">
        <v>0</v>
      </c>
      <c r="AW1415">
        <v>0</v>
      </c>
      <c r="AX1415">
        <v>0</v>
      </c>
      <c r="AY1415">
        <v>0</v>
      </c>
      <c r="AZ1415">
        <v>6683066.9056895496</v>
      </c>
      <c r="BA1415">
        <v>0</v>
      </c>
      <c r="BB1415">
        <v>0</v>
      </c>
      <c r="BC1415">
        <v>0</v>
      </c>
      <c r="BD1415">
        <v>0</v>
      </c>
      <c r="BE1415">
        <v>1670766.72642238</v>
      </c>
      <c r="BG1415" t="s">
        <v>3341</v>
      </c>
      <c r="BH1415" t="s">
        <v>78</v>
      </c>
      <c r="BN1415" t="b">
        <v>0</v>
      </c>
      <c r="BS1415">
        <v>1397</v>
      </c>
      <c r="BT1415">
        <v>4</v>
      </c>
      <c r="BU1415" t="s">
        <v>67</v>
      </c>
      <c r="BV1415">
        <v>1</v>
      </c>
      <c r="BW1415">
        <v>0</v>
      </c>
      <c r="BX1415">
        <v>1</v>
      </c>
      <c r="BY1415">
        <v>381.24250000000001</v>
      </c>
      <c r="BZ1415">
        <v>0</v>
      </c>
      <c r="CB1415">
        <v>381.24250000000001</v>
      </c>
      <c r="CC1415">
        <v>0.59803921568627405</v>
      </c>
      <c r="CD1415">
        <v>3.4544999999999999</v>
      </c>
      <c r="CE1415">
        <v>3.4544999999999999</v>
      </c>
      <c r="CF1415" t="b">
        <v>0</v>
      </c>
      <c r="CG1415">
        <v>0</v>
      </c>
      <c r="CH1415">
        <v>1397</v>
      </c>
      <c r="CL1415">
        <v>0</v>
      </c>
      <c r="CM1415">
        <v>6683066.9056895496</v>
      </c>
      <c r="CQ1415">
        <v>0</v>
      </c>
      <c r="CR1415" t="s">
        <v>59</v>
      </c>
    </row>
    <row r="1416" spans="1:96" x14ac:dyDescent="0.55000000000000004">
      <c r="A1416" t="s">
        <v>823</v>
      </c>
      <c r="B1416" t="s">
        <v>647</v>
      </c>
      <c r="C1416" t="s">
        <v>143</v>
      </c>
      <c r="D1416" t="s">
        <v>267</v>
      </c>
      <c r="E1416" t="s">
        <v>824</v>
      </c>
      <c r="F1416" t="s">
        <v>649</v>
      </c>
      <c r="G1416" t="s">
        <v>122</v>
      </c>
      <c r="H1416" t="s">
        <v>123</v>
      </c>
      <c r="I1416" t="s">
        <v>147</v>
      </c>
      <c r="J1416">
        <v>1</v>
      </c>
      <c r="K1416">
        <v>1.0681200000000001E-4</v>
      </c>
      <c r="L1416">
        <v>0.90245599999999904</v>
      </c>
      <c r="M1416">
        <v>0.53096699999999997</v>
      </c>
      <c r="N1416" t="s">
        <v>270</v>
      </c>
      <c r="O1416">
        <v>24</v>
      </c>
      <c r="P1416" t="s">
        <v>650</v>
      </c>
      <c r="Q1416" t="s">
        <v>825</v>
      </c>
      <c r="R1416" t="s">
        <v>128</v>
      </c>
      <c r="S1416" t="s">
        <v>69</v>
      </c>
      <c r="T1416" t="s">
        <v>88</v>
      </c>
      <c r="U1416" t="s">
        <v>62</v>
      </c>
      <c r="V1416" t="s">
        <v>89</v>
      </c>
      <c r="W1416" t="s">
        <v>64</v>
      </c>
      <c r="X1416">
        <v>1.2</v>
      </c>
      <c r="Y1416">
        <v>0.5</v>
      </c>
      <c r="Z1416">
        <v>0</v>
      </c>
      <c r="AB1416">
        <v>0.83333333333333304</v>
      </c>
      <c r="AC1416">
        <v>1093</v>
      </c>
      <c r="AD1416">
        <v>0.33333333333333298</v>
      </c>
      <c r="AE1416">
        <v>35</v>
      </c>
      <c r="AF1416" t="s">
        <v>647</v>
      </c>
      <c r="AG1416" t="s">
        <v>143</v>
      </c>
      <c r="AH1416" t="s">
        <v>267</v>
      </c>
      <c r="AI1416" t="s">
        <v>59</v>
      </c>
      <c r="AJ1416">
        <v>4</v>
      </c>
      <c r="AK1416">
        <v>2</v>
      </c>
      <c r="AL1416" s="1">
        <v>10185970.1710837</v>
      </c>
      <c r="AM1416">
        <v>2182707.89380365</v>
      </c>
      <c r="AN1416">
        <v>0</v>
      </c>
      <c r="AO1416">
        <v>2182707.89380365</v>
      </c>
      <c r="AP1416">
        <v>0</v>
      </c>
      <c r="AQ1416">
        <v>0</v>
      </c>
      <c r="AR1416">
        <v>0</v>
      </c>
      <c r="AS1416">
        <v>0</v>
      </c>
      <c r="AT1416">
        <v>0</v>
      </c>
      <c r="AU1416" s="1">
        <v>30557910.5132512</v>
      </c>
      <c r="AV1416">
        <v>0</v>
      </c>
      <c r="AW1416">
        <v>0</v>
      </c>
      <c r="AX1416">
        <v>0</v>
      </c>
      <c r="AY1416">
        <v>0</v>
      </c>
      <c r="AZ1416">
        <v>0</v>
      </c>
      <c r="BA1416">
        <v>0</v>
      </c>
      <c r="BB1416">
        <v>0</v>
      </c>
      <c r="BC1416">
        <v>0</v>
      </c>
      <c r="BD1416">
        <v>0</v>
      </c>
      <c r="BE1416">
        <v>0</v>
      </c>
      <c r="BF1416" t="s">
        <v>824</v>
      </c>
      <c r="BG1416" t="s">
        <v>2208</v>
      </c>
      <c r="BH1416" t="s">
        <v>1239</v>
      </c>
      <c r="BJ1416" t="s">
        <v>649</v>
      </c>
      <c r="BK1416" t="s">
        <v>122</v>
      </c>
      <c r="BL1416" t="s">
        <v>123</v>
      </c>
      <c r="BM1416" t="s">
        <v>147</v>
      </c>
      <c r="BN1416" t="b">
        <v>0</v>
      </c>
      <c r="BO1416">
        <v>1</v>
      </c>
      <c r="BP1416">
        <v>1.0681200000000001E-4</v>
      </c>
      <c r="BQ1416">
        <v>0.90245599999999904</v>
      </c>
      <c r="BR1416">
        <v>0.53096699999999997</v>
      </c>
      <c r="BS1416">
        <v>1093</v>
      </c>
      <c r="BT1416">
        <v>2.25</v>
      </c>
      <c r="BU1416" t="s">
        <v>67</v>
      </c>
      <c r="BV1416">
        <v>1</v>
      </c>
      <c r="BW1416">
        <v>0</v>
      </c>
      <c r="BX1416">
        <v>4</v>
      </c>
      <c r="BY1416">
        <v>201.16390000000001</v>
      </c>
      <c r="BZ1416">
        <v>0</v>
      </c>
      <c r="CA1416" t="s">
        <v>270</v>
      </c>
      <c r="CB1416">
        <v>201.16390000000001</v>
      </c>
      <c r="CC1416">
        <v>0.95</v>
      </c>
      <c r="CD1416">
        <v>3.9683999999999999</v>
      </c>
      <c r="CE1416">
        <v>3.9683999999999999</v>
      </c>
      <c r="CF1416" t="b">
        <v>0</v>
      </c>
      <c r="CG1416">
        <v>0</v>
      </c>
      <c r="CH1416">
        <v>1093</v>
      </c>
      <c r="CI1416">
        <v>24</v>
      </c>
      <c r="CJ1416" t="s">
        <v>650</v>
      </c>
      <c r="CK1416" t="s">
        <v>825</v>
      </c>
      <c r="CL1416">
        <v>12</v>
      </c>
      <c r="CM1416" s="1">
        <v>30557910.5132512</v>
      </c>
      <c r="CN1416" t="s">
        <v>128</v>
      </c>
      <c r="CQ1416">
        <v>0.5</v>
      </c>
      <c r="CR1416" t="s">
        <v>59</v>
      </c>
    </row>
    <row r="1417" spans="1:96" hidden="1" x14ac:dyDescent="0.55000000000000004">
      <c r="S1417" t="s">
        <v>79</v>
      </c>
      <c r="T1417" t="s">
        <v>80</v>
      </c>
      <c r="U1417" t="s">
        <v>62</v>
      </c>
      <c r="V1417" t="s">
        <v>81</v>
      </c>
      <c r="W1417" t="s">
        <v>64</v>
      </c>
      <c r="X1417">
        <v>0</v>
      </c>
      <c r="Y1417">
        <v>0</v>
      </c>
      <c r="Z1417">
        <v>0</v>
      </c>
      <c r="AB1417">
        <v>0</v>
      </c>
      <c r="AC1417">
        <v>1333</v>
      </c>
      <c r="AD1417">
        <v>0</v>
      </c>
      <c r="AE1417">
        <v>-1</v>
      </c>
      <c r="AI1417" t="s">
        <v>59</v>
      </c>
      <c r="AJ1417">
        <v>2</v>
      </c>
      <c r="AK1417">
        <v>0</v>
      </c>
      <c r="AL1417">
        <v>0</v>
      </c>
      <c r="AM1417">
        <v>543049.60803120595</v>
      </c>
      <c r="AN1417">
        <v>0</v>
      </c>
      <c r="AO1417">
        <v>543049.60803120595</v>
      </c>
      <c r="AP1417">
        <v>0</v>
      </c>
      <c r="AQ1417">
        <v>0</v>
      </c>
      <c r="AR1417">
        <v>0</v>
      </c>
      <c r="AS1417">
        <v>0</v>
      </c>
      <c r="AT1417">
        <v>0</v>
      </c>
      <c r="AU1417">
        <v>0</v>
      </c>
      <c r="AV1417">
        <v>0</v>
      </c>
      <c r="AW1417">
        <v>0</v>
      </c>
      <c r="AX1417">
        <v>0</v>
      </c>
      <c r="AY1417">
        <v>0</v>
      </c>
      <c r="AZ1417">
        <v>7602694.5124368798</v>
      </c>
      <c r="BA1417">
        <v>0</v>
      </c>
      <c r="BB1417">
        <v>0</v>
      </c>
      <c r="BC1417">
        <v>0</v>
      </c>
      <c r="BD1417">
        <v>0</v>
      </c>
      <c r="BE1417">
        <v>1900673.6281092199</v>
      </c>
      <c r="BG1417" t="s">
        <v>3348</v>
      </c>
      <c r="BH1417" t="s">
        <v>66</v>
      </c>
      <c r="BN1417" t="b">
        <v>1</v>
      </c>
      <c r="BS1417">
        <v>1333</v>
      </c>
      <c r="BT1417">
        <v>0</v>
      </c>
      <c r="BU1417" t="s">
        <v>67</v>
      </c>
      <c r="BV1417">
        <v>1</v>
      </c>
      <c r="BW1417">
        <v>0</v>
      </c>
      <c r="BX1417">
        <v>1</v>
      </c>
      <c r="BY1417">
        <v>181.1223</v>
      </c>
      <c r="BZ1417">
        <v>0</v>
      </c>
      <c r="CB1417">
        <v>181.1223</v>
      </c>
      <c r="CC1417" t="s">
        <v>68</v>
      </c>
      <c r="CD1417">
        <v>2.4942000000000002</v>
      </c>
      <c r="CE1417">
        <v>2.4942000000000002</v>
      </c>
      <c r="CF1417" t="b">
        <v>0</v>
      </c>
      <c r="CG1417">
        <v>1</v>
      </c>
      <c r="CH1417">
        <v>1333</v>
      </c>
      <c r="CL1417">
        <v>0</v>
      </c>
      <c r="CM1417">
        <v>7602694.5124368798</v>
      </c>
      <c r="CQ1417">
        <v>0</v>
      </c>
      <c r="CR1417" t="s">
        <v>59</v>
      </c>
    </row>
    <row r="1418" spans="1:96" hidden="1" x14ac:dyDescent="0.55000000000000004">
      <c r="S1418" t="s">
        <v>79</v>
      </c>
      <c r="T1418" t="s">
        <v>219</v>
      </c>
      <c r="U1418" t="s">
        <v>62</v>
      </c>
      <c r="V1418" t="s">
        <v>220</v>
      </c>
      <c r="W1418" t="s">
        <v>64</v>
      </c>
      <c r="X1418">
        <v>0</v>
      </c>
      <c r="Y1418">
        <v>0</v>
      </c>
      <c r="Z1418">
        <v>0</v>
      </c>
      <c r="AB1418">
        <v>0</v>
      </c>
      <c r="AC1418">
        <v>829</v>
      </c>
      <c r="AD1418">
        <v>0</v>
      </c>
      <c r="AE1418">
        <v>-1</v>
      </c>
      <c r="AI1418" t="s">
        <v>59</v>
      </c>
      <c r="AJ1418">
        <v>2</v>
      </c>
      <c r="AK1418">
        <v>0</v>
      </c>
      <c r="AL1418">
        <v>0</v>
      </c>
      <c r="AM1418">
        <v>188672.858952215</v>
      </c>
      <c r="AN1418">
        <v>0</v>
      </c>
      <c r="AO1418">
        <v>188672.858952215</v>
      </c>
      <c r="AP1418">
        <v>0</v>
      </c>
      <c r="AQ1418">
        <v>0</v>
      </c>
      <c r="AR1418">
        <v>0</v>
      </c>
      <c r="AS1418">
        <v>2641420.0253310199</v>
      </c>
      <c r="AT1418">
        <v>0</v>
      </c>
      <c r="AU1418">
        <v>0</v>
      </c>
      <c r="AV1418">
        <v>0</v>
      </c>
      <c r="AW1418">
        <v>0</v>
      </c>
      <c r="AX1418">
        <v>0</v>
      </c>
      <c r="AY1418">
        <v>0</v>
      </c>
      <c r="AZ1418">
        <v>0</v>
      </c>
      <c r="BA1418">
        <v>0</v>
      </c>
      <c r="BB1418">
        <v>0</v>
      </c>
      <c r="BC1418">
        <v>0</v>
      </c>
      <c r="BD1418">
        <v>0</v>
      </c>
      <c r="BE1418">
        <v>660355.00633275497</v>
      </c>
      <c r="BG1418" t="s">
        <v>3349</v>
      </c>
      <c r="BH1418" t="s">
        <v>66</v>
      </c>
      <c r="BN1418" t="b">
        <v>1</v>
      </c>
      <c r="BS1418">
        <v>829</v>
      </c>
      <c r="BT1418">
        <v>0</v>
      </c>
      <c r="BU1418" t="s">
        <v>67</v>
      </c>
      <c r="BV1418">
        <v>1</v>
      </c>
      <c r="BW1418">
        <v>0</v>
      </c>
      <c r="BX1418">
        <v>1</v>
      </c>
      <c r="BY1418">
        <v>385.27379999999999</v>
      </c>
      <c r="BZ1418">
        <v>0</v>
      </c>
      <c r="CB1418">
        <v>385.27379999999999</v>
      </c>
      <c r="CC1418" t="s">
        <v>68</v>
      </c>
      <c r="CD1418">
        <v>2.7412000000000001</v>
      </c>
      <c r="CE1418">
        <v>2.7412000000000001</v>
      </c>
      <c r="CF1418" t="b">
        <v>0</v>
      </c>
      <c r="CG1418">
        <v>1</v>
      </c>
      <c r="CH1418">
        <v>829</v>
      </c>
      <c r="CL1418">
        <v>0</v>
      </c>
      <c r="CM1418">
        <v>2641420.0253310199</v>
      </c>
      <c r="CQ1418">
        <v>0</v>
      </c>
      <c r="CR1418" t="s">
        <v>59</v>
      </c>
    </row>
    <row r="1419" spans="1:96" hidden="1" x14ac:dyDescent="0.55000000000000004">
      <c r="S1419" t="s">
        <v>74</v>
      </c>
      <c r="T1419" t="s">
        <v>110</v>
      </c>
      <c r="U1419" t="s">
        <v>62</v>
      </c>
      <c r="V1419" t="s">
        <v>111</v>
      </c>
      <c r="W1419" t="s">
        <v>64</v>
      </c>
      <c r="X1419">
        <v>0</v>
      </c>
      <c r="Y1419">
        <v>0</v>
      </c>
      <c r="Z1419">
        <v>0</v>
      </c>
      <c r="AB1419">
        <v>0</v>
      </c>
      <c r="AC1419">
        <v>399</v>
      </c>
      <c r="AD1419">
        <v>0</v>
      </c>
      <c r="AE1419">
        <v>-1</v>
      </c>
      <c r="AI1419" t="s">
        <v>59</v>
      </c>
      <c r="AJ1419">
        <v>2</v>
      </c>
      <c r="AK1419">
        <v>0</v>
      </c>
      <c r="AL1419">
        <v>9942906.8865734395</v>
      </c>
      <c r="AM1419">
        <v>8650708.7872297894</v>
      </c>
      <c r="AN1419">
        <v>0</v>
      </c>
      <c r="AO1419">
        <v>8650708.7872297894</v>
      </c>
      <c r="AP1419">
        <v>0</v>
      </c>
      <c r="AQ1419">
        <v>0</v>
      </c>
      <c r="AR1419">
        <v>0</v>
      </c>
      <c r="AS1419" s="1">
        <v>25765789.7767746</v>
      </c>
      <c r="AT1419">
        <v>0</v>
      </c>
      <c r="AU1419">
        <v>0</v>
      </c>
      <c r="AV1419">
        <v>0</v>
      </c>
      <c r="AW1419">
        <v>0</v>
      </c>
      <c r="AX1419">
        <v>0</v>
      </c>
      <c r="AY1419">
        <v>0</v>
      </c>
      <c r="AZ1419">
        <v>0</v>
      </c>
      <c r="BA1419" s="1">
        <v>29828720.659720302</v>
      </c>
      <c r="BB1419">
        <v>0</v>
      </c>
      <c r="BC1419" s="1">
        <v>65515412.584722102</v>
      </c>
      <c r="BD1419">
        <v>0</v>
      </c>
      <c r="BE1419" s="1">
        <v>22820300.590374101</v>
      </c>
      <c r="BG1419" t="s">
        <v>3350</v>
      </c>
      <c r="BH1419" t="s">
        <v>66</v>
      </c>
      <c r="BN1419" t="b">
        <v>1</v>
      </c>
      <c r="BS1419">
        <v>399</v>
      </c>
      <c r="BT1419">
        <v>0</v>
      </c>
      <c r="BU1419" t="s">
        <v>67</v>
      </c>
      <c r="BV1419">
        <v>3</v>
      </c>
      <c r="BW1419">
        <v>0</v>
      </c>
      <c r="BX1419">
        <v>1</v>
      </c>
      <c r="BY1419">
        <v>423.2509</v>
      </c>
      <c r="BZ1419">
        <v>0</v>
      </c>
      <c r="CB1419">
        <v>423.2509</v>
      </c>
      <c r="CC1419" t="s">
        <v>68</v>
      </c>
      <c r="CD1419">
        <v>4.5298999999999996</v>
      </c>
      <c r="CE1419">
        <v>4.5298999999999996</v>
      </c>
      <c r="CF1419" t="b">
        <v>0</v>
      </c>
      <c r="CG1419">
        <v>1</v>
      </c>
      <c r="CH1419">
        <v>399</v>
      </c>
      <c r="CL1419">
        <v>0</v>
      </c>
      <c r="CM1419" s="1">
        <v>121109923.021217</v>
      </c>
      <c r="CQ1419">
        <v>0</v>
      </c>
      <c r="CR1419" t="s">
        <v>59</v>
      </c>
    </row>
    <row r="1420" spans="1:96" hidden="1" x14ac:dyDescent="0.55000000000000004">
      <c r="S1420" t="s">
        <v>238</v>
      </c>
      <c r="T1420" t="s">
        <v>1212</v>
      </c>
      <c r="U1420" t="s">
        <v>62</v>
      </c>
      <c r="V1420" t="s">
        <v>391</v>
      </c>
      <c r="W1420" t="s">
        <v>64</v>
      </c>
      <c r="X1420">
        <v>1.5</v>
      </c>
      <c r="Y1420">
        <v>0</v>
      </c>
      <c r="Z1420">
        <v>0</v>
      </c>
      <c r="AB1420">
        <v>0.66666666666666596</v>
      </c>
      <c r="AC1420">
        <v>108</v>
      </c>
      <c r="AD1420">
        <v>0</v>
      </c>
      <c r="AE1420">
        <v>181</v>
      </c>
      <c r="AI1420" t="s">
        <v>59</v>
      </c>
      <c r="AJ1420">
        <v>1</v>
      </c>
      <c r="AK1420">
        <v>2</v>
      </c>
      <c r="AL1420">
        <v>0</v>
      </c>
      <c r="AM1420">
        <v>4795133.7939049797</v>
      </c>
      <c r="AN1420">
        <v>0</v>
      </c>
      <c r="AO1420">
        <v>4795133.7939049797</v>
      </c>
      <c r="AP1420" s="1">
        <v>11728938.214319499</v>
      </c>
      <c r="AQ1420">
        <v>0</v>
      </c>
      <c r="AR1420" s="1">
        <v>20216120.257391699</v>
      </c>
      <c r="AS1420">
        <v>0</v>
      </c>
      <c r="AT1420">
        <v>0</v>
      </c>
      <c r="AU1420">
        <v>0</v>
      </c>
      <c r="AV1420">
        <v>0</v>
      </c>
      <c r="AW1420" s="1">
        <v>13952360.603504499</v>
      </c>
      <c r="AX1420" s="1">
        <v>14823426.9496252</v>
      </c>
      <c r="AY1420" s="1">
        <v>18139965.304148201</v>
      </c>
      <c r="AZ1420">
        <v>0</v>
      </c>
      <c r="BA1420">
        <v>0</v>
      </c>
      <c r="BB1420">
        <v>0</v>
      </c>
      <c r="BC1420">
        <v>0</v>
      </c>
      <c r="BD1420">
        <v>0</v>
      </c>
      <c r="BE1420">
        <v>0</v>
      </c>
      <c r="BG1420" t="s">
        <v>3351</v>
      </c>
      <c r="BH1420" t="s">
        <v>1449</v>
      </c>
      <c r="BN1420" t="b">
        <v>0</v>
      </c>
      <c r="BS1420">
        <v>108</v>
      </c>
      <c r="BT1420">
        <v>2</v>
      </c>
      <c r="BU1420" t="s">
        <v>67</v>
      </c>
      <c r="BV1420">
        <v>4</v>
      </c>
      <c r="BW1420">
        <v>0</v>
      </c>
      <c r="BX1420">
        <v>1</v>
      </c>
      <c r="BY1420">
        <v>409.34640000000002</v>
      </c>
      <c r="BZ1420">
        <v>0</v>
      </c>
      <c r="CB1420">
        <v>409.34640000000002</v>
      </c>
      <c r="CC1420">
        <v>0.75</v>
      </c>
      <c r="CD1420">
        <v>4.5773999999999999</v>
      </c>
      <c r="CE1420">
        <v>4.5773999999999999</v>
      </c>
      <c r="CF1420" t="b">
        <v>0</v>
      </c>
      <c r="CG1420">
        <v>0</v>
      </c>
      <c r="CH1420">
        <v>108</v>
      </c>
      <c r="CL1420">
        <v>0</v>
      </c>
      <c r="CM1420" s="1">
        <v>67131873.1146698</v>
      </c>
      <c r="CQ1420">
        <v>0</v>
      </c>
      <c r="CR1420" t="s">
        <v>59</v>
      </c>
    </row>
    <row r="1421" spans="1:96" hidden="1" x14ac:dyDescent="0.55000000000000004">
      <c r="S1421" t="s">
        <v>287</v>
      </c>
      <c r="T1421" t="s">
        <v>3352</v>
      </c>
      <c r="U1421" t="s">
        <v>62</v>
      </c>
      <c r="V1421" t="s">
        <v>3353</v>
      </c>
      <c r="W1421" t="s">
        <v>64</v>
      </c>
      <c r="X1421">
        <v>0</v>
      </c>
      <c r="Y1421">
        <v>0</v>
      </c>
      <c r="Z1421">
        <v>0</v>
      </c>
      <c r="AB1421">
        <v>0</v>
      </c>
      <c r="AC1421">
        <v>230</v>
      </c>
      <c r="AD1421">
        <v>0</v>
      </c>
      <c r="AE1421">
        <v>-1</v>
      </c>
      <c r="AI1421" t="s">
        <v>59</v>
      </c>
      <c r="AJ1421">
        <v>2</v>
      </c>
      <c r="AK1421">
        <v>0</v>
      </c>
      <c r="AL1421">
        <v>2469485.2170309401</v>
      </c>
      <c r="AM1421" s="1">
        <v>11422594.842615301</v>
      </c>
      <c r="AN1421">
        <v>1635351.1705761501</v>
      </c>
      <c r="AO1421" s="1">
        <v>11422594.842615301</v>
      </c>
      <c r="AP1421">
        <v>6394784.5727811903</v>
      </c>
      <c r="AQ1421" s="1">
        <v>17786861.011299301</v>
      </c>
      <c r="AR1421">
        <v>0</v>
      </c>
      <c r="AS1421" s="1">
        <v>41529464.929844297</v>
      </c>
      <c r="AT1421">
        <v>0</v>
      </c>
      <c r="AU1421">
        <v>0</v>
      </c>
      <c r="AV1421">
        <v>0</v>
      </c>
      <c r="AW1421">
        <v>4436422.4365449296</v>
      </c>
      <c r="AX1421" s="1">
        <v>17389942.0459559</v>
      </c>
      <c r="AY1421">
        <v>3752773.8086238801</v>
      </c>
      <c r="AZ1421" s="1">
        <v>42103110.898591504</v>
      </c>
      <c r="BA1421">
        <v>7408455.6510928199</v>
      </c>
      <c r="BB1421">
        <v>3270702.3411523099</v>
      </c>
      <c r="BC1421" s="1">
        <v>22238594.6735099</v>
      </c>
      <c r="BD1421">
        <v>0</v>
      </c>
      <c r="BE1421" s="1">
        <v>30914507.878311198</v>
      </c>
      <c r="BG1421" t="s">
        <v>3354</v>
      </c>
      <c r="BH1421" t="s">
        <v>66</v>
      </c>
      <c r="BN1421" t="b">
        <v>1</v>
      </c>
      <c r="BS1421">
        <v>230</v>
      </c>
      <c r="BT1421">
        <v>0</v>
      </c>
      <c r="BU1421" t="s">
        <v>67</v>
      </c>
      <c r="BV1421">
        <v>9</v>
      </c>
      <c r="BW1421">
        <v>0</v>
      </c>
      <c r="BX1421">
        <v>1</v>
      </c>
      <c r="BY1421">
        <v>351.084</v>
      </c>
      <c r="BZ1421">
        <v>0</v>
      </c>
      <c r="CB1421">
        <v>351.084</v>
      </c>
      <c r="CC1421" t="s">
        <v>68</v>
      </c>
      <c r="CD1421">
        <v>3.8723999999999998</v>
      </c>
      <c r="CE1421">
        <v>3.8723999999999998</v>
      </c>
      <c r="CF1421" t="b">
        <v>0</v>
      </c>
      <c r="CG1421">
        <v>1</v>
      </c>
      <c r="CH1421">
        <v>230</v>
      </c>
      <c r="CL1421">
        <v>0</v>
      </c>
      <c r="CM1421" s="1">
        <v>159916327.796615</v>
      </c>
      <c r="CQ1421">
        <v>0</v>
      </c>
      <c r="CR1421" t="s">
        <v>59</v>
      </c>
    </row>
    <row r="1422" spans="1:96" x14ac:dyDescent="0.55000000000000004">
      <c r="A1422" t="s">
        <v>756</v>
      </c>
      <c r="B1422" t="s">
        <v>2209</v>
      </c>
      <c r="C1422" t="s">
        <v>143</v>
      </c>
      <c r="D1422" t="s">
        <v>2210</v>
      </c>
      <c r="E1422" t="s">
        <v>2211</v>
      </c>
      <c r="F1422" t="s">
        <v>2212</v>
      </c>
      <c r="G1422" t="s">
        <v>122</v>
      </c>
      <c r="H1422" t="s">
        <v>179</v>
      </c>
      <c r="I1422" t="s">
        <v>147</v>
      </c>
      <c r="J1422">
        <v>3</v>
      </c>
      <c r="K1422">
        <v>2.74658E-4</v>
      </c>
      <c r="L1422">
        <v>0.75368999999999997</v>
      </c>
      <c r="M1422">
        <v>0.62228099999999997</v>
      </c>
      <c r="N1422" t="s">
        <v>2213</v>
      </c>
      <c r="O1422">
        <v>52</v>
      </c>
      <c r="P1422" t="s">
        <v>2214</v>
      </c>
      <c r="Q1422" t="s">
        <v>2215</v>
      </c>
      <c r="R1422" t="s">
        <v>128</v>
      </c>
      <c r="S1422" t="s">
        <v>69</v>
      </c>
      <c r="T1422" t="s">
        <v>70</v>
      </c>
      <c r="U1422" t="s">
        <v>62</v>
      </c>
      <c r="V1422" t="s">
        <v>71</v>
      </c>
      <c r="W1422" t="s">
        <v>64</v>
      </c>
      <c r="X1422">
        <v>3.4615384615384599</v>
      </c>
      <c r="Y1422">
        <v>0.15384615384615299</v>
      </c>
      <c r="Z1422">
        <v>0</v>
      </c>
      <c r="AB1422">
        <v>0.28888888888888797</v>
      </c>
      <c r="AC1422">
        <v>463</v>
      </c>
      <c r="AD1422">
        <v>0</v>
      </c>
      <c r="AE1422">
        <v>1</v>
      </c>
      <c r="AF1422" t="s">
        <v>2209</v>
      </c>
      <c r="AG1422" t="s">
        <v>143</v>
      </c>
      <c r="AH1422" t="s">
        <v>2210</v>
      </c>
      <c r="AI1422" t="s">
        <v>59</v>
      </c>
      <c r="AJ1422">
        <v>2</v>
      </c>
      <c r="AK1422">
        <v>7</v>
      </c>
      <c r="AL1422">
        <v>5411282.6388690099</v>
      </c>
      <c r="AM1422">
        <v>1159560.56547193</v>
      </c>
      <c r="AN1422">
        <v>0</v>
      </c>
      <c r="AO1422">
        <v>1159560.56547193</v>
      </c>
      <c r="AP1422">
        <v>0</v>
      </c>
      <c r="AQ1422">
        <v>0</v>
      </c>
      <c r="AR1422">
        <v>0</v>
      </c>
      <c r="AS1422">
        <v>0</v>
      </c>
      <c r="AT1422">
        <v>0</v>
      </c>
      <c r="AU1422">
        <v>0</v>
      </c>
      <c r="AV1422">
        <v>0</v>
      </c>
      <c r="AW1422">
        <v>0</v>
      </c>
      <c r="AX1422">
        <v>0</v>
      </c>
      <c r="AY1422">
        <v>0</v>
      </c>
      <c r="AZ1422">
        <v>0</v>
      </c>
      <c r="BA1422" s="1">
        <v>16233847.916607</v>
      </c>
      <c r="BB1422">
        <v>0</v>
      </c>
      <c r="BC1422">
        <v>0</v>
      </c>
      <c r="BD1422">
        <v>0</v>
      </c>
      <c r="BE1422">
        <v>0</v>
      </c>
      <c r="BF1422" t="s">
        <v>2211</v>
      </c>
      <c r="BG1422" t="s">
        <v>2216</v>
      </c>
      <c r="BH1422" t="s">
        <v>372</v>
      </c>
      <c r="BJ1422" t="s">
        <v>2212</v>
      </c>
      <c r="BK1422" t="s">
        <v>122</v>
      </c>
      <c r="BL1422" t="s">
        <v>179</v>
      </c>
      <c r="BM1422" t="s">
        <v>147</v>
      </c>
      <c r="BN1422" t="b">
        <v>0</v>
      </c>
      <c r="BO1422">
        <v>3</v>
      </c>
      <c r="BP1422">
        <v>2.74658E-4</v>
      </c>
      <c r="BQ1422">
        <v>0.75368999999999997</v>
      </c>
      <c r="BR1422">
        <v>0.62228099999999997</v>
      </c>
      <c r="BS1422">
        <v>463</v>
      </c>
      <c r="BT1422">
        <v>1.5</v>
      </c>
      <c r="BU1422" t="s">
        <v>67</v>
      </c>
      <c r="BV1422">
        <v>1</v>
      </c>
      <c r="BW1422">
        <v>0</v>
      </c>
      <c r="BX1422">
        <v>2</v>
      </c>
      <c r="BY1422">
        <v>441.37270000000001</v>
      </c>
      <c r="BZ1422">
        <v>0</v>
      </c>
      <c r="CA1422" t="s">
        <v>2213</v>
      </c>
      <c r="CB1422">
        <v>441.37270000000001</v>
      </c>
      <c r="CC1422">
        <v>0.58974358974358898</v>
      </c>
      <c r="CD1422">
        <v>6.14</v>
      </c>
      <c r="CE1422">
        <v>6.14</v>
      </c>
      <c r="CF1422" t="b">
        <v>0</v>
      </c>
      <c r="CG1422">
        <v>0</v>
      </c>
      <c r="CH1422">
        <v>463</v>
      </c>
      <c r="CI1422">
        <v>52</v>
      </c>
      <c r="CJ1422" t="s">
        <v>2214</v>
      </c>
      <c r="CK1422" t="s">
        <v>2215</v>
      </c>
      <c r="CL1422">
        <v>24</v>
      </c>
      <c r="CM1422" s="1">
        <v>16233847.916607</v>
      </c>
      <c r="CN1422" t="s">
        <v>128</v>
      </c>
      <c r="CQ1422">
        <v>0.5</v>
      </c>
      <c r="CR1422" t="s">
        <v>59</v>
      </c>
    </row>
    <row r="1423" spans="1:96" x14ac:dyDescent="0.55000000000000004">
      <c r="A1423" t="s">
        <v>173</v>
      </c>
      <c r="B1423" t="s">
        <v>2295</v>
      </c>
      <c r="C1423" t="s">
        <v>118</v>
      </c>
      <c r="D1423" t="s">
        <v>175</v>
      </c>
      <c r="E1423" t="s">
        <v>2296</v>
      </c>
      <c r="F1423" t="s">
        <v>2297</v>
      </c>
      <c r="G1423" t="s">
        <v>178</v>
      </c>
      <c r="H1423" t="s">
        <v>179</v>
      </c>
      <c r="I1423" t="s">
        <v>124</v>
      </c>
      <c r="J1423">
        <v>1</v>
      </c>
      <c r="K1423">
        <v>7.9345700000000002E-4</v>
      </c>
      <c r="L1423">
        <v>0.73025499999999999</v>
      </c>
      <c r="M1423">
        <v>3.0154899999999998</v>
      </c>
      <c r="N1423" t="s">
        <v>180</v>
      </c>
      <c r="O1423">
        <v>47</v>
      </c>
      <c r="P1423" t="s">
        <v>2298</v>
      </c>
      <c r="Q1423" t="s">
        <v>2299</v>
      </c>
      <c r="R1423" t="s">
        <v>128</v>
      </c>
      <c r="S1423" t="s">
        <v>69</v>
      </c>
      <c r="T1423" t="s">
        <v>150</v>
      </c>
      <c r="U1423" t="s">
        <v>62</v>
      </c>
      <c r="V1423" t="s">
        <v>151</v>
      </c>
      <c r="W1423" t="s">
        <v>64</v>
      </c>
      <c r="X1423">
        <v>1.6</v>
      </c>
      <c r="Y1423">
        <v>0</v>
      </c>
      <c r="Z1423">
        <v>0</v>
      </c>
      <c r="AB1423">
        <v>0.625</v>
      </c>
      <c r="AC1423">
        <v>1769</v>
      </c>
      <c r="AD1423">
        <v>1</v>
      </c>
      <c r="AE1423">
        <v>59</v>
      </c>
      <c r="AF1423" t="s">
        <v>2295</v>
      </c>
      <c r="AG1423" t="s">
        <v>118</v>
      </c>
      <c r="AH1423" t="s">
        <v>175</v>
      </c>
      <c r="AI1423" t="s">
        <v>59</v>
      </c>
      <c r="AJ1423">
        <v>2</v>
      </c>
      <c r="AK1423">
        <v>2</v>
      </c>
      <c r="AL1423">
        <v>1643853.04001844</v>
      </c>
      <c r="AM1423">
        <v>352254.22286109498</v>
      </c>
      <c r="AN1423">
        <v>0</v>
      </c>
      <c r="AO1423">
        <v>352254.22286109498</v>
      </c>
      <c r="AP1423">
        <v>0</v>
      </c>
      <c r="AQ1423">
        <v>0</v>
      </c>
      <c r="AR1423">
        <v>0</v>
      </c>
      <c r="AS1423">
        <v>0</v>
      </c>
      <c r="AT1423">
        <v>0</v>
      </c>
      <c r="AU1423">
        <v>0</v>
      </c>
      <c r="AV1423">
        <v>4931559.12005533</v>
      </c>
      <c r="AW1423">
        <v>0</v>
      </c>
      <c r="AX1423">
        <v>0</v>
      </c>
      <c r="AY1423">
        <v>0</v>
      </c>
      <c r="AZ1423">
        <v>0</v>
      </c>
      <c r="BA1423">
        <v>0</v>
      </c>
      <c r="BB1423">
        <v>0</v>
      </c>
      <c r="BC1423">
        <v>0</v>
      </c>
      <c r="BD1423">
        <v>0</v>
      </c>
      <c r="BE1423">
        <v>0</v>
      </c>
      <c r="BF1423" t="s">
        <v>2296</v>
      </c>
      <c r="BG1423" t="s">
        <v>2300</v>
      </c>
      <c r="BH1423" t="s">
        <v>1178</v>
      </c>
      <c r="BJ1423" t="s">
        <v>2297</v>
      </c>
      <c r="BK1423" t="s">
        <v>178</v>
      </c>
      <c r="BL1423" t="s">
        <v>179</v>
      </c>
      <c r="BM1423" t="s">
        <v>124</v>
      </c>
      <c r="BN1423" t="b">
        <v>0</v>
      </c>
      <c r="BO1423">
        <v>1</v>
      </c>
      <c r="BP1423">
        <v>7.9345700000000002E-4</v>
      </c>
      <c r="BQ1423">
        <v>0.73025499999999999</v>
      </c>
      <c r="BR1423">
        <v>3.0154899999999998</v>
      </c>
      <c r="BS1423">
        <v>1769</v>
      </c>
      <c r="BT1423">
        <v>4.5</v>
      </c>
      <c r="BU1423" t="s">
        <v>67</v>
      </c>
      <c r="BV1423">
        <v>1</v>
      </c>
      <c r="BW1423">
        <v>0</v>
      </c>
      <c r="BX1423">
        <v>2</v>
      </c>
      <c r="BY1423">
        <v>263.12779999999998</v>
      </c>
      <c r="BZ1423">
        <v>0</v>
      </c>
      <c r="CA1423" t="s">
        <v>180</v>
      </c>
      <c r="CB1423">
        <v>263.12779999999998</v>
      </c>
      <c r="CC1423">
        <v>0.88</v>
      </c>
      <c r="CD1423">
        <v>2.5234000000000001</v>
      </c>
      <c r="CE1423">
        <v>2.5234000000000001</v>
      </c>
      <c r="CF1423" t="b">
        <v>0</v>
      </c>
      <c r="CG1423">
        <v>0</v>
      </c>
      <c r="CH1423">
        <v>1769</v>
      </c>
      <c r="CI1423">
        <v>47</v>
      </c>
      <c r="CJ1423" t="s">
        <v>2298</v>
      </c>
      <c r="CK1423" t="s">
        <v>2299</v>
      </c>
      <c r="CL1423">
        <v>0</v>
      </c>
      <c r="CM1423">
        <v>4931559.12005533</v>
      </c>
      <c r="CN1423" t="s">
        <v>128</v>
      </c>
      <c r="CQ1423">
        <v>0.9</v>
      </c>
      <c r="CR1423" t="s">
        <v>59</v>
      </c>
    </row>
    <row r="1424" spans="1:96" hidden="1" x14ac:dyDescent="0.55000000000000004">
      <c r="S1424" t="s">
        <v>79</v>
      </c>
      <c r="T1424" t="s">
        <v>593</v>
      </c>
      <c r="U1424" t="s">
        <v>62</v>
      </c>
      <c r="V1424" t="s">
        <v>594</v>
      </c>
      <c r="W1424" t="s">
        <v>64</v>
      </c>
      <c r="X1424">
        <v>3.2941176470588198</v>
      </c>
      <c r="Y1424">
        <v>0</v>
      </c>
      <c r="Z1424">
        <v>0</v>
      </c>
      <c r="AB1424">
        <v>0.30357142857142799</v>
      </c>
      <c r="AC1424">
        <v>1398</v>
      </c>
      <c r="AD1424">
        <v>1</v>
      </c>
      <c r="AE1424">
        <v>156</v>
      </c>
      <c r="AI1424" t="s">
        <v>59</v>
      </c>
      <c r="AJ1424">
        <v>2</v>
      </c>
      <c r="AK1424">
        <v>6</v>
      </c>
      <c r="AL1424">
        <v>0</v>
      </c>
      <c r="AM1424">
        <v>661556.617387734</v>
      </c>
      <c r="AN1424">
        <v>0</v>
      </c>
      <c r="AO1424">
        <v>661556.617387734</v>
      </c>
      <c r="AP1424">
        <v>0</v>
      </c>
      <c r="AQ1424">
        <v>1513298.5592231301</v>
      </c>
      <c r="AR1424">
        <v>0</v>
      </c>
      <c r="AS1424">
        <v>0</v>
      </c>
      <c r="AT1424">
        <v>0</v>
      </c>
      <c r="AU1424">
        <v>0</v>
      </c>
      <c r="AV1424">
        <v>0</v>
      </c>
      <c r="AW1424">
        <v>0</v>
      </c>
      <c r="AX1424">
        <v>0</v>
      </c>
      <c r="AY1424">
        <v>0</v>
      </c>
      <c r="AZ1424">
        <v>7748494.0842051404</v>
      </c>
      <c r="BA1424">
        <v>0</v>
      </c>
      <c r="BB1424">
        <v>0</v>
      </c>
      <c r="BC1424">
        <v>0</v>
      </c>
      <c r="BD1424">
        <v>0</v>
      </c>
      <c r="BE1424">
        <v>2315448.16085706</v>
      </c>
      <c r="BG1424" t="s">
        <v>3365</v>
      </c>
      <c r="BH1424" t="s">
        <v>78</v>
      </c>
      <c r="BN1424" t="b">
        <v>0</v>
      </c>
      <c r="BS1424">
        <v>1398</v>
      </c>
      <c r="BT1424">
        <v>4</v>
      </c>
      <c r="BU1424" t="s">
        <v>67</v>
      </c>
      <c r="BV1424">
        <v>2</v>
      </c>
      <c r="BW1424">
        <v>0</v>
      </c>
      <c r="BX1424">
        <v>2</v>
      </c>
      <c r="BY1424">
        <v>245.1901</v>
      </c>
      <c r="BZ1424">
        <v>0</v>
      </c>
      <c r="CB1424">
        <v>245.1901</v>
      </c>
      <c r="CC1424">
        <v>0.61764705882352899</v>
      </c>
      <c r="CD1424">
        <v>4.0663</v>
      </c>
      <c r="CE1424">
        <v>4.0663</v>
      </c>
      <c r="CF1424" t="b">
        <v>0</v>
      </c>
      <c r="CG1424">
        <v>0</v>
      </c>
      <c r="CH1424">
        <v>1398</v>
      </c>
      <c r="CL1424">
        <v>0</v>
      </c>
      <c r="CM1424">
        <v>9261792.6434282698</v>
      </c>
      <c r="CQ1424">
        <v>0.66666666666666596</v>
      </c>
      <c r="CR1424" t="s">
        <v>59</v>
      </c>
    </row>
    <row r="1425" spans="1:96" hidden="1" x14ac:dyDescent="0.55000000000000004">
      <c r="S1425" t="s">
        <v>153</v>
      </c>
      <c r="T1425" t="s">
        <v>1047</v>
      </c>
      <c r="U1425" t="s">
        <v>62</v>
      </c>
      <c r="V1425" t="s">
        <v>1048</v>
      </c>
      <c r="W1425" t="s">
        <v>64</v>
      </c>
      <c r="X1425">
        <v>2.0434782608695601</v>
      </c>
      <c r="Y1425">
        <v>0.110869565217391</v>
      </c>
      <c r="Z1425">
        <v>0</v>
      </c>
      <c r="AB1425">
        <v>0.489361702127659</v>
      </c>
      <c r="AC1425">
        <v>251</v>
      </c>
      <c r="AD1425">
        <v>0.57142857142857095</v>
      </c>
      <c r="AE1425">
        <v>47</v>
      </c>
      <c r="AI1425" t="s">
        <v>59</v>
      </c>
      <c r="AJ1425">
        <v>7</v>
      </c>
      <c r="AK1425">
        <v>4</v>
      </c>
      <c r="AL1425">
        <v>0</v>
      </c>
      <c r="AM1425">
        <v>7034226.76881833</v>
      </c>
      <c r="AN1425">
        <v>4067350.10957433</v>
      </c>
      <c r="AO1425">
        <v>7034226.76881833</v>
      </c>
      <c r="AP1425" s="1">
        <v>15919700.209671101</v>
      </c>
      <c r="AQ1425">
        <v>3454802.35273425</v>
      </c>
      <c r="AR1425" s="1">
        <v>14628914.391191101</v>
      </c>
      <c r="AS1425">
        <v>0</v>
      </c>
      <c r="AT1425" s="1">
        <v>16628645.036854999</v>
      </c>
      <c r="AU1425">
        <v>0</v>
      </c>
      <c r="AV1425">
        <v>0</v>
      </c>
      <c r="AW1425" s="1">
        <v>12697350.3379914</v>
      </c>
      <c r="AX1425" s="1">
        <v>22419323.0141441</v>
      </c>
      <c r="AY1425" s="1">
        <v>11933482.449693801</v>
      </c>
      <c r="AZ1425">
        <v>0</v>
      </c>
      <c r="BA1425">
        <v>0</v>
      </c>
      <c r="BB1425">
        <v>8134700.2191486703</v>
      </c>
      <c r="BC1425">
        <v>8581956.9616982006</v>
      </c>
      <c r="BD1425">
        <v>0</v>
      </c>
      <c r="BE1425">
        <v>3009189.8286081101</v>
      </c>
      <c r="BG1425" t="s">
        <v>3366</v>
      </c>
      <c r="BH1425" t="s">
        <v>157</v>
      </c>
      <c r="BN1425" t="b">
        <v>0</v>
      </c>
      <c r="BS1425">
        <v>251</v>
      </c>
      <c r="BT1425">
        <v>6.5714285714285703</v>
      </c>
      <c r="BU1425" t="s">
        <v>67</v>
      </c>
      <c r="BV1425">
        <v>8</v>
      </c>
      <c r="BW1425">
        <v>0</v>
      </c>
      <c r="BX1425">
        <v>7</v>
      </c>
      <c r="BY1425">
        <v>422.10410000000002</v>
      </c>
      <c r="BZ1425">
        <v>0</v>
      </c>
      <c r="CB1425">
        <v>211.55199999999999</v>
      </c>
      <c r="CC1425">
        <v>0.88405797101449202</v>
      </c>
      <c r="CD1425">
        <v>0.3483</v>
      </c>
      <c r="CE1425">
        <v>0.3483</v>
      </c>
      <c r="CF1425" t="b">
        <v>0</v>
      </c>
      <c r="CG1425">
        <v>0</v>
      </c>
      <c r="CH1425">
        <v>251</v>
      </c>
      <c r="CL1425">
        <v>228</v>
      </c>
      <c r="CM1425" s="1">
        <v>98479174.763456598</v>
      </c>
      <c r="CQ1425">
        <v>0.40178571428571402</v>
      </c>
      <c r="CR1425" t="s">
        <v>59</v>
      </c>
    </row>
    <row r="1426" spans="1:96" hidden="1" x14ac:dyDescent="0.55000000000000004">
      <c r="S1426" t="s">
        <v>1282</v>
      </c>
      <c r="T1426" t="s">
        <v>2129</v>
      </c>
      <c r="U1426" t="s">
        <v>62</v>
      </c>
      <c r="V1426" t="s">
        <v>2130</v>
      </c>
      <c r="W1426" t="s">
        <v>64</v>
      </c>
      <c r="X1426">
        <v>0</v>
      </c>
      <c r="Y1426">
        <v>0</v>
      </c>
      <c r="Z1426">
        <v>0</v>
      </c>
      <c r="AB1426">
        <v>0</v>
      </c>
      <c r="AC1426">
        <v>160</v>
      </c>
      <c r="AD1426">
        <v>0</v>
      </c>
      <c r="AE1426">
        <v>-1</v>
      </c>
      <c r="AI1426" t="s">
        <v>59</v>
      </c>
      <c r="AJ1426">
        <v>2</v>
      </c>
      <c r="AK1426">
        <v>0</v>
      </c>
      <c r="AL1426">
        <v>0</v>
      </c>
      <c r="AM1426">
        <v>3563611.08460858</v>
      </c>
      <c r="AN1426">
        <v>9469655.8162621707</v>
      </c>
      <c r="AO1426">
        <v>3563611.08460858</v>
      </c>
      <c r="AP1426">
        <v>7141308.6869614702</v>
      </c>
      <c r="AQ1426">
        <v>0</v>
      </c>
      <c r="AR1426">
        <v>2386008.8041500002</v>
      </c>
      <c r="AS1426">
        <v>0</v>
      </c>
      <c r="AT1426">
        <v>0</v>
      </c>
      <c r="AU1426">
        <v>0</v>
      </c>
      <c r="AV1426">
        <v>0</v>
      </c>
      <c r="AW1426" s="1">
        <v>11550126.087278901</v>
      </c>
      <c r="AX1426">
        <v>7809241.4229703499</v>
      </c>
      <c r="AY1426">
        <v>9205867.2375965398</v>
      </c>
      <c r="AZ1426">
        <v>0</v>
      </c>
      <c r="BA1426">
        <v>0</v>
      </c>
      <c r="BB1426" s="1">
        <v>18939311.6325243</v>
      </c>
      <c r="BC1426">
        <v>0</v>
      </c>
      <c r="BD1426">
        <v>0</v>
      </c>
      <c r="BE1426">
        <v>0</v>
      </c>
      <c r="BG1426" t="s">
        <v>3367</v>
      </c>
      <c r="BH1426" t="s">
        <v>66</v>
      </c>
      <c r="BN1426" t="b">
        <v>1</v>
      </c>
      <c r="BS1426">
        <v>160</v>
      </c>
      <c r="BT1426">
        <v>0</v>
      </c>
      <c r="BU1426" t="s">
        <v>67</v>
      </c>
      <c r="BV1426">
        <v>5</v>
      </c>
      <c r="BW1426">
        <v>0</v>
      </c>
      <c r="BX1426">
        <v>1</v>
      </c>
      <c r="BY1426">
        <v>381.05829999999997</v>
      </c>
      <c r="BZ1426">
        <v>0</v>
      </c>
      <c r="CB1426">
        <v>381.05829999999997</v>
      </c>
      <c r="CC1426" t="s">
        <v>68</v>
      </c>
      <c r="CD1426">
        <v>1.1958</v>
      </c>
      <c r="CE1426">
        <v>1.1958</v>
      </c>
      <c r="CF1426" t="b">
        <v>0</v>
      </c>
      <c r="CG1426">
        <v>1</v>
      </c>
      <c r="CH1426">
        <v>160</v>
      </c>
      <c r="CL1426">
        <v>0</v>
      </c>
      <c r="CM1426" s="1">
        <v>49890555.1845202</v>
      </c>
      <c r="CQ1426">
        <v>0</v>
      </c>
      <c r="CR1426" t="s">
        <v>59</v>
      </c>
    </row>
    <row r="1427" spans="1:96" x14ac:dyDescent="0.55000000000000004">
      <c r="A1427" t="s">
        <v>116</v>
      </c>
      <c r="B1427" t="s">
        <v>2320</v>
      </c>
      <c r="C1427" t="s">
        <v>322</v>
      </c>
      <c r="D1427" t="s">
        <v>125</v>
      </c>
      <c r="E1427" t="s">
        <v>2321</v>
      </c>
      <c r="F1427" t="s">
        <v>2322</v>
      </c>
      <c r="G1427" t="s">
        <v>215</v>
      </c>
      <c r="H1427" t="s">
        <v>179</v>
      </c>
      <c r="I1427" t="s">
        <v>147</v>
      </c>
      <c r="J1427">
        <v>3</v>
      </c>
      <c r="K1427">
        <v>0</v>
      </c>
      <c r="L1427">
        <v>0.83930499999999997</v>
      </c>
      <c r="M1427">
        <v>0</v>
      </c>
      <c r="N1427" t="s">
        <v>125</v>
      </c>
      <c r="O1427">
        <v>44</v>
      </c>
      <c r="P1427" t="s">
        <v>2323</v>
      </c>
      <c r="Q1427" t="s">
        <v>2324</v>
      </c>
      <c r="R1427" t="s">
        <v>128</v>
      </c>
      <c r="S1427" t="s">
        <v>69</v>
      </c>
      <c r="T1427" t="s">
        <v>150</v>
      </c>
      <c r="U1427" t="s">
        <v>62</v>
      </c>
      <c r="V1427" t="s">
        <v>151</v>
      </c>
      <c r="W1427" t="s">
        <v>64</v>
      </c>
      <c r="X1427">
        <v>1</v>
      </c>
      <c r="Y1427">
        <v>1</v>
      </c>
      <c r="Z1427">
        <v>0</v>
      </c>
      <c r="AB1427">
        <v>1</v>
      </c>
      <c r="AC1427">
        <v>1770</v>
      </c>
      <c r="AD1427">
        <v>0</v>
      </c>
      <c r="AE1427">
        <v>164</v>
      </c>
      <c r="AF1427" t="s">
        <v>2320</v>
      </c>
      <c r="AG1427" t="s">
        <v>322</v>
      </c>
      <c r="AH1427" t="s">
        <v>125</v>
      </c>
      <c r="AI1427" t="s">
        <v>59</v>
      </c>
      <c r="AJ1427">
        <v>3</v>
      </c>
      <c r="AK1427">
        <v>1</v>
      </c>
      <c r="AL1427">
        <v>1660003.3369237201</v>
      </c>
      <c r="AM1427">
        <v>355715.00076936802</v>
      </c>
      <c r="AN1427">
        <v>0</v>
      </c>
      <c r="AO1427">
        <v>355715.00076936802</v>
      </c>
      <c r="AP1427">
        <v>0</v>
      </c>
      <c r="AQ1427">
        <v>0</v>
      </c>
      <c r="AR1427">
        <v>0</v>
      </c>
      <c r="AS1427">
        <v>0</v>
      </c>
      <c r="AT1427">
        <v>0</v>
      </c>
      <c r="AU1427">
        <v>0</v>
      </c>
      <c r="AV1427">
        <v>4980010.01077116</v>
      </c>
      <c r="AW1427">
        <v>0</v>
      </c>
      <c r="AX1427">
        <v>0</v>
      </c>
      <c r="AY1427">
        <v>0</v>
      </c>
      <c r="AZ1427">
        <v>0</v>
      </c>
      <c r="BA1427">
        <v>0</v>
      </c>
      <c r="BB1427">
        <v>0</v>
      </c>
      <c r="BC1427">
        <v>0</v>
      </c>
      <c r="BD1427">
        <v>0</v>
      </c>
      <c r="BE1427">
        <v>0</v>
      </c>
      <c r="BF1427" t="s">
        <v>2321</v>
      </c>
      <c r="BG1427" t="s">
        <v>2325</v>
      </c>
      <c r="BH1427" t="s">
        <v>1863</v>
      </c>
      <c r="BJ1427" t="s">
        <v>2322</v>
      </c>
      <c r="BK1427" t="s">
        <v>215</v>
      </c>
      <c r="BL1427" t="s">
        <v>179</v>
      </c>
      <c r="BM1427" t="s">
        <v>147</v>
      </c>
      <c r="BN1427" t="b">
        <v>0</v>
      </c>
      <c r="BO1427">
        <v>3</v>
      </c>
      <c r="BP1427">
        <v>0</v>
      </c>
      <c r="BQ1427">
        <v>0.83930499999999997</v>
      </c>
      <c r="BR1427">
        <v>0</v>
      </c>
      <c r="BS1427">
        <v>1770</v>
      </c>
      <c r="BT1427">
        <v>1</v>
      </c>
      <c r="BU1427" t="s">
        <v>67</v>
      </c>
      <c r="BV1427">
        <v>1</v>
      </c>
      <c r="BW1427">
        <v>0</v>
      </c>
      <c r="BX1427">
        <v>3</v>
      </c>
      <c r="BY1427">
        <v>231.13800000000001</v>
      </c>
      <c r="BZ1427">
        <v>0</v>
      </c>
      <c r="CA1427" t="s">
        <v>125</v>
      </c>
      <c r="CB1427">
        <v>231.13800000000001</v>
      </c>
      <c r="CC1427">
        <v>1</v>
      </c>
      <c r="CD1427">
        <v>4.2451999999999996</v>
      </c>
      <c r="CE1427">
        <v>4.2451999999999996</v>
      </c>
      <c r="CF1427" t="b">
        <v>0</v>
      </c>
      <c r="CG1427">
        <v>0</v>
      </c>
      <c r="CH1427">
        <v>1770</v>
      </c>
      <c r="CI1427">
        <v>44</v>
      </c>
      <c r="CJ1427" t="s">
        <v>2323</v>
      </c>
      <c r="CK1427" t="s">
        <v>2324</v>
      </c>
      <c r="CL1427">
        <v>6</v>
      </c>
      <c r="CM1427">
        <v>4980010.01077116</v>
      </c>
      <c r="CN1427" t="s">
        <v>128</v>
      </c>
      <c r="CQ1427">
        <v>0</v>
      </c>
      <c r="CR1427" t="s">
        <v>59</v>
      </c>
    </row>
    <row r="1428" spans="1:96" hidden="1" x14ac:dyDescent="0.55000000000000004">
      <c r="S1428" t="s">
        <v>79</v>
      </c>
      <c r="T1428" t="s">
        <v>561</v>
      </c>
      <c r="U1428" t="s">
        <v>62</v>
      </c>
      <c r="V1428" t="s">
        <v>562</v>
      </c>
      <c r="W1428" t="s">
        <v>64</v>
      </c>
      <c r="X1428">
        <v>1</v>
      </c>
      <c r="Y1428">
        <v>0</v>
      </c>
      <c r="Z1428">
        <v>0</v>
      </c>
      <c r="AB1428">
        <v>1</v>
      </c>
      <c r="AC1428">
        <v>705</v>
      </c>
      <c r="AD1428">
        <v>0</v>
      </c>
      <c r="AE1428">
        <v>295</v>
      </c>
      <c r="AI1428" t="s">
        <v>59</v>
      </c>
      <c r="AJ1428">
        <v>1</v>
      </c>
      <c r="AK1428">
        <v>1</v>
      </c>
      <c r="AL1428">
        <v>0</v>
      </c>
      <c r="AM1428">
        <v>1533725.7287075699</v>
      </c>
      <c r="AN1428">
        <v>0</v>
      </c>
      <c r="AO1428">
        <v>1533725.7287075699</v>
      </c>
      <c r="AP1428">
        <v>0</v>
      </c>
      <c r="AQ1428">
        <v>0</v>
      </c>
      <c r="AR1428">
        <v>0</v>
      </c>
      <c r="AS1428" s="1">
        <v>18544816.338868301</v>
      </c>
      <c r="AT1428">
        <v>0</v>
      </c>
      <c r="AU1428">
        <v>0</v>
      </c>
      <c r="AV1428">
        <v>0</v>
      </c>
      <c r="AW1428">
        <v>0</v>
      </c>
      <c r="AX1428">
        <v>0</v>
      </c>
      <c r="AY1428">
        <v>0</v>
      </c>
      <c r="AZ1428">
        <v>1119075.3537719899</v>
      </c>
      <c r="BA1428">
        <v>0</v>
      </c>
      <c r="BB1428">
        <v>0</v>
      </c>
      <c r="BC1428">
        <v>1808268.5092657299</v>
      </c>
      <c r="BD1428">
        <v>0</v>
      </c>
      <c r="BE1428">
        <v>5368040.0504765203</v>
      </c>
      <c r="BG1428" t="s">
        <v>3375</v>
      </c>
      <c r="BH1428" t="s">
        <v>2240</v>
      </c>
      <c r="BN1428" t="b">
        <v>0</v>
      </c>
      <c r="BS1428">
        <v>705</v>
      </c>
      <c r="BT1428">
        <v>1</v>
      </c>
      <c r="BU1428" t="s">
        <v>67</v>
      </c>
      <c r="BV1428">
        <v>3</v>
      </c>
      <c r="BW1428">
        <v>0</v>
      </c>
      <c r="BX1428">
        <v>1</v>
      </c>
      <c r="BY1428">
        <v>402.27350000000001</v>
      </c>
      <c r="BZ1428">
        <v>0</v>
      </c>
      <c r="CB1428">
        <v>402.27350000000001</v>
      </c>
      <c r="CC1428">
        <v>1</v>
      </c>
      <c r="CD1428">
        <v>3.5453999999999999</v>
      </c>
      <c r="CE1428">
        <v>3.5453999999999999</v>
      </c>
      <c r="CF1428" t="b">
        <v>0</v>
      </c>
      <c r="CG1428">
        <v>0</v>
      </c>
      <c r="CH1428">
        <v>705</v>
      </c>
      <c r="CL1428">
        <v>0</v>
      </c>
      <c r="CM1428" s="1">
        <v>21472160.201905999</v>
      </c>
      <c r="CQ1428">
        <v>0</v>
      </c>
      <c r="CR1428" t="s">
        <v>59</v>
      </c>
    </row>
    <row r="1429" spans="1:96" hidden="1" x14ac:dyDescent="0.55000000000000004">
      <c r="S1429" t="s">
        <v>79</v>
      </c>
      <c r="T1429" t="s">
        <v>80</v>
      </c>
      <c r="U1429" t="s">
        <v>62</v>
      </c>
      <c r="V1429" t="s">
        <v>81</v>
      </c>
      <c r="W1429" t="s">
        <v>64</v>
      </c>
      <c r="X1429">
        <v>1</v>
      </c>
      <c r="Y1429">
        <v>1</v>
      </c>
      <c r="Z1429">
        <v>0</v>
      </c>
      <c r="AB1429">
        <v>1</v>
      </c>
      <c r="AC1429">
        <v>1292</v>
      </c>
      <c r="AD1429">
        <v>0</v>
      </c>
      <c r="AE1429">
        <v>163</v>
      </c>
      <c r="AI1429" t="s">
        <v>59</v>
      </c>
      <c r="AJ1429">
        <v>2</v>
      </c>
      <c r="AK1429">
        <v>1</v>
      </c>
      <c r="AL1429">
        <v>0</v>
      </c>
      <c r="AM1429">
        <v>1077119.57095314</v>
      </c>
      <c r="AN1429">
        <v>0</v>
      </c>
      <c r="AO1429">
        <v>1077119.57095314</v>
      </c>
      <c r="AP1429">
        <v>0</v>
      </c>
      <c r="AQ1429">
        <v>0</v>
      </c>
      <c r="AR1429">
        <v>0</v>
      </c>
      <c r="AS1429">
        <v>0</v>
      </c>
      <c r="AT1429">
        <v>0</v>
      </c>
      <c r="AU1429">
        <v>0</v>
      </c>
      <c r="AV1429">
        <v>0</v>
      </c>
      <c r="AW1429">
        <v>0</v>
      </c>
      <c r="AX1429">
        <v>0</v>
      </c>
      <c r="AY1429">
        <v>0</v>
      </c>
      <c r="AZ1429" s="1">
        <v>15079673.993344</v>
      </c>
      <c r="BA1429">
        <v>0</v>
      </c>
      <c r="BB1429">
        <v>0</v>
      </c>
      <c r="BC1429">
        <v>0</v>
      </c>
      <c r="BD1429">
        <v>0</v>
      </c>
      <c r="BE1429">
        <v>3769918.4983360101</v>
      </c>
      <c r="BG1429" t="s">
        <v>3376</v>
      </c>
      <c r="BH1429" t="s">
        <v>3020</v>
      </c>
      <c r="BN1429" t="b">
        <v>0</v>
      </c>
      <c r="BS1429">
        <v>1292</v>
      </c>
      <c r="BT1429">
        <v>1</v>
      </c>
      <c r="BU1429" t="s">
        <v>67</v>
      </c>
      <c r="BV1429">
        <v>1</v>
      </c>
      <c r="BW1429">
        <v>0</v>
      </c>
      <c r="BX1429">
        <v>2</v>
      </c>
      <c r="BY1429">
        <v>622.17679999999996</v>
      </c>
      <c r="BZ1429">
        <v>0</v>
      </c>
      <c r="CB1429">
        <v>622.17679999999996</v>
      </c>
      <c r="CC1429">
        <v>1</v>
      </c>
      <c r="CD1429">
        <v>2.5041000000000002</v>
      </c>
      <c r="CE1429">
        <v>2.5041000000000002</v>
      </c>
      <c r="CF1429" t="b">
        <v>0</v>
      </c>
      <c r="CG1429">
        <v>0</v>
      </c>
      <c r="CH1429">
        <v>1292</v>
      </c>
      <c r="CL1429">
        <v>2</v>
      </c>
      <c r="CM1429" s="1">
        <v>15079673.993344</v>
      </c>
      <c r="CQ1429">
        <v>0</v>
      </c>
      <c r="CR1429" t="s">
        <v>59</v>
      </c>
    </row>
    <row r="1430" spans="1:96" hidden="1" x14ac:dyDescent="0.55000000000000004">
      <c r="S1430" t="s">
        <v>83</v>
      </c>
      <c r="T1430" t="s">
        <v>508</v>
      </c>
      <c r="U1430" t="s">
        <v>62</v>
      </c>
      <c r="V1430" t="s">
        <v>85</v>
      </c>
      <c r="W1430" t="s">
        <v>64</v>
      </c>
      <c r="X1430">
        <v>3.23529411764705</v>
      </c>
      <c r="Y1430">
        <v>4.0651521043393299E-2</v>
      </c>
      <c r="Z1430">
        <v>0</v>
      </c>
      <c r="AB1430">
        <v>0.30909090909090903</v>
      </c>
      <c r="AC1430">
        <v>1529</v>
      </c>
      <c r="AD1430">
        <v>0.53571428571428503</v>
      </c>
      <c r="AE1430">
        <v>8</v>
      </c>
      <c r="AI1430" t="s">
        <v>59</v>
      </c>
      <c r="AJ1430">
        <v>8</v>
      </c>
      <c r="AK1430">
        <v>5</v>
      </c>
      <c r="AL1430">
        <v>0</v>
      </c>
      <c r="AM1430">
        <v>874084.18915058696</v>
      </c>
      <c r="AN1430">
        <v>0</v>
      </c>
      <c r="AO1430">
        <v>874084.18915058696</v>
      </c>
      <c r="AP1430">
        <v>3059294.6620270498</v>
      </c>
      <c r="AQ1430">
        <v>0</v>
      </c>
      <c r="AR1430">
        <v>0</v>
      </c>
      <c r="AS1430">
        <v>0</v>
      </c>
      <c r="AT1430">
        <v>0</v>
      </c>
      <c r="AU1430">
        <v>0</v>
      </c>
      <c r="AV1430">
        <v>0</v>
      </c>
      <c r="AW1430">
        <v>5296586.8425016599</v>
      </c>
      <c r="AX1430">
        <v>6940591.8056065599</v>
      </c>
      <c r="AY1430">
        <v>0</v>
      </c>
      <c r="AZ1430">
        <v>0</v>
      </c>
      <c r="BA1430">
        <v>0</v>
      </c>
      <c r="BB1430">
        <v>0</v>
      </c>
      <c r="BC1430">
        <v>0</v>
      </c>
      <c r="BD1430">
        <v>0</v>
      </c>
      <c r="BE1430">
        <v>0</v>
      </c>
      <c r="BG1430" t="s">
        <v>3377</v>
      </c>
      <c r="BH1430" t="s">
        <v>87</v>
      </c>
      <c r="BN1430" t="b">
        <v>0</v>
      </c>
      <c r="BS1430">
        <v>1529</v>
      </c>
      <c r="BT1430">
        <v>6.375</v>
      </c>
      <c r="BU1430" t="s">
        <v>67</v>
      </c>
      <c r="BV1430">
        <v>2</v>
      </c>
      <c r="BW1430">
        <v>0</v>
      </c>
      <c r="BX1430">
        <v>8</v>
      </c>
      <c r="BY1430">
        <v>285.18490000000003</v>
      </c>
      <c r="BZ1430">
        <v>0</v>
      </c>
      <c r="CB1430">
        <v>285.18490000000003</v>
      </c>
      <c r="CC1430">
        <v>0.77647058823529402</v>
      </c>
      <c r="CD1430">
        <v>4.8898999999999999</v>
      </c>
      <c r="CE1430">
        <v>4.8898999999999999</v>
      </c>
      <c r="CF1430" t="b">
        <v>0</v>
      </c>
      <c r="CG1430">
        <v>0</v>
      </c>
      <c r="CH1430">
        <v>1529</v>
      </c>
      <c r="CL1430">
        <v>1312</v>
      </c>
      <c r="CM1430" s="1">
        <v>12237178.648108199</v>
      </c>
      <c r="CQ1430">
        <v>0.3984375</v>
      </c>
      <c r="CR1430" t="s">
        <v>59</v>
      </c>
    </row>
    <row r="1431" spans="1:96" hidden="1" x14ac:dyDescent="0.55000000000000004">
      <c r="S1431" t="s">
        <v>79</v>
      </c>
      <c r="T1431" t="s">
        <v>593</v>
      </c>
      <c r="U1431" t="s">
        <v>62</v>
      </c>
      <c r="V1431" t="s">
        <v>594</v>
      </c>
      <c r="W1431" t="s">
        <v>64</v>
      </c>
      <c r="X1431">
        <v>3.2941176470588198</v>
      </c>
      <c r="Y1431">
        <v>0</v>
      </c>
      <c r="Z1431">
        <v>0</v>
      </c>
      <c r="AB1431">
        <v>0.30357142857142799</v>
      </c>
      <c r="AC1431">
        <v>1304</v>
      </c>
      <c r="AD1431">
        <v>1</v>
      </c>
      <c r="AE1431">
        <v>156</v>
      </c>
      <c r="AI1431" t="s">
        <v>59</v>
      </c>
      <c r="AJ1431">
        <v>2</v>
      </c>
      <c r="AK1431">
        <v>6</v>
      </c>
      <c r="AL1431">
        <v>0</v>
      </c>
      <c r="AM1431">
        <v>2146068.8125924999</v>
      </c>
      <c r="AN1431">
        <v>0</v>
      </c>
      <c r="AO1431">
        <v>2146068.8125924999</v>
      </c>
      <c r="AP1431">
        <v>0</v>
      </c>
      <c r="AQ1431" s="1">
        <v>12937416.5911515</v>
      </c>
      <c r="AR1431">
        <v>0</v>
      </c>
      <c r="AS1431">
        <v>0</v>
      </c>
      <c r="AT1431">
        <v>0</v>
      </c>
      <c r="AU1431">
        <v>0</v>
      </c>
      <c r="AV1431">
        <v>0</v>
      </c>
      <c r="AW1431">
        <v>0</v>
      </c>
      <c r="AX1431">
        <v>0</v>
      </c>
      <c r="AY1431">
        <v>0</v>
      </c>
      <c r="AZ1431" s="1">
        <v>17107546.785143401</v>
      </c>
      <c r="BA1431">
        <v>0</v>
      </c>
      <c r="BB1431">
        <v>0</v>
      </c>
      <c r="BC1431">
        <v>0</v>
      </c>
      <c r="BD1431">
        <v>0</v>
      </c>
      <c r="BE1431">
        <v>7511240.8440737603</v>
      </c>
      <c r="BG1431" t="s">
        <v>3378</v>
      </c>
      <c r="BH1431" t="s">
        <v>78</v>
      </c>
      <c r="BN1431" t="b">
        <v>0</v>
      </c>
      <c r="BS1431">
        <v>1304</v>
      </c>
      <c r="BT1431">
        <v>4</v>
      </c>
      <c r="BU1431" t="s">
        <v>67</v>
      </c>
      <c r="BV1431">
        <v>2</v>
      </c>
      <c r="BW1431">
        <v>0</v>
      </c>
      <c r="BX1431">
        <v>2</v>
      </c>
      <c r="BY1431">
        <v>245.1901</v>
      </c>
      <c r="BZ1431">
        <v>0</v>
      </c>
      <c r="CB1431">
        <v>245.1901</v>
      </c>
      <c r="CC1431">
        <v>0.61764705882352899</v>
      </c>
      <c r="CD1431">
        <v>4.5754999999999999</v>
      </c>
      <c r="CE1431">
        <v>4.5754999999999999</v>
      </c>
      <c r="CF1431" t="b">
        <v>0</v>
      </c>
      <c r="CG1431">
        <v>0</v>
      </c>
      <c r="CH1431">
        <v>1304</v>
      </c>
      <c r="CL1431">
        <v>0</v>
      </c>
      <c r="CM1431" s="1">
        <v>30044963.376295</v>
      </c>
      <c r="CQ1431">
        <v>0.66666666666666596</v>
      </c>
      <c r="CR1431" t="s">
        <v>59</v>
      </c>
    </row>
    <row r="1432" spans="1:96" hidden="1" x14ac:dyDescent="0.55000000000000004">
      <c r="S1432" t="s">
        <v>79</v>
      </c>
      <c r="T1432" t="s">
        <v>219</v>
      </c>
      <c r="U1432" t="s">
        <v>62</v>
      </c>
      <c r="V1432" t="s">
        <v>220</v>
      </c>
      <c r="W1432" t="s">
        <v>64</v>
      </c>
      <c r="X1432">
        <v>0</v>
      </c>
      <c r="Y1432">
        <v>0</v>
      </c>
      <c r="Z1432">
        <v>0</v>
      </c>
      <c r="AB1432">
        <v>0</v>
      </c>
      <c r="AC1432">
        <v>907</v>
      </c>
      <c r="AD1432">
        <v>0</v>
      </c>
      <c r="AE1432">
        <v>-1</v>
      </c>
      <c r="AI1432" t="s">
        <v>59</v>
      </c>
      <c r="AJ1432">
        <v>2</v>
      </c>
      <c r="AK1432">
        <v>0</v>
      </c>
      <c r="AL1432">
        <v>0</v>
      </c>
      <c r="AM1432">
        <v>564587.95291457197</v>
      </c>
      <c r="AN1432">
        <v>0</v>
      </c>
      <c r="AO1432">
        <v>564587.95291457197</v>
      </c>
      <c r="AP1432">
        <v>0</v>
      </c>
      <c r="AQ1432">
        <v>0</v>
      </c>
      <c r="AR1432">
        <v>0</v>
      </c>
      <c r="AS1432">
        <v>7904231.3408040097</v>
      </c>
      <c r="AT1432">
        <v>0</v>
      </c>
      <c r="AU1432">
        <v>0</v>
      </c>
      <c r="AV1432">
        <v>0</v>
      </c>
      <c r="AW1432">
        <v>0</v>
      </c>
      <c r="AX1432">
        <v>0</v>
      </c>
      <c r="AY1432">
        <v>0</v>
      </c>
      <c r="AZ1432">
        <v>0</v>
      </c>
      <c r="BA1432">
        <v>0</v>
      </c>
      <c r="BB1432">
        <v>0</v>
      </c>
      <c r="BC1432">
        <v>0</v>
      </c>
      <c r="BD1432">
        <v>0</v>
      </c>
      <c r="BE1432">
        <v>1976057.8352010001</v>
      </c>
      <c r="BG1432" t="s">
        <v>3379</v>
      </c>
      <c r="BH1432" t="s">
        <v>66</v>
      </c>
      <c r="BN1432" t="b">
        <v>1</v>
      </c>
      <c r="BS1432">
        <v>907</v>
      </c>
      <c r="BT1432">
        <v>0</v>
      </c>
      <c r="BU1432" t="s">
        <v>67</v>
      </c>
      <c r="BV1432">
        <v>1</v>
      </c>
      <c r="BW1432">
        <v>0</v>
      </c>
      <c r="BX1432">
        <v>1</v>
      </c>
      <c r="BY1432">
        <v>365.24770000000001</v>
      </c>
      <c r="BZ1432">
        <v>0</v>
      </c>
      <c r="CB1432">
        <v>365.24770000000001</v>
      </c>
      <c r="CC1432" t="s">
        <v>68</v>
      </c>
      <c r="CD1432">
        <v>3.1642000000000001</v>
      </c>
      <c r="CE1432">
        <v>3.1642000000000001</v>
      </c>
      <c r="CF1432" t="b">
        <v>0</v>
      </c>
      <c r="CG1432">
        <v>1</v>
      </c>
      <c r="CH1432">
        <v>907</v>
      </c>
      <c r="CL1432">
        <v>0</v>
      </c>
      <c r="CM1432">
        <v>7904231.3408040097</v>
      </c>
      <c r="CQ1432">
        <v>0</v>
      </c>
      <c r="CR1432" t="s">
        <v>59</v>
      </c>
    </row>
    <row r="1433" spans="1:96" hidden="1" x14ac:dyDescent="0.55000000000000004">
      <c r="S1433" t="s">
        <v>876</v>
      </c>
      <c r="T1433" t="s">
        <v>3380</v>
      </c>
      <c r="U1433" t="s">
        <v>62</v>
      </c>
      <c r="V1433" t="s">
        <v>3381</v>
      </c>
      <c r="W1433" t="s">
        <v>64</v>
      </c>
      <c r="X1433">
        <v>1.3333333333333299</v>
      </c>
      <c r="Y1433">
        <v>0.66666666666666596</v>
      </c>
      <c r="Z1433">
        <v>0</v>
      </c>
      <c r="AB1433">
        <v>0.75</v>
      </c>
      <c r="AC1433">
        <v>72</v>
      </c>
      <c r="AD1433">
        <v>0</v>
      </c>
      <c r="AE1433">
        <v>91</v>
      </c>
      <c r="AI1433" t="s">
        <v>59</v>
      </c>
      <c r="AJ1433">
        <v>2</v>
      </c>
      <c r="AK1433">
        <v>2</v>
      </c>
      <c r="AL1433">
        <v>4766066.6282652197</v>
      </c>
      <c r="AM1433">
        <v>8111985.1101123299</v>
      </c>
      <c r="AN1433">
        <v>0</v>
      </c>
      <c r="AO1433">
        <v>8111985.1101123299</v>
      </c>
      <c r="AP1433">
        <v>3173397.7906545899</v>
      </c>
      <c r="AQ1433">
        <v>0</v>
      </c>
      <c r="AR1433" s="1">
        <v>86576000.494158596</v>
      </c>
      <c r="AS1433">
        <v>0</v>
      </c>
      <c r="AT1433">
        <v>0</v>
      </c>
      <c r="AU1433">
        <v>0</v>
      </c>
      <c r="AV1433" s="1">
        <v>14298199.884795601</v>
      </c>
      <c r="AW1433">
        <v>0</v>
      </c>
      <c r="AX1433">
        <v>0</v>
      </c>
      <c r="AY1433" s="1">
        <v>12693591.1626183</v>
      </c>
      <c r="AZ1433">
        <v>0</v>
      </c>
      <c r="BA1433">
        <v>0</v>
      </c>
      <c r="BB1433">
        <v>0</v>
      </c>
      <c r="BC1433">
        <v>0</v>
      </c>
      <c r="BD1433">
        <v>0</v>
      </c>
      <c r="BE1433">
        <v>0</v>
      </c>
      <c r="BG1433" t="s">
        <v>3382</v>
      </c>
      <c r="BH1433" t="s">
        <v>1756</v>
      </c>
      <c r="BN1433" t="b">
        <v>0</v>
      </c>
      <c r="BS1433">
        <v>72</v>
      </c>
      <c r="BT1433">
        <v>1.5</v>
      </c>
      <c r="BU1433" t="s">
        <v>67</v>
      </c>
      <c r="BV1433">
        <v>3</v>
      </c>
      <c r="BW1433">
        <v>0</v>
      </c>
      <c r="BX1433">
        <v>2</v>
      </c>
      <c r="BY1433">
        <v>286.09219999999999</v>
      </c>
      <c r="BZ1433">
        <v>0</v>
      </c>
      <c r="CB1433">
        <v>286.09219999999999</v>
      </c>
      <c r="CC1433">
        <v>0.83333333333333304</v>
      </c>
      <c r="CD1433">
        <v>1.5336000000000001</v>
      </c>
      <c r="CE1433">
        <v>1.5336000000000001</v>
      </c>
      <c r="CF1433" t="b">
        <v>0</v>
      </c>
      <c r="CG1433">
        <v>0</v>
      </c>
      <c r="CH1433">
        <v>72</v>
      </c>
      <c r="CL1433">
        <v>4</v>
      </c>
      <c r="CM1433" s="1">
        <v>113567791.541572</v>
      </c>
      <c r="CQ1433">
        <v>0.5</v>
      </c>
      <c r="CR1433" t="s">
        <v>59</v>
      </c>
    </row>
    <row r="1434" spans="1:96" hidden="1" x14ac:dyDescent="0.55000000000000004">
      <c r="S1434" t="s">
        <v>83</v>
      </c>
      <c r="T1434" t="s">
        <v>508</v>
      </c>
      <c r="U1434" t="s">
        <v>62</v>
      </c>
      <c r="V1434" t="s">
        <v>85</v>
      </c>
      <c r="W1434" t="s">
        <v>64</v>
      </c>
      <c r="X1434">
        <v>0</v>
      </c>
      <c r="Y1434">
        <v>0</v>
      </c>
      <c r="Z1434">
        <v>0</v>
      </c>
      <c r="AB1434">
        <v>0</v>
      </c>
      <c r="AC1434">
        <v>1559</v>
      </c>
      <c r="AD1434">
        <v>0</v>
      </c>
      <c r="AE1434">
        <v>-1</v>
      </c>
      <c r="AI1434" t="s">
        <v>59</v>
      </c>
      <c r="AJ1434">
        <v>2</v>
      </c>
      <c r="AK1434">
        <v>0</v>
      </c>
      <c r="AL1434">
        <v>0</v>
      </c>
      <c r="AM1434">
        <v>291085.63410187198</v>
      </c>
      <c r="AN1434">
        <v>0</v>
      </c>
      <c r="AO1434">
        <v>291085.63410187198</v>
      </c>
      <c r="AP1434">
        <v>1018799.71935655</v>
      </c>
      <c r="AQ1434">
        <v>0</v>
      </c>
      <c r="AR1434">
        <v>0</v>
      </c>
      <c r="AS1434">
        <v>0</v>
      </c>
      <c r="AT1434">
        <v>0</v>
      </c>
      <c r="AU1434">
        <v>0</v>
      </c>
      <c r="AV1434">
        <v>0</v>
      </c>
      <c r="AW1434">
        <v>1626115.0893160901</v>
      </c>
      <c r="AX1434">
        <v>2449083.78811011</v>
      </c>
      <c r="AY1434">
        <v>0</v>
      </c>
      <c r="AZ1434">
        <v>0</v>
      </c>
      <c r="BA1434">
        <v>0</v>
      </c>
      <c r="BB1434">
        <v>0</v>
      </c>
      <c r="BC1434">
        <v>0</v>
      </c>
      <c r="BD1434">
        <v>0</v>
      </c>
      <c r="BE1434">
        <v>0</v>
      </c>
      <c r="BG1434" t="s">
        <v>3383</v>
      </c>
      <c r="BH1434" t="s">
        <v>66</v>
      </c>
      <c r="BN1434" t="b">
        <v>1</v>
      </c>
      <c r="BS1434">
        <v>1559</v>
      </c>
      <c r="BT1434">
        <v>0</v>
      </c>
      <c r="BU1434" t="s">
        <v>67</v>
      </c>
      <c r="BV1434">
        <v>2</v>
      </c>
      <c r="BW1434">
        <v>0</v>
      </c>
      <c r="BX1434">
        <v>1</v>
      </c>
      <c r="BY1434">
        <v>489.35739999999998</v>
      </c>
      <c r="BZ1434">
        <v>0</v>
      </c>
      <c r="CB1434">
        <v>489.35739999999998</v>
      </c>
      <c r="CC1434" t="s">
        <v>68</v>
      </c>
      <c r="CD1434">
        <v>4.1595000000000004</v>
      </c>
      <c r="CE1434">
        <v>4.1595000000000004</v>
      </c>
      <c r="CF1434" t="b">
        <v>0</v>
      </c>
      <c r="CG1434">
        <v>1</v>
      </c>
      <c r="CH1434">
        <v>1559</v>
      </c>
      <c r="CL1434">
        <v>0</v>
      </c>
      <c r="CM1434">
        <v>4075198.8774262099</v>
      </c>
      <c r="CQ1434">
        <v>0</v>
      </c>
      <c r="CR1434" t="s">
        <v>59</v>
      </c>
    </row>
    <row r="1435" spans="1:96" x14ac:dyDescent="0.55000000000000004">
      <c r="A1435" t="s">
        <v>173</v>
      </c>
      <c r="B1435" t="s">
        <v>2392</v>
      </c>
      <c r="C1435" t="s">
        <v>118</v>
      </c>
      <c r="D1435" t="s">
        <v>175</v>
      </c>
      <c r="E1435" t="s">
        <v>2393</v>
      </c>
      <c r="F1435" t="s">
        <v>2394</v>
      </c>
      <c r="G1435" t="s">
        <v>178</v>
      </c>
      <c r="H1435" t="s">
        <v>179</v>
      </c>
      <c r="I1435" t="s">
        <v>124</v>
      </c>
      <c r="J1435">
        <v>1</v>
      </c>
      <c r="K1435">
        <v>8.2397500000000001E-4</v>
      </c>
      <c r="L1435">
        <v>0.71239200000000003</v>
      </c>
      <c r="M1435">
        <v>2.0127299999999999</v>
      </c>
      <c r="N1435" t="s">
        <v>180</v>
      </c>
      <c r="O1435">
        <v>28</v>
      </c>
      <c r="P1435" t="s">
        <v>2395</v>
      </c>
      <c r="Q1435" t="s">
        <v>2396</v>
      </c>
      <c r="R1435" t="s">
        <v>128</v>
      </c>
      <c r="S1435" t="s">
        <v>69</v>
      </c>
      <c r="T1435" t="s">
        <v>150</v>
      </c>
      <c r="U1435" t="s">
        <v>62</v>
      </c>
      <c r="V1435" t="s">
        <v>151</v>
      </c>
      <c r="W1435" t="s">
        <v>64</v>
      </c>
      <c r="X1435">
        <v>0</v>
      </c>
      <c r="Y1435">
        <v>0</v>
      </c>
      <c r="Z1435">
        <v>0</v>
      </c>
      <c r="AB1435">
        <v>0</v>
      </c>
      <c r="AC1435">
        <v>1803</v>
      </c>
      <c r="AD1435">
        <v>0</v>
      </c>
      <c r="AE1435">
        <v>-1</v>
      </c>
      <c r="AF1435" t="s">
        <v>2392</v>
      </c>
      <c r="AG1435" t="s">
        <v>118</v>
      </c>
      <c r="AH1435" t="s">
        <v>175</v>
      </c>
      <c r="AI1435" t="s">
        <v>59</v>
      </c>
      <c r="AJ1435">
        <v>2</v>
      </c>
      <c r="AK1435">
        <v>0</v>
      </c>
      <c r="AL1435">
        <v>366925.00262456399</v>
      </c>
      <c r="AM1435">
        <v>78626.786276692394</v>
      </c>
      <c r="AN1435">
        <v>0</v>
      </c>
      <c r="AO1435">
        <v>78626.786276692394</v>
      </c>
      <c r="AP1435">
        <v>0</v>
      </c>
      <c r="AQ1435">
        <v>0</v>
      </c>
      <c r="AR1435">
        <v>0</v>
      </c>
      <c r="AS1435">
        <v>0</v>
      </c>
      <c r="AT1435">
        <v>0</v>
      </c>
      <c r="AU1435">
        <v>0</v>
      </c>
      <c r="AV1435">
        <v>1100775.00787369</v>
      </c>
      <c r="AW1435">
        <v>0</v>
      </c>
      <c r="AX1435">
        <v>0</v>
      </c>
      <c r="AY1435">
        <v>0</v>
      </c>
      <c r="AZ1435">
        <v>0</v>
      </c>
      <c r="BA1435">
        <v>0</v>
      </c>
      <c r="BB1435">
        <v>0</v>
      </c>
      <c r="BC1435">
        <v>0</v>
      </c>
      <c r="BD1435">
        <v>0</v>
      </c>
      <c r="BE1435">
        <v>0</v>
      </c>
      <c r="BF1435" t="s">
        <v>2393</v>
      </c>
      <c r="BG1435" t="s">
        <v>2397</v>
      </c>
      <c r="BH1435" t="s">
        <v>66</v>
      </c>
      <c r="BJ1435" t="s">
        <v>2394</v>
      </c>
      <c r="BK1435" t="s">
        <v>178</v>
      </c>
      <c r="BL1435" t="s">
        <v>179</v>
      </c>
      <c r="BM1435" t="s">
        <v>124</v>
      </c>
      <c r="BN1435" t="b">
        <v>1</v>
      </c>
      <c r="BO1435">
        <v>1</v>
      </c>
      <c r="BP1435">
        <v>8.2397500000000001E-4</v>
      </c>
      <c r="BQ1435">
        <v>0.71239200000000003</v>
      </c>
      <c r="BR1435">
        <v>2.0127299999999999</v>
      </c>
      <c r="BS1435">
        <v>1803</v>
      </c>
      <c r="BT1435">
        <v>0</v>
      </c>
      <c r="BU1435" t="s">
        <v>67</v>
      </c>
      <c r="BV1435">
        <v>1</v>
      </c>
      <c r="BW1435">
        <v>0</v>
      </c>
      <c r="BX1435">
        <v>1</v>
      </c>
      <c r="BY1435">
        <v>409.38279999999997</v>
      </c>
      <c r="BZ1435">
        <v>0</v>
      </c>
      <c r="CA1435" t="s">
        <v>180</v>
      </c>
      <c r="CB1435">
        <v>409.38279999999997</v>
      </c>
      <c r="CC1435" t="s">
        <v>68</v>
      </c>
      <c r="CD1435">
        <v>7.8833000000000002</v>
      </c>
      <c r="CE1435">
        <v>7.8833000000000002</v>
      </c>
      <c r="CF1435" t="b">
        <v>0</v>
      </c>
      <c r="CG1435">
        <v>1</v>
      </c>
      <c r="CH1435">
        <v>1803</v>
      </c>
      <c r="CI1435">
        <v>28</v>
      </c>
      <c r="CJ1435" t="s">
        <v>2395</v>
      </c>
      <c r="CK1435" t="s">
        <v>2396</v>
      </c>
      <c r="CL1435">
        <v>0</v>
      </c>
      <c r="CM1435">
        <v>1100775.00787369</v>
      </c>
      <c r="CN1435" t="s">
        <v>128</v>
      </c>
      <c r="CQ1435">
        <v>0</v>
      </c>
      <c r="CR1435" t="s">
        <v>59</v>
      </c>
    </row>
    <row r="1436" spans="1:96" hidden="1" x14ac:dyDescent="0.55000000000000004">
      <c r="S1436" t="s">
        <v>79</v>
      </c>
      <c r="T1436" t="s">
        <v>219</v>
      </c>
      <c r="U1436" t="s">
        <v>62</v>
      </c>
      <c r="V1436" t="s">
        <v>220</v>
      </c>
      <c r="W1436" t="s">
        <v>64</v>
      </c>
      <c r="X1436">
        <v>0</v>
      </c>
      <c r="Y1436">
        <v>0</v>
      </c>
      <c r="Z1436">
        <v>0</v>
      </c>
      <c r="AB1436">
        <v>0</v>
      </c>
      <c r="AC1436">
        <v>742</v>
      </c>
      <c r="AD1436">
        <v>0</v>
      </c>
      <c r="AE1436">
        <v>-1</v>
      </c>
      <c r="AI1436" t="s">
        <v>59</v>
      </c>
      <c r="AJ1436">
        <v>2</v>
      </c>
      <c r="AK1436">
        <v>0</v>
      </c>
      <c r="AL1436">
        <v>0</v>
      </c>
      <c r="AM1436">
        <v>711130.96868941805</v>
      </c>
      <c r="AN1436">
        <v>0</v>
      </c>
      <c r="AO1436">
        <v>711130.96868941805</v>
      </c>
      <c r="AP1436">
        <v>0</v>
      </c>
      <c r="AQ1436">
        <v>0</v>
      </c>
      <c r="AR1436">
        <v>0</v>
      </c>
      <c r="AS1436">
        <v>9955833.5616518594</v>
      </c>
      <c r="AT1436">
        <v>0</v>
      </c>
      <c r="AU1436">
        <v>0</v>
      </c>
      <c r="AV1436">
        <v>0</v>
      </c>
      <c r="AW1436">
        <v>0</v>
      </c>
      <c r="AX1436">
        <v>0</v>
      </c>
      <c r="AY1436">
        <v>0</v>
      </c>
      <c r="AZ1436">
        <v>0</v>
      </c>
      <c r="BA1436">
        <v>0</v>
      </c>
      <c r="BB1436">
        <v>0</v>
      </c>
      <c r="BC1436">
        <v>0</v>
      </c>
      <c r="BD1436">
        <v>0</v>
      </c>
      <c r="BE1436">
        <v>2488958.3904129602</v>
      </c>
      <c r="BG1436" t="s">
        <v>3385</v>
      </c>
      <c r="BH1436" t="s">
        <v>66</v>
      </c>
      <c r="BN1436" t="b">
        <v>1</v>
      </c>
      <c r="BS1436">
        <v>742</v>
      </c>
      <c r="BT1436">
        <v>0</v>
      </c>
      <c r="BU1436" t="s">
        <v>67</v>
      </c>
      <c r="BV1436">
        <v>1</v>
      </c>
      <c r="BW1436">
        <v>0</v>
      </c>
      <c r="BX1436">
        <v>1</v>
      </c>
      <c r="BY1436">
        <v>337.28879999999998</v>
      </c>
      <c r="BZ1436">
        <v>0</v>
      </c>
      <c r="CB1436">
        <v>337.28879999999998</v>
      </c>
      <c r="CC1436" t="s">
        <v>68</v>
      </c>
      <c r="CD1436">
        <v>4.4168000000000003</v>
      </c>
      <c r="CE1436">
        <v>4.4168000000000003</v>
      </c>
      <c r="CF1436" t="b">
        <v>0</v>
      </c>
      <c r="CG1436">
        <v>1</v>
      </c>
      <c r="CH1436">
        <v>742</v>
      </c>
      <c r="CL1436">
        <v>0</v>
      </c>
      <c r="CM1436">
        <v>9955833.5616518594</v>
      </c>
      <c r="CQ1436">
        <v>0</v>
      </c>
      <c r="CR1436" t="s">
        <v>59</v>
      </c>
    </row>
    <row r="1437" spans="1:96" hidden="1" x14ac:dyDescent="0.55000000000000004">
      <c r="S1437" t="s">
        <v>238</v>
      </c>
      <c r="T1437" t="s">
        <v>384</v>
      </c>
      <c r="U1437" t="s">
        <v>62</v>
      </c>
      <c r="V1437" t="s">
        <v>385</v>
      </c>
      <c r="W1437" t="s">
        <v>64</v>
      </c>
      <c r="X1437">
        <v>0</v>
      </c>
      <c r="Y1437">
        <v>0</v>
      </c>
      <c r="Z1437">
        <v>0</v>
      </c>
      <c r="AB1437">
        <v>0</v>
      </c>
      <c r="AC1437">
        <v>1847</v>
      </c>
      <c r="AD1437">
        <v>0</v>
      </c>
      <c r="AE1437">
        <v>-1</v>
      </c>
      <c r="AI1437" t="s">
        <v>59</v>
      </c>
      <c r="AJ1437">
        <v>2</v>
      </c>
      <c r="AK1437">
        <v>0</v>
      </c>
      <c r="AL1437">
        <v>0</v>
      </c>
      <c r="AM1437">
        <v>975576.81044931605</v>
      </c>
      <c r="AN1437">
        <v>0</v>
      </c>
      <c r="AO1437">
        <v>975576.81044931605</v>
      </c>
      <c r="AP1437">
        <v>798911.38704754901</v>
      </c>
      <c r="AQ1437">
        <v>0</v>
      </c>
      <c r="AR1437" s="1">
        <v>10462429.7981002</v>
      </c>
      <c r="AS1437">
        <v>0</v>
      </c>
      <c r="AT1437">
        <v>3195645.54819019</v>
      </c>
      <c r="AU1437">
        <v>0</v>
      </c>
      <c r="AV1437">
        <v>0</v>
      </c>
      <c r="AW1437">
        <v>0</v>
      </c>
      <c r="AX1437">
        <v>0</v>
      </c>
      <c r="AY1437">
        <v>0</v>
      </c>
      <c r="AZ1437">
        <v>0</v>
      </c>
      <c r="BA1437">
        <v>0</v>
      </c>
      <c r="BB1437">
        <v>0</v>
      </c>
      <c r="BC1437">
        <v>0</v>
      </c>
      <c r="BD1437">
        <v>0</v>
      </c>
      <c r="BE1437">
        <v>0</v>
      </c>
      <c r="BG1437" t="s">
        <v>3386</v>
      </c>
      <c r="BH1437" t="s">
        <v>66</v>
      </c>
      <c r="BN1437" t="b">
        <v>1</v>
      </c>
      <c r="BS1437">
        <v>1847</v>
      </c>
      <c r="BT1437">
        <v>0</v>
      </c>
      <c r="BU1437" t="s">
        <v>67</v>
      </c>
      <c r="BV1437">
        <v>2</v>
      </c>
      <c r="BW1437">
        <v>0</v>
      </c>
      <c r="BX1437">
        <v>1</v>
      </c>
      <c r="BY1437">
        <v>383.1465</v>
      </c>
      <c r="BZ1437">
        <v>0</v>
      </c>
      <c r="CB1437">
        <v>383.1465</v>
      </c>
      <c r="CC1437" t="s">
        <v>68</v>
      </c>
      <c r="CD1437">
        <v>3.3662000000000001</v>
      </c>
      <c r="CE1437">
        <v>3.3662000000000001</v>
      </c>
      <c r="CF1437" t="b">
        <v>0</v>
      </c>
      <c r="CG1437">
        <v>1</v>
      </c>
      <c r="CH1437">
        <v>1847</v>
      </c>
      <c r="CL1437">
        <v>0</v>
      </c>
      <c r="CM1437" s="1">
        <v>13658075.3462904</v>
      </c>
      <c r="CQ1437">
        <v>0</v>
      </c>
      <c r="CR1437" t="s">
        <v>59</v>
      </c>
    </row>
    <row r="1438" spans="1:96" hidden="1" x14ac:dyDescent="0.55000000000000004">
      <c r="S1438" t="s">
        <v>79</v>
      </c>
      <c r="T1438" t="s">
        <v>219</v>
      </c>
      <c r="U1438" t="s">
        <v>62</v>
      </c>
      <c r="V1438" t="s">
        <v>220</v>
      </c>
      <c r="W1438" t="s">
        <v>64</v>
      </c>
      <c r="X1438">
        <v>1</v>
      </c>
      <c r="Y1438">
        <v>0</v>
      </c>
      <c r="Z1438">
        <v>0</v>
      </c>
      <c r="AB1438">
        <v>1</v>
      </c>
      <c r="AC1438">
        <v>1003</v>
      </c>
      <c r="AD1438">
        <v>1</v>
      </c>
      <c r="AE1438">
        <v>232</v>
      </c>
      <c r="AI1438" t="s">
        <v>59</v>
      </c>
      <c r="AJ1438">
        <v>3</v>
      </c>
      <c r="AK1438">
        <v>1</v>
      </c>
      <c r="AL1438">
        <v>0</v>
      </c>
      <c r="AM1438">
        <v>147078.47881722299</v>
      </c>
      <c r="AN1438">
        <v>0</v>
      </c>
      <c r="AO1438">
        <v>147078.47881722299</v>
      </c>
      <c r="AP1438">
        <v>0</v>
      </c>
      <c r="AQ1438">
        <v>0</v>
      </c>
      <c r="AR1438">
        <v>0</v>
      </c>
      <c r="AS1438">
        <v>2059098.70344113</v>
      </c>
      <c r="AT1438">
        <v>0</v>
      </c>
      <c r="AU1438">
        <v>0</v>
      </c>
      <c r="AV1438">
        <v>0</v>
      </c>
      <c r="AW1438">
        <v>0</v>
      </c>
      <c r="AX1438">
        <v>0</v>
      </c>
      <c r="AY1438">
        <v>0</v>
      </c>
      <c r="AZ1438">
        <v>0</v>
      </c>
      <c r="BA1438">
        <v>0</v>
      </c>
      <c r="BB1438">
        <v>0</v>
      </c>
      <c r="BC1438">
        <v>0</v>
      </c>
      <c r="BD1438">
        <v>0</v>
      </c>
      <c r="BE1438">
        <v>514774.67586028302</v>
      </c>
      <c r="BG1438" t="s">
        <v>3387</v>
      </c>
      <c r="BH1438" t="s">
        <v>204</v>
      </c>
      <c r="BN1438" t="b">
        <v>0</v>
      </c>
      <c r="BS1438">
        <v>1003</v>
      </c>
      <c r="BT1438">
        <v>3</v>
      </c>
      <c r="BU1438" t="s">
        <v>67</v>
      </c>
      <c r="BV1438">
        <v>1</v>
      </c>
      <c r="BW1438">
        <v>0</v>
      </c>
      <c r="BX1438">
        <v>3</v>
      </c>
      <c r="BY1438">
        <v>313.07060000000001</v>
      </c>
      <c r="BZ1438">
        <v>0</v>
      </c>
      <c r="CB1438">
        <v>313.07060000000001</v>
      </c>
      <c r="CC1438">
        <v>1</v>
      </c>
      <c r="CD1438">
        <v>5.8792999999999997</v>
      </c>
      <c r="CE1438">
        <v>5.8792999999999997</v>
      </c>
      <c r="CF1438" t="b">
        <v>0</v>
      </c>
      <c r="CG1438">
        <v>0</v>
      </c>
      <c r="CH1438">
        <v>1003</v>
      </c>
      <c r="CL1438">
        <v>0</v>
      </c>
      <c r="CM1438">
        <v>2059098.70344113</v>
      </c>
      <c r="CQ1438">
        <v>1</v>
      </c>
      <c r="CR1438" t="s">
        <v>59</v>
      </c>
    </row>
    <row r="1439" spans="1:96" x14ac:dyDescent="0.55000000000000004">
      <c r="A1439" t="s">
        <v>173</v>
      </c>
      <c r="B1439" t="s">
        <v>2412</v>
      </c>
      <c r="C1439" t="s">
        <v>118</v>
      </c>
      <c r="D1439" t="s">
        <v>175</v>
      </c>
      <c r="E1439" t="s">
        <v>2413</v>
      </c>
      <c r="F1439" t="s">
        <v>2414</v>
      </c>
      <c r="G1439" t="s">
        <v>178</v>
      </c>
      <c r="H1439" t="s">
        <v>179</v>
      </c>
      <c r="I1439" t="s">
        <v>124</v>
      </c>
      <c r="J1439">
        <v>1</v>
      </c>
      <c r="K1439">
        <v>4.8828099999999899E-4</v>
      </c>
      <c r="L1439">
        <v>0.79241200000000001</v>
      </c>
      <c r="M1439">
        <v>2.0762999999999998</v>
      </c>
      <c r="N1439" t="s">
        <v>180</v>
      </c>
      <c r="O1439">
        <v>23</v>
      </c>
      <c r="P1439" t="s">
        <v>2415</v>
      </c>
      <c r="Q1439" t="s">
        <v>2416</v>
      </c>
      <c r="R1439" t="s">
        <v>128</v>
      </c>
      <c r="S1439" t="s">
        <v>60</v>
      </c>
      <c r="T1439" t="s">
        <v>61</v>
      </c>
      <c r="U1439" t="s">
        <v>62</v>
      </c>
      <c r="V1439" t="s">
        <v>63</v>
      </c>
      <c r="W1439" t="s">
        <v>64</v>
      </c>
      <c r="X1439">
        <v>1</v>
      </c>
      <c r="Y1439">
        <v>0</v>
      </c>
      <c r="Z1439">
        <v>0</v>
      </c>
      <c r="AB1439">
        <v>1</v>
      </c>
      <c r="AC1439">
        <v>1933</v>
      </c>
      <c r="AD1439">
        <v>0</v>
      </c>
      <c r="AE1439">
        <v>320</v>
      </c>
      <c r="AF1439" t="s">
        <v>2412</v>
      </c>
      <c r="AG1439" t="s">
        <v>118</v>
      </c>
      <c r="AH1439" t="s">
        <v>175</v>
      </c>
      <c r="AI1439" t="s">
        <v>59</v>
      </c>
      <c r="AJ1439">
        <v>1</v>
      </c>
      <c r="AK1439">
        <v>1</v>
      </c>
      <c r="AL1439">
        <v>0</v>
      </c>
      <c r="AM1439">
        <v>117525.127197216</v>
      </c>
      <c r="AN1439">
        <v>0</v>
      </c>
      <c r="AO1439">
        <v>117525.127197216</v>
      </c>
      <c r="AP1439">
        <v>0</v>
      </c>
      <c r="AQ1439">
        <v>0</v>
      </c>
      <c r="AR1439">
        <v>1645351.78076103</v>
      </c>
      <c r="AS1439">
        <v>0</v>
      </c>
      <c r="AT1439">
        <v>0</v>
      </c>
      <c r="AU1439">
        <v>0</v>
      </c>
      <c r="AV1439">
        <v>0</v>
      </c>
      <c r="AW1439">
        <v>0</v>
      </c>
      <c r="AX1439">
        <v>0</v>
      </c>
      <c r="AY1439">
        <v>0</v>
      </c>
      <c r="AZ1439">
        <v>0</v>
      </c>
      <c r="BA1439">
        <v>0</v>
      </c>
      <c r="BB1439">
        <v>0</v>
      </c>
      <c r="BC1439">
        <v>0</v>
      </c>
      <c r="BD1439">
        <v>0</v>
      </c>
      <c r="BE1439">
        <v>0</v>
      </c>
      <c r="BF1439" t="s">
        <v>2413</v>
      </c>
      <c r="BG1439" t="s">
        <v>2417</v>
      </c>
      <c r="BH1439" t="s">
        <v>2418</v>
      </c>
      <c r="BJ1439" t="s">
        <v>2414</v>
      </c>
      <c r="BK1439" t="s">
        <v>178</v>
      </c>
      <c r="BL1439" t="s">
        <v>179</v>
      </c>
      <c r="BM1439" t="s">
        <v>124</v>
      </c>
      <c r="BN1439" t="b">
        <v>0</v>
      </c>
      <c r="BO1439">
        <v>1</v>
      </c>
      <c r="BP1439">
        <v>4.8828099999999899E-4</v>
      </c>
      <c r="BQ1439">
        <v>0.79241200000000001</v>
      </c>
      <c r="BR1439">
        <v>2.0762999999999998</v>
      </c>
      <c r="BS1439">
        <v>1933</v>
      </c>
      <c r="BT1439">
        <v>1</v>
      </c>
      <c r="BU1439" t="s">
        <v>67</v>
      </c>
      <c r="BV1439">
        <v>1</v>
      </c>
      <c r="BW1439">
        <v>0</v>
      </c>
      <c r="BX1439">
        <v>1</v>
      </c>
      <c r="BY1439">
        <v>235.1695</v>
      </c>
      <c r="BZ1439">
        <v>0</v>
      </c>
      <c r="CA1439" t="s">
        <v>180</v>
      </c>
      <c r="CB1439">
        <v>235.1695</v>
      </c>
      <c r="CC1439">
        <v>1</v>
      </c>
      <c r="CD1439">
        <v>4.2148000000000003</v>
      </c>
      <c r="CE1439">
        <v>4.2148000000000003</v>
      </c>
      <c r="CF1439" t="b">
        <v>0</v>
      </c>
      <c r="CG1439">
        <v>0</v>
      </c>
      <c r="CH1439">
        <v>1933</v>
      </c>
      <c r="CI1439">
        <v>23</v>
      </c>
      <c r="CJ1439" t="s">
        <v>2415</v>
      </c>
      <c r="CK1439" t="s">
        <v>2416</v>
      </c>
      <c r="CL1439">
        <v>0</v>
      </c>
      <c r="CM1439">
        <v>1645351.78076103</v>
      </c>
      <c r="CN1439" t="s">
        <v>128</v>
      </c>
      <c r="CQ1439">
        <v>0</v>
      </c>
      <c r="CR1439" t="s">
        <v>59</v>
      </c>
    </row>
    <row r="1440" spans="1:96" hidden="1" x14ac:dyDescent="0.55000000000000004">
      <c r="S1440" t="s">
        <v>83</v>
      </c>
      <c r="T1440" t="s">
        <v>278</v>
      </c>
      <c r="U1440" t="s">
        <v>62</v>
      </c>
      <c r="V1440" t="s">
        <v>279</v>
      </c>
      <c r="W1440" t="s">
        <v>64</v>
      </c>
      <c r="X1440">
        <v>0</v>
      </c>
      <c r="Y1440">
        <v>0</v>
      </c>
      <c r="Z1440">
        <v>0</v>
      </c>
      <c r="AB1440">
        <v>0</v>
      </c>
      <c r="AC1440">
        <v>1531</v>
      </c>
      <c r="AD1440">
        <v>0</v>
      </c>
      <c r="AE1440">
        <v>-1</v>
      </c>
      <c r="AI1440" t="s">
        <v>59</v>
      </c>
      <c r="AJ1440">
        <v>2</v>
      </c>
      <c r="AK1440">
        <v>0</v>
      </c>
      <c r="AL1440">
        <v>0</v>
      </c>
      <c r="AM1440">
        <v>2157354.0196983698</v>
      </c>
      <c r="AN1440">
        <v>0</v>
      </c>
      <c r="AO1440">
        <v>2157354.0196983698</v>
      </c>
      <c r="AP1440">
        <v>7550739.0689443201</v>
      </c>
      <c r="AQ1440">
        <v>0</v>
      </c>
      <c r="AR1440">
        <v>0</v>
      </c>
      <c r="AS1440">
        <v>0</v>
      </c>
      <c r="AT1440" s="1">
        <v>19689300.226659499</v>
      </c>
      <c r="AU1440">
        <v>0</v>
      </c>
      <c r="AV1440">
        <v>0</v>
      </c>
      <c r="AW1440">
        <v>4675563.1896022903</v>
      </c>
      <c r="AX1440">
        <v>5838092.8595154798</v>
      </c>
      <c r="AY1440">
        <v>0</v>
      </c>
      <c r="AZ1440">
        <v>0</v>
      </c>
      <c r="BA1440">
        <v>0</v>
      </c>
      <c r="BB1440">
        <v>0</v>
      </c>
      <c r="BC1440">
        <v>0</v>
      </c>
      <c r="BD1440">
        <v>0</v>
      </c>
      <c r="BE1440">
        <v>0</v>
      </c>
      <c r="BG1440" t="s">
        <v>3394</v>
      </c>
      <c r="BH1440" t="s">
        <v>66</v>
      </c>
      <c r="BN1440" t="b">
        <v>1</v>
      </c>
      <c r="BS1440">
        <v>1531</v>
      </c>
      <c r="BT1440">
        <v>0</v>
      </c>
      <c r="BU1440" t="s">
        <v>67</v>
      </c>
      <c r="BV1440">
        <v>3</v>
      </c>
      <c r="BW1440">
        <v>0</v>
      </c>
      <c r="BX1440">
        <v>1</v>
      </c>
      <c r="BY1440">
        <v>339.19310000000002</v>
      </c>
      <c r="BZ1440">
        <v>0</v>
      </c>
      <c r="CB1440">
        <v>339.19310000000002</v>
      </c>
      <c r="CC1440" t="s">
        <v>68</v>
      </c>
      <c r="CD1440">
        <v>4.6351000000000004</v>
      </c>
      <c r="CE1440">
        <v>4.6351000000000004</v>
      </c>
      <c r="CF1440" t="b">
        <v>0</v>
      </c>
      <c r="CG1440">
        <v>1</v>
      </c>
      <c r="CH1440">
        <v>1531</v>
      </c>
      <c r="CL1440">
        <v>0</v>
      </c>
      <c r="CM1440" s="1">
        <v>30202956.275777299</v>
      </c>
      <c r="CQ1440">
        <v>0</v>
      </c>
      <c r="CR1440" t="s">
        <v>59</v>
      </c>
    </row>
    <row r="1441" spans="1:96" hidden="1" x14ac:dyDescent="0.55000000000000004">
      <c r="S1441" t="s">
        <v>74</v>
      </c>
      <c r="T1441" t="s">
        <v>110</v>
      </c>
      <c r="U1441" t="s">
        <v>62</v>
      </c>
      <c r="V1441" t="s">
        <v>111</v>
      </c>
      <c r="W1441" t="s">
        <v>64</v>
      </c>
      <c r="X1441">
        <v>1.5</v>
      </c>
      <c r="Y1441">
        <v>0.43333333333333302</v>
      </c>
      <c r="Z1441">
        <v>0</v>
      </c>
      <c r="AB1441">
        <v>0.66666666666666596</v>
      </c>
      <c r="AC1441">
        <v>562</v>
      </c>
      <c r="AD1441">
        <v>0.33333333333333298</v>
      </c>
      <c r="AE1441">
        <v>23</v>
      </c>
      <c r="AI1441" t="s">
        <v>59</v>
      </c>
      <c r="AJ1441">
        <v>4</v>
      </c>
      <c r="AK1441">
        <v>3</v>
      </c>
      <c r="AL1441">
        <v>1524374.3151575499</v>
      </c>
      <c r="AM1441">
        <v>1492544.4035791501</v>
      </c>
      <c r="AN1441">
        <v>0</v>
      </c>
      <c r="AO1441">
        <v>1492544.4035791501</v>
      </c>
      <c r="AP1441">
        <v>0</v>
      </c>
      <c r="AQ1441">
        <v>0</v>
      </c>
      <c r="AR1441">
        <v>0</v>
      </c>
      <c r="AS1441">
        <v>9510361.1244086903</v>
      </c>
      <c r="AT1441">
        <v>0</v>
      </c>
      <c r="AU1441">
        <v>0</v>
      </c>
      <c r="AV1441">
        <v>0</v>
      </c>
      <c r="AW1441">
        <v>0</v>
      </c>
      <c r="AX1441">
        <v>0</v>
      </c>
      <c r="AY1441">
        <v>0</v>
      </c>
      <c r="AZ1441">
        <v>0</v>
      </c>
      <c r="BA1441">
        <v>4573122.9454726595</v>
      </c>
      <c r="BB1441">
        <v>0</v>
      </c>
      <c r="BC1441">
        <v>6812137.5802267399</v>
      </c>
      <c r="BD1441">
        <v>0</v>
      </c>
      <c r="BE1441">
        <v>4080624.6761588501</v>
      </c>
      <c r="BG1441" t="s">
        <v>3395</v>
      </c>
      <c r="BH1441" t="s">
        <v>109</v>
      </c>
      <c r="BN1441" t="b">
        <v>0</v>
      </c>
      <c r="BS1441">
        <v>562</v>
      </c>
      <c r="BT1441">
        <v>2.25</v>
      </c>
      <c r="BU1441" t="s">
        <v>67</v>
      </c>
      <c r="BV1441">
        <v>3</v>
      </c>
      <c r="BW1441">
        <v>0</v>
      </c>
      <c r="BX1441">
        <v>4</v>
      </c>
      <c r="BY1441">
        <v>399.25310000000002</v>
      </c>
      <c r="BZ1441">
        <v>0</v>
      </c>
      <c r="CB1441">
        <v>399.25310000000002</v>
      </c>
      <c r="CC1441">
        <v>0.875</v>
      </c>
      <c r="CD1441">
        <v>3.1389</v>
      </c>
      <c r="CE1441">
        <v>3.1389</v>
      </c>
      <c r="CF1441" t="b">
        <v>0</v>
      </c>
      <c r="CG1441">
        <v>0</v>
      </c>
      <c r="CH1441">
        <v>562</v>
      </c>
      <c r="CL1441">
        <v>16</v>
      </c>
      <c r="CM1441" s="1">
        <v>20895621.650108099</v>
      </c>
      <c r="CQ1441">
        <v>0.5</v>
      </c>
      <c r="CR1441" t="s">
        <v>59</v>
      </c>
    </row>
    <row r="1442" spans="1:96" hidden="1" x14ac:dyDescent="0.55000000000000004">
      <c r="S1442" t="s">
        <v>79</v>
      </c>
      <c r="T1442" t="s">
        <v>219</v>
      </c>
      <c r="U1442" t="s">
        <v>62</v>
      </c>
      <c r="V1442" t="s">
        <v>220</v>
      </c>
      <c r="W1442" t="s">
        <v>64</v>
      </c>
      <c r="X1442">
        <v>0</v>
      </c>
      <c r="Y1442">
        <v>0</v>
      </c>
      <c r="Z1442">
        <v>0</v>
      </c>
      <c r="AB1442">
        <v>0</v>
      </c>
      <c r="AC1442">
        <v>881</v>
      </c>
      <c r="AD1442">
        <v>0</v>
      </c>
      <c r="AE1442">
        <v>-1</v>
      </c>
      <c r="AI1442" t="s">
        <v>59</v>
      </c>
      <c r="AJ1442">
        <v>2</v>
      </c>
      <c r="AK1442">
        <v>0</v>
      </c>
      <c r="AL1442">
        <v>0</v>
      </c>
      <c r="AM1442">
        <v>269013.56950098102</v>
      </c>
      <c r="AN1442">
        <v>0</v>
      </c>
      <c r="AO1442">
        <v>269013.56950098102</v>
      </c>
      <c r="AP1442">
        <v>0</v>
      </c>
      <c r="AQ1442">
        <v>0</v>
      </c>
      <c r="AR1442">
        <v>0</v>
      </c>
      <c r="AS1442">
        <v>3766189.9730137298</v>
      </c>
      <c r="AT1442">
        <v>0</v>
      </c>
      <c r="AU1442">
        <v>0</v>
      </c>
      <c r="AV1442">
        <v>0</v>
      </c>
      <c r="AW1442">
        <v>0</v>
      </c>
      <c r="AX1442">
        <v>0</v>
      </c>
      <c r="AY1442">
        <v>0</v>
      </c>
      <c r="AZ1442">
        <v>0</v>
      </c>
      <c r="BA1442">
        <v>0</v>
      </c>
      <c r="BB1442">
        <v>0</v>
      </c>
      <c r="BC1442">
        <v>0</v>
      </c>
      <c r="BD1442">
        <v>0</v>
      </c>
      <c r="BE1442">
        <v>941547.49325343396</v>
      </c>
      <c r="BG1442" t="s">
        <v>3396</v>
      </c>
      <c r="BH1442" t="s">
        <v>66</v>
      </c>
      <c r="BN1442" t="b">
        <v>1</v>
      </c>
      <c r="BS1442">
        <v>881</v>
      </c>
      <c r="BT1442">
        <v>0</v>
      </c>
      <c r="BU1442" t="s">
        <v>67</v>
      </c>
      <c r="BV1442">
        <v>1</v>
      </c>
      <c r="BW1442">
        <v>0</v>
      </c>
      <c r="BX1442">
        <v>1</v>
      </c>
      <c r="BY1442">
        <v>459.27269999999999</v>
      </c>
      <c r="BZ1442">
        <v>0</v>
      </c>
      <c r="CB1442">
        <v>459.27269999999999</v>
      </c>
      <c r="CC1442" t="s">
        <v>68</v>
      </c>
      <c r="CD1442">
        <v>3.8860000000000001</v>
      </c>
      <c r="CE1442">
        <v>3.8860000000000001</v>
      </c>
      <c r="CF1442" t="b">
        <v>0</v>
      </c>
      <c r="CG1442">
        <v>1</v>
      </c>
      <c r="CH1442">
        <v>881</v>
      </c>
      <c r="CL1442">
        <v>0</v>
      </c>
      <c r="CM1442">
        <v>3766189.9730137298</v>
      </c>
      <c r="CQ1442">
        <v>0</v>
      </c>
      <c r="CR1442" t="s">
        <v>59</v>
      </c>
    </row>
    <row r="1443" spans="1:96" x14ac:dyDescent="0.55000000000000004">
      <c r="A1443" t="s">
        <v>823</v>
      </c>
      <c r="B1443" t="s">
        <v>647</v>
      </c>
      <c r="C1443" t="s">
        <v>143</v>
      </c>
      <c r="D1443" t="s">
        <v>267</v>
      </c>
      <c r="E1443" t="s">
        <v>824</v>
      </c>
      <c r="F1443" t="s">
        <v>649</v>
      </c>
      <c r="G1443" t="s">
        <v>122</v>
      </c>
      <c r="H1443" t="s">
        <v>123</v>
      </c>
      <c r="I1443" t="s">
        <v>147</v>
      </c>
      <c r="J1443">
        <v>1</v>
      </c>
      <c r="K1443">
        <v>1.98364E-4</v>
      </c>
      <c r="L1443">
        <v>0.90869200000000006</v>
      </c>
      <c r="M1443">
        <v>0.98608200000000001</v>
      </c>
      <c r="N1443" t="s">
        <v>270</v>
      </c>
      <c r="O1443">
        <v>24</v>
      </c>
      <c r="P1443" t="s">
        <v>650</v>
      </c>
      <c r="Q1443" t="s">
        <v>825</v>
      </c>
      <c r="R1443" t="s">
        <v>128</v>
      </c>
      <c r="S1443" t="s">
        <v>69</v>
      </c>
      <c r="T1443" t="s">
        <v>88</v>
      </c>
      <c r="U1443" t="s">
        <v>62</v>
      </c>
      <c r="V1443" t="s">
        <v>89</v>
      </c>
      <c r="W1443" t="s">
        <v>64</v>
      </c>
      <c r="X1443">
        <v>1.4</v>
      </c>
      <c r="Y1443">
        <v>0.1</v>
      </c>
      <c r="Z1443">
        <v>0</v>
      </c>
      <c r="AB1443">
        <v>0.71428571428571397</v>
      </c>
      <c r="AC1443">
        <v>1144</v>
      </c>
      <c r="AD1443">
        <v>0.66666666666666596</v>
      </c>
      <c r="AE1443">
        <v>35</v>
      </c>
      <c r="AF1443" t="s">
        <v>647</v>
      </c>
      <c r="AG1443" t="s">
        <v>143</v>
      </c>
      <c r="AH1443" t="s">
        <v>267</v>
      </c>
      <c r="AI1443" t="s">
        <v>59</v>
      </c>
      <c r="AJ1443">
        <v>3</v>
      </c>
      <c r="AK1443">
        <v>2</v>
      </c>
      <c r="AL1443">
        <v>1026147.97396143</v>
      </c>
      <c r="AM1443">
        <v>219888.851563164</v>
      </c>
      <c r="AN1443">
        <v>0</v>
      </c>
      <c r="AO1443">
        <v>219888.851563164</v>
      </c>
      <c r="AP1443">
        <v>0</v>
      </c>
      <c r="AQ1443">
        <v>0</v>
      </c>
      <c r="AR1443">
        <v>0</v>
      </c>
      <c r="AS1443">
        <v>0</v>
      </c>
      <c r="AT1443">
        <v>0</v>
      </c>
      <c r="AU1443">
        <v>3078443.9218842899</v>
      </c>
      <c r="AV1443">
        <v>0</v>
      </c>
      <c r="AW1443">
        <v>0</v>
      </c>
      <c r="AX1443">
        <v>0</v>
      </c>
      <c r="AY1443">
        <v>0</v>
      </c>
      <c r="AZ1443">
        <v>0</v>
      </c>
      <c r="BA1443">
        <v>0</v>
      </c>
      <c r="BB1443">
        <v>0</v>
      </c>
      <c r="BC1443">
        <v>0</v>
      </c>
      <c r="BD1443">
        <v>0</v>
      </c>
      <c r="BE1443">
        <v>0</v>
      </c>
      <c r="BF1443" t="s">
        <v>824</v>
      </c>
      <c r="BG1443" t="s">
        <v>2493</v>
      </c>
      <c r="BH1443" t="s">
        <v>1239</v>
      </c>
      <c r="BJ1443" t="s">
        <v>649</v>
      </c>
      <c r="BK1443" t="s">
        <v>122</v>
      </c>
      <c r="BL1443" t="s">
        <v>123</v>
      </c>
      <c r="BM1443" t="s">
        <v>147</v>
      </c>
      <c r="BN1443" t="b">
        <v>0</v>
      </c>
      <c r="BO1443">
        <v>1</v>
      </c>
      <c r="BP1443">
        <v>1.98364E-4</v>
      </c>
      <c r="BQ1443">
        <v>0.90869200000000006</v>
      </c>
      <c r="BR1443">
        <v>0.98608200000000001</v>
      </c>
      <c r="BS1443">
        <v>1144</v>
      </c>
      <c r="BT1443">
        <v>3</v>
      </c>
      <c r="BU1443" t="s">
        <v>67</v>
      </c>
      <c r="BV1443">
        <v>1</v>
      </c>
      <c r="BW1443">
        <v>0</v>
      </c>
      <c r="BX1443">
        <v>3</v>
      </c>
      <c r="BY1443">
        <v>201.16380000000001</v>
      </c>
      <c r="BZ1443">
        <v>0</v>
      </c>
      <c r="CA1443" t="s">
        <v>270</v>
      </c>
      <c r="CB1443">
        <v>201.16380000000001</v>
      </c>
      <c r="CC1443">
        <v>0.9</v>
      </c>
      <c r="CD1443">
        <v>4.1734999999999998</v>
      </c>
      <c r="CE1443">
        <v>4.1734999999999998</v>
      </c>
      <c r="CF1443" t="b">
        <v>0</v>
      </c>
      <c r="CG1443">
        <v>0</v>
      </c>
      <c r="CH1443">
        <v>1144</v>
      </c>
      <c r="CI1443">
        <v>24</v>
      </c>
      <c r="CJ1443" t="s">
        <v>650</v>
      </c>
      <c r="CK1443" t="s">
        <v>825</v>
      </c>
      <c r="CL1443">
        <v>4</v>
      </c>
      <c r="CM1443">
        <v>3078443.9218842899</v>
      </c>
      <c r="CN1443" t="s">
        <v>128</v>
      </c>
      <c r="CQ1443">
        <v>0.6</v>
      </c>
      <c r="CR1443" t="s">
        <v>59</v>
      </c>
    </row>
    <row r="1444" spans="1:96" x14ac:dyDescent="0.55000000000000004">
      <c r="A1444" t="s">
        <v>173</v>
      </c>
      <c r="B1444" t="s">
        <v>988</v>
      </c>
      <c r="C1444" t="s">
        <v>143</v>
      </c>
      <c r="D1444" t="s">
        <v>267</v>
      </c>
      <c r="E1444" t="s">
        <v>989</v>
      </c>
      <c r="F1444" t="s">
        <v>990</v>
      </c>
      <c r="G1444" t="s">
        <v>122</v>
      </c>
      <c r="H1444" t="s">
        <v>123</v>
      </c>
      <c r="I1444" t="s">
        <v>147</v>
      </c>
      <c r="J1444">
        <v>1</v>
      </c>
      <c r="K1444">
        <v>4.8828099999999899E-4</v>
      </c>
      <c r="L1444">
        <v>0.79474899999999904</v>
      </c>
      <c r="M1444">
        <v>1.1164799999999999</v>
      </c>
      <c r="N1444" t="s">
        <v>270</v>
      </c>
      <c r="O1444">
        <v>27</v>
      </c>
      <c r="P1444" t="s">
        <v>991</v>
      </c>
      <c r="Q1444" t="s">
        <v>992</v>
      </c>
      <c r="R1444" t="s">
        <v>128</v>
      </c>
      <c r="S1444" t="s">
        <v>60</v>
      </c>
      <c r="T1444" t="s">
        <v>61</v>
      </c>
      <c r="U1444" t="s">
        <v>62</v>
      </c>
      <c r="V1444" t="s">
        <v>63</v>
      </c>
      <c r="W1444" t="s">
        <v>64</v>
      </c>
      <c r="X1444">
        <v>0</v>
      </c>
      <c r="Y1444">
        <v>0</v>
      </c>
      <c r="Z1444">
        <v>0</v>
      </c>
      <c r="AB1444">
        <v>0</v>
      </c>
      <c r="AC1444">
        <v>1918</v>
      </c>
      <c r="AD1444">
        <v>0</v>
      </c>
      <c r="AE1444">
        <v>-1</v>
      </c>
      <c r="AF1444" t="s">
        <v>988</v>
      </c>
      <c r="AG1444" t="s">
        <v>143</v>
      </c>
      <c r="AH1444" t="s">
        <v>267</v>
      </c>
      <c r="AI1444" t="s">
        <v>59</v>
      </c>
      <c r="AJ1444">
        <v>2</v>
      </c>
      <c r="AK1444">
        <v>0</v>
      </c>
      <c r="AL1444">
        <v>0</v>
      </c>
      <c r="AM1444">
        <v>189568.65368409001</v>
      </c>
      <c r="AN1444">
        <v>0</v>
      </c>
      <c r="AO1444">
        <v>189568.65368409001</v>
      </c>
      <c r="AP1444">
        <v>0</v>
      </c>
      <c r="AQ1444">
        <v>0</v>
      </c>
      <c r="AR1444">
        <v>2653961.1515772599</v>
      </c>
      <c r="AS1444">
        <v>0</v>
      </c>
      <c r="AT1444">
        <v>0</v>
      </c>
      <c r="AU1444">
        <v>0</v>
      </c>
      <c r="AV1444">
        <v>0</v>
      </c>
      <c r="AW1444">
        <v>0</v>
      </c>
      <c r="AX1444">
        <v>0</v>
      </c>
      <c r="AY1444">
        <v>0</v>
      </c>
      <c r="AZ1444">
        <v>0</v>
      </c>
      <c r="BA1444">
        <v>0</v>
      </c>
      <c r="BB1444">
        <v>0</v>
      </c>
      <c r="BC1444">
        <v>0</v>
      </c>
      <c r="BD1444">
        <v>0</v>
      </c>
      <c r="BE1444">
        <v>0</v>
      </c>
      <c r="BF1444" t="s">
        <v>989</v>
      </c>
      <c r="BG1444" t="s">
        <v>2496</v>
      </c>
      <c r="BH1444" t="s">
        <v>66</v>
      </c>
      <c r="BJ1444" t="s">
        <v>990</v>
      </c>
      <c r="BK1444" t="s">
        <v>122</v>
      </c>
      <c r="BL1444" t="s">
        <v>123</v>
      </c>
      <c r="BM1444" t="s">
        <v>147</v>
      </c>
      <c r="BN1444" t="b">
        <v>1</v>
      </c>
      <c r="BO1444">
        <v>1</v>
      </c>
      <c r="BP1444">
        <v>4.8828099999999899E-4</v>
      </c>
      <c r="BQ1444">
        <v>0.79474899999999904</v>
      </c>
      <c r="BR1444">
        <v>1.1164799999999999</v>
      </c>
      <c r="BS1444">
        <v>1918</v>
      </c>
      <c r="BT1444">
        <v>0</v>
      </c>
      <c r="BU1444" t="s">
        <v>67</v>
      </c>
      <c r="BV1444">
        <v>1</v>
      </c>
      <c r="BW1444">
        <v>0</v>
      </c>
      <c r="BX1444">
        <v>1</v>
      </c>
      <c r="BY1444">
        <v>437.3415</v>
      </c>
      <c r="BZ1444">
        <v>0</v>
      </c>
      <c r="CA1444" t="s">
        <v>270</v>
      </c>
      <c r="CB1444">
        <v>437.3415</v>
      </c>
      <c r="CC1444" t="s">
        <v>68</v>
      </c>
      <c r="CD1444">
        <v>5.7587000000000002</v>
      </c>
      <c r="CE1444">
        <v>5.7587000000000002</v>
      </c>
      <c r="CF1444" t="b">
        <v>0</v>
      </c>
      <c r="CG1444">
        <v>1</v>
      </c>
      <c r="CH1444">
        <v>1918</v>
      </c>
      <c r="CI1444">
        <v>27</v>
      </c>
      <c r="CJ1444" t="s">
        <v>991</v>
      </c>
      <c r="CK1444" t="s">
        <v>992</v>
      </c>
      <c r="CL1444">
        <v>0</v>
      </c>
      <c r="CM1444">
        <v>2653961.1515772599</v>
      </c>
      <c r="CN1444" t="s">
        <v>128</v>
      </c>
      <c r="CQ1444">
        <v>0</v>
      </c>
      <c r="CR1444" t="s">
        <v>59</v>
      </c>
    </row>
    <row r="1445" spans="1:96" hidden="1" x14ac:dyDescent="0.55000000000000004">
      <c r="S1445" t="s">
        <v>74</v>
      </c>
      <c r="T1445" t="s">
        <v>2186</v>
      </c>
      <c r="U1445" t="s">
        <v>62</v>
      </c>
      <c r="V1445" t="s">
        <v>2187</v>
      </c>
      <c r="W1445" t="s">
        <v>64</v>
      </c>
      <c r="X1445">
        <v>0</v>
      </c>
      <c r="Y1445">
        <v>0</v>
      </c>
      <c r="Z1445">
        <v>0</v>
      </c>
      <c r="AB1445">
        <v>0</v>
      </c>
      <c r="AC1445">
        <v>619</v>
      </c>
      <c r="AD1445">
        <v>0</v>
      </c>
      <c r="AE1445">
        <v>-1</v>
      </c>
      <c r="AI1445" t="s">
        <v>59</v>
      </c>
      <c r="AJ1445">
        <v>2</v>
      </c>
      <c r="AK1445">
        <v>0</v>
      </c>
      <c r="AL1445">
        <v>927199.39445371204</v>
      </c>
      <c r="AM1445">
        <v>1054828.0855859299</v>
      </c>
      <c r="AN1445">
        <v>0</v>
      </c>
      <c r="AO1445">
        <v>1054828.0855859299</v>
      </c>
      <c r="AP1445">
        <v>0</v>
      </c>
      <c r="AQ1445">
        <v>7735910.4743928201</v>
      </c>
      <c r="AR1445">
        <v>0</v>
      </c>
      <c r="AS1445">
        <v>0</v>
      </c>
      <c r="AT1445">
        <v>0</v>
      </c>
      <c r="AU1445">
        <v>0</v>
      </c>
      <c r="AV1445">
        <v>0</v>
      </c>
      <c r="AW1445">
        <v>0</v>
      </c>
      <c r="AX1445">
        <v>0</v>
      </c>
      <c r="AY1445">
        <v>0</v>
      </c>
      <c r="AZ1445">
        <v>0</v>
      </c>
      <c r="BA1445">
        <v>2781598.1833611298</v>
      </c>
      <c r="BB1445">
        <v>0</v>
      </c>
      <c r="BC1445">
        <v>4250084.5404490996</v>
      </c>
      <c r="BD1445">
        <v>0</v>
      </c>
      <c r="BE1445">
        <v>2996498.7537104799</v>
      </c>
      <c r="BG1445" t="s">
        <v>3404</v>
      </c>
      <c r="BH1445" t="s">
        <v>66</v>
      </c>
      <c r="BN1445" t="b">
        <v>1</v>
      </c>
      <c r="BS1445">
        <v>619</v>
      </c>
      <c r="BT1445">
        <v>0</v>
      </c>
      <c r="BU1445" t="s">
        <v>67</v>
      </c>
      <c r="BV1445">
        <v>3</v>
      </c>
      <c r="BW1445">
        <v>0</v>
      </c>
      <c r="BX1445">
        <v>1</v>
      </c>
      <c r="BY1445">
        <v>209.0445</v>
      </c>
      <c r="BZ1445">
        <v>0</v>
      </c>
      <c r="CB1445">
        <v>209.0445</v>
      </c>
      <c r="CC1445" t="s">
        <v>68</v>
      </c>
      <c r="CD1445">
        <v>0.60399999999999998</v>
      </c>
      <c r="CE1445">
        <v>0.60399999999999998</v>
      </c>
      <c r="CF1445" t="b">
        <v>0</v>
      </c>
      <c r="CG1445">
        <v>1</v>
      </c>
      <c r="CH1445">
        <v>619</v>
      </c>
      <c r="CL1445">
        <v>0</v>
      </c>
      <c r="CM1445" s="1">
        <v>14767593.198202999</v>
      </c>
      <c r="CQ1445">
        <v>0</v>
      </c>
      <c r="CR1445" t="s">
        <v>59</v>
      </c>
    </row>
    <row r="1446" spans="1:96" hidden="1" x14ac:dyDescent="0.55000000000000004">
      <c r="S1446" t="s">
        <v>79</v>
      </c>
      <c r="T1446" t="s">
        <v>219</v>
      </c>
      <c r="U1446" t="s">
        <v>62</v>
      </c>
      <c r="V1446" t="s">
        <v>220</v>
      </c>
      <c r="W1446" t="s">
        <v>64</v>
      </c>
      <c r="X1446">
        <v>0</v>
      </c>
      <c r="Y1446">
        <v>0</v>
      </c>
      <c r="Z1446">
        <v>0</v>
      </c>
      <c r="AB1446">
        <v>0</v>
      </c>
      <c r="AC1446">
        <v>937</v>
      </c>
      <c r="AD1446">
        <v>0</v>
      </c>
      <c r="AE1446">
        <v>-1</v>
      </c>
      <c r="AI1446" t="s">
        <v>59</v>
      </c>
      <c r="AJ1446">
        <v>2</v>
      </c>
      <c r="AK1446">
        <v>0</v>
      </c>
      <c r="AL1446">
        <v>0</v>
      </c>
      <c r="AM1446">
        <v>221394.23451021299</v>
      </c>
      <c r="AN1446">
        <v>0</v>
      </c>
      <c r="AO1446">
        <v>221394.23451021299</v>
      </c>
      <c r="AP1446">
        <v>0</v>
      </c>
      <c r="AQ1446">
        <v>0</v>
      </c>
      <c r="AR1446">
        <v>0</v>
      </c>
      <c r="AS1446">
        <v>3099519.2831429802</v>
      </c>
      <c r="AT1446">
        <v>0</v>
      </c>
      <c r="AU1446">
        <v>0</v>
      </c>
      <c r="AV1446">
        <v>0</v>
      </c>
      <c r="AW1446">
        <v>0</v>
      </c>
      <c r="AX1446">
        <v>0</v>
      </c>
      <c r="AY1446">
        <v>0</v>
      </c>
      <c r="AZ1446">
        <v>0</v>
      </c>
      <c r="BA1446">
        <v>0</v>
      </c>
      <c r="BB1446">
        <v>0</v>
      </c>
      <c r="BC1446">
        <v>0</v>
      </c>
      <c r="BD1446">
        <v>0</v>
      </c>
      <c r="BE1446">
        <v>774879.82078574703</v>
      </c>
      <c r="BG1446" t="s">
        <v>3405</v>
      </c>
      <c r="BH1446" t="s">
        <v>66</v>
      </c>
      <c r="BN1446" t="b">
        <v>1</v>
      </c>
      <c r="BS1446">
        <v>937</v>
      </c>
      <c r="BT1446">
        <v>0</v>
      </c>
      <c r="BU1446" t="s">
        <v>67</v>
      </c>
      <c r="BV1446">
        <v>1</v>
      </c>
      <c r="BW1446">
        <v>0</v>
      </c>
      <c r="BX1446">
        <v>1</v>
      </c>
      <c r="BY1446">
        <v>506.29590000000002</v>
      </c>
      <c r="BZ1446">
        <v>0</v>
      </c>
      <c r="CB1446">
        <v>506.29590000000002</v>
      </c>
      <c r="CC1446" t="s">
        <v>68</v>
      </c>
      <c r="CD1446">
        <v>2.2454000000000001</v>
      </c>
      <c r="CE1446">
        <v>2.2454000000000001</v>
      </c>
      <c r="CF1446" t="b">
        <v>0</v>
      </c>
      <c r="CG1446">
        <v>1</v>
      </c>
      <c r="CH1446">
        <v>937</v>
      </c>
      <c r="CL1446">
        <v>0</v>
      </c>
      <c r="CM1446">
        <v>3099519.2831429802</v>
      </c>
      <c r="CQ1446">
        <v>0</v>
      </c>
      <c r="CR1446" t="s">
        <v>59</v>
      </c>
    </row>
    <row r="1447" spans="1:96" hidden="1" x14ac:dyDescent="0.55000000000000004">
      <c r="S1447" t="s">
        <v>79</v>
      </c>
      <c r="T1447" t="s">
        <v>80</v>
      </c>
      <c r="U1447" t="s">
        <v>62</v>
      </c>
      <c r="V1447" t="s">
        <v>81</v>
      </c>
      <c r="W1447" t="s">
        <v>64</v>
      </c>
      <c r="X1447">
        <v>2.25</v>
      </c>
      <c r="Y1447">
        <v>0</v>
      </c>
      <c r="Z1447">
        <v>0</v>
      </c>
      <c r="AB1447">
        <v>0.44444444444444398</v>
      </c>
      <c r="AC1447">
        <v>1289</v>
      </c>
      <c r="AD1447">
        <v>0</v>
      </c>
      <c r="AE1447">
        <v>50</v>
      </c>
      <c r="AI1447" t="s">
        <v>59</v>
      </c>
      <c r="AJ1447">
        <v>1</v>
      </c>
      <c r="AK1447">
        <v>3</v>
      </c>
      <c r="AL1447">
        <v>0</v>
      </c>
      <c r="AM1447">
        <v>2788799.5067113498</v>
      </c>
      <c r="AN1447">
        <v>0</v>
      </c>
      <c r="AO1447">
        <v>2788799.5067113498</v>
      </c>
      <c r="AP1447">
        <v>0</v>
      </c>
      <c r="AQ1447">
        <v>0</v>
      </c>
      <c r="AR1447">
        <v>0</v>
      </c>
      <c r="AS1447">
        <v>0</v>
      </c>
      <c r="AT1447">
        <v>0</v>
      </c>
      <c r="AU1447">
        <v>0</v>
      </c>
      <c r="AV1447">
        <v>0</v>
      </c>
      <c r="AW1447">
        <v>0</v>
      </c>
      <c r="AX1447">
        <v>0</v>
      </c>
      <c r="AY1447">
        <v>0</v>
      </c>
      <c r="AZ1447" s="1">
        <v>39043193.093958899</v>
      </c>
      <c r="BA1447">
        <v>0</v>
      </c>
      <c r="BB1447">
        <v>0</v>
      </c>
      <c r="BC1447">
        <v>0</v>
      </c>
      <c r="BD1447">
        <v>0</v>
      </c>
      <c r="BE1447">
        <v>9760798.2734897304</v>
      </c>
      <c r="BG1447" t="s">
        <v>3406</v>
      </c>
      <c r="BH1447" t="s">
        <v>863</v>
      </c>
      <c r="BN1447" t="b">
        <v>0</v>
      </c>
      <c r="BS1447">
        <v>1289</v>
      </c>
      <c r="BT1447">
        <v>2</v>
      </c>
      <c r="BU1447" t="s">
        <v>67</v>
      </c>
      <c r="BV1447">
        <v>1</v>
      </c>
      <c r="BW1447">
        <v>0</v>
      </c>
      <c r="BX1447">
        <v>1</v>
      </c>
      <c r="BY1447">
        <v>449.2901</v>
      </c>
      <c r="BZ1447">
        <v>0</v>
      </c>
      <c r="CB1447">
        <v>449.2901</v>
      </c>
      <c r="CC1447">
        <v>0.58333333333333304</v>
      </c>
      <c r="CD1447">
        <v>4.0541</v>
      </c>
      <c r="CE1447">
        <v>4.0541</v>
      </c>
      <c r="CF1447" t="b">
        <v>0</v>
      </c>
      <c r="CG1447">
        <v>0</v>
      </c>
      <c r="CH1447">
        <v>1289</v>
      </c>
      <c r="CL1447">
        <v>0</v>
      </c>
      <c r="CM1447" s="1">
        <v>39043193.093958899</v>
      </c>
      <c r="CQ1447">
        <v>0</v>
      </c>
      <c r="CR1447" t="s">
        <v>59</v>
      </c>
    </row>
    <row r="1448" spans="1:96" x14ac:dyDescent="0.55000000000000004">
      <c r="A1448" t="s">
        <v>173</v>
      </c>
      <c r="B1448" t="s">
        <v>266</v>
      </c>
      <c r="C1448" t="s">
        <v>143</v>
      </c>
      <c r="D1448" t="s">
        <v>267</v>
      </c>
      <c r="E1448" t="s">
        <v>268</v>
      </c>
      <c r="F1448" t="s">
        <v>269</v>
      </c>
      <c r="G1448" t="s">
        <v>122</v>
      </c>
      <c r="H1448" t="s">
        <v>123</v>
      </c>
      <c r="I1448" t="s">
        <v>147</v>
      </c>
      <c r="J1448">
        <v>1</v>
      </c>
      <c r="K1448">
        <v>5.0354000000000002E-4</v>
      </c>
      <c r="L1448">
        <v>0.90235499999999902</v>
      </c>
      <c r="M1448">
        <v>2.47831</v>
      </c>
      <c r="N1448" t="s">
        <v>270</v>
      </c>
      <c r="O1448">
        <v>25</v>
      </c>
      <c r="P1448" t="s">
        <v>271</v>
      </c>
      <c r="Q1448" t="s">
        <v>272</v>
      </c>
      <c r="R1448" t="s">
        <v>128</v>
      </c>
      <c r="S1448" t="s">
        <v>69</v>
      </c>
      <c r="T1448" t="s">
        <v>88</v>
      </c>
      <c r="U1448" t="s">
        <v>62</v>
      </c>
      <c r="V1448" t="s">
        <v>89</v>
      </c>
      <c r="W1448" t="s">
        <v>64</v>
      </c>
      <c r="X1448">
        <v>5.3125</v>
      </c>
      <c r="Y1448">
        <v>0.15620567375886499</v>
      </c>
      <c r="Z1448">
        <v>0</v>
      </c>
      <c r="AB1448">
        <v>0.188235294117647</v>
      </c>
      <c r="AC1448">
        <v>1088</v>
      </c>
      <c r="AD1448">
        <v>0.5</v>
      </c>
      <c r="AE1448">
        <v>39</v>
      </c>
      <c r="AF1448" t="s">
        <v>266</v>
      </c>
      <c r="AG1448" t="s">
        <v>143</v>
      </c>
      <c r="AH1448" t="s">
        <v>267</v>
      </c>
      <c r="AI1448" t="s">
        <v>59</v>
      </c>
      <c r="AJ1448">
        <v>5</v>
      </c>
      <c r="AK1448">
        <v>9</v>
      </c>
      <c r="AL1448" s="1">
        <v>12256913.5309802</v>
      </c>
      <c r="AM1448">
        <v>2626481.4709243402</v>
      </c>
      <c r="AN1448">
        <v>0</v>
      </c>
      <c r="AO1448">
        <v>2626481.4709243402</v>
      </c>
      <c r="AP1448">
        <v>0</v>
      </c>
      <c r="AQ1448">
        <v>0</v>
      </c>
      <c r="AR1448">
        <v>0</v>
      </c>
      <c r="AS1448">
        <v>0</v>
      </c>
      <c r="AT1448">
        <v>0</v>
      </c>
      <c r="AU1448" s="1">
        <v>36770740.5929408</v>
      </c>
      <c r="AV1448">
        <v>0</v>
      </c>
      <c r="AW1448">
        <v>0</v>
      </c>
      <c r="AX1448">
        <v>0</v>
      </c>
      <c r="AY1448">
        <v>0</v>
      </c>
      <c r="AZ1448">
        <v>0</v>
      </c>
      <c r="BA1448">
        <v>0</v>
      </c>
      <c r="BB1448">
        <v>0</v>
      </c>
      <c r="BC1448">
        <v>0</v>
      </c>
      <c r="BD1448">
        <v>0</v>
      </c>
      <c r="BE1448">
        <v>0</v>
      </c>
      <c r="BF1448" t="s">
        <v>268</v>
      </c>
      <c r="BG1448" t="s">
        <v>2516</v>
      </c>
      <c r="BH1448" t="s">
        <v>94</v>
      </c>
      <c r="BJ1448" t="s">
        <v>269</v>
      </c>
      <c r="BK1448" t="s">
        <v>122</v>
      </c>
      <c r="BL1448" t="s">
        <v>123</v>
      </c>
      <c r="BM1448" t="s">
        <v>147</v>
      </c>
      <c r="BN1448" t="b">
        <v>0</v>
      </c>
      <c r="BO1448">
        <v>1</v>
      </c>
      <c r="BP1448">
        <v>5.0354000000000002E-4</v>
      </c>
      <c r="BQ1448">
        <v>0.90235499999999902</v>
      </c>
      <c r="BR1448">
        <v>2.47831</v>
      </c>
      <c r="BS1448">
        <v>1088</v>
      </c>
      <c r="BT1448">
        <v>6</v>
      </c>
      <c r="BU1448" t="s">
        <v>67</v>
      </c>
      <c r="BV1448">
        <v>1</v>
      </c>
      <c r="BW1448">
        <v>0</v>
      </c>
      <c r="BX1448">
        <v>5</v>
      </c>
      <c r="BY1448">
        <v>203.17949999999999</v>
      </c>
      <c r="BZ1448">
        <v>0</v>
      </c>
      <c r="CA1448" t="s">
        <v>270</v>
      </c>
      <c r="CB1448">
        <v>203.17949999999999</v>
      </c>
      <c r="CC1448">
        <v>0.56874999999999998</v>
      </c>
      <c r="CD1448">
        <v>4.0781000000000001</v>
      </c>
      <c r="CE1448">
        <v>4.0781000000000001</v>
      </c>
      <c r="CF1448" t="b">
        <v>0</v>
      </c>
      <c r="CG1448">
        <v>0</v>
      </c>
      <c r="CH1448">
        <v>1088</v>
      </c>
      <c r="CI1448">
        <v>25</v>
      </c>
      <c r="CJ1448" t="s">
        <v>271</v>
      </c>
      <c r="CK1448" t="s">
        <v>272</v>
      </c>
      <c r="CL1448">
        <v>3162</v>
      </c>
      <c r="CM1448" s="1">
        <v>36770740.5929408</v>
      </c>
      <c r="CN1448" t="s">
        <v>128</v>
      </c>
      <c r="CQ1448">
        <v>0.527272727272727</v>
      </c>
      <c r="CR1448" t="s">
        <v>59</v>
      </c>
    </row>
    <row r="1449" spans="1:96" hidden="1" x14ac:dyDescent="0.55000000000000004">
      <c r="S1449" t="s">
        <v>74</v>
      </c>
      <c r="T1449" t="s">
        <v>2720</v>
      </c>
      <c r="U1449" t="s">
        <v>62</v>
      </c>
      <c r="V1449" t="s">
        <v>2721</v>
      </c>
      <c r="W1449" t="s">
        <v>64</v>
      </c>
      <c r="X1449">
        <v>0</v>
      </c>
      <c r="Y1449">
        <v>0</v>
      </c>
      <c r="Z1449">
        <v>0</v>
      </c>
      <c r="AB1449">
        <v>0</v>
      </c>
      <c r="AC1449">
        <v>594</v>
      </c>
      <c r="AD1449">
        <v>0</v>
      </c>
      <c r="AE1449">
        <v>-1</v>
      </c>
      <c r="AI1449" t="s">
        <v>59</v>
      </c>
      <c r="AJ1449">
        <v>2</v>
      </c>
      <c r="AK1449">
        <v>0</v>
      </c>
      <c r="AL1449">
        <v>385135.91001225199</v>
      </c>
      <c r="AM1449">
        <v>869019.88788005302</v>
      </c>
      <c r="AN1449">
        <v>0</v>
      </c>
      <c r="AO1449">
        <v>869019.88788005302</v>
      </c>
      <c r="AP1449">
        <v>0</v>
      </c>
      <c r="AQ1449">
        <v>0</v>
      </c>
      <c r="AR1449">
        <v>0</v>
      </c>
      <c r="AS1449">
        <v>0</v>
      </c>
      <c r="AT1449">
        <v>0</v>
      </c>
      <c r="AU1449">
        <v>0</v>
      </c>
      <c r="AV1449">
        <v>0</v>
      </c>
      <c r="AW1449">
        <v>0</v>
      </c>
      <c r="AX1449">
        <v>0</v>
      </c>
      <c r="AY1449">
        <v>0</v>
      </c>
      <c r="AZ1449" s="1">
        <v>11010870.7002839</v>
      </c>
      <c r="BA1449">
        <v>1155407.73003675</v>
      </c>
      <c r="BB1449">
        <v>0</v>
      </c>
      <c r="BC1449">
        <v>0</v>
      </c>
      <c r="BD1449">
        <v>0</v>
      </c>
      <c r="BE1449">
        <v>2752717.6750709899</v>
      </c>
      <c r="BG1449" t="s">
        <v>3408</v>
      </c>
      <c r="BH1449" t="s">
        <v>66</v>
      </c>
      <c r="BN1449" t="b">
        <v>1</v>
      </c>
      <c r="BS1449">
        <v>594</v>
      </c>
      <c r="BT1449">
        <v>0</v>
      </c>
      <c r="BU1449" t="s">
        <v>67</v>
      </c>
      <c r="BV1449">
        <v>2</v>
      </c>
      <c r="BW1449">
        <v>0</v>
      </c>
      <c r="BX1449">
        <v>1</v>
      </c>
      <c r="BY1449">
        <v>387.28949999999998</v>
      </c>
      <c r="BZ1449">
        <v>0</v>
      </c>
      <c r="CB1449">
        <v>387.28949999999998</v>
      </c>
      <c r="CC1449" t="s">
        <v>68</v>
      </c>
      <c r="CD1449">
        <v>5.8890000000000002</v>
      </c>
      <c r="CE1449">
        <v>5.8890000000000002</v>
      </c>
      <c r="CF1449" t="b">
        <v>0</v>
      </c>
      <c r="CG1449">
        <v>1</v>
      </c>
      <c r="CH1449">
        <v>594</v>
      </c>
      <c r="CL1449">
        <v>0</v>
      </c>
      <c r="CM1449" s="1">
        <v>12166278.430320701</v>
      </c>
      <c r="CQ1449">
        <v>0</v>
      </c>
      <c r="CR1449" t="s">
        <v>59</v>
      </c>
    </row>
    <row r="1450" spans="1:96" hidden="1" x14ac:dyDescent="0.55000000000000004">
      <c r="S1450" t="s">
        <v>133</v>
      </c>
      <c r="T1450" t="s">
        <v>134</v>
      </c>
      <c r="U1450" t="s">
        <v>62</v>
      </c>
      <c r="V1450" t="s">
        <v>135</v>
      </c>
      <c r="W1450" t="s">
        <v>64</v>
      </c>
      <c r="X1450">
        <v>0</v>
      </c>
      <c r="Y1450">
        <v>0</v>
      </c>
      <c r="Z1450">
        <v>0</v>
      </c>
      <c r="AB1450">
        <v>0</v>
      </c>
      <c r="AC1450">
        <v>1483</v>
      </c>
      <c r="AD1450">
        <v>0</v>
      </c>
      <c r="AE1450">
        <v>-1</v>
      </c>
      <c r="AI1450" t="s">
        <v>59</v>
      </c>
      <c r="AJ1450">
        <v>2</v>
      </c>
      <c r="AK1450">
        <v>0</v>
      </c>
      <c r="AL1450">
        <v>0</v>
      </c>
      <c r="AM1450">
        <v>397066.48168683302</v>
      </c>
      <c r="AN1450">
        <v>2779465.3718078299</v>
      </c>
      <c r="AO1450">
        <v>397066.48168683302</v>
      </c>
      <c r="AP1450">
        <v>0</v>
      </c>
      <c r="AQ1450">
        <v>0</v>
      </c>
      <c r="AR1450">
        <v>0</v>
      </c>
      <c r="AS1450">
        <v>0</v>
      </c>
      <c r="AT1450">
        <v>0</v>
      </c>
      <c r="AU1450">
        <v>0</v>
      </c>
      <c r="AV1450">
        <v>0</v>
      </c>
      <c r="AW1450">
        <v>0</v>
      </c>
      <c r="AX1450">
        <v>0</v>
      </c>
      <c r="AY1450">
        <v>0</v>
      </c>
      <c r="AZ1450">
        <v>0</v>
      </c>
      <c r="BA1450">
        <v>0</v>
      </c>
      <c r="BB1450">
        <v>0</v>
      </c>
      <c r="BC1450">
        <v>0</v>
      </c>
      <c r="BD1450">
        <v>5558930.7436156599</v>
      </c>
      <c r="BE1450">
        <v>0</v>
      </c>
      <c r="BG1450" t="s">
        <v>3409</v>
      </c>
      <c r="BH1450" t="s">
        <v>66</v>
      </c>
      <c r="BN1450" t="b">
        <v>1</v>
      </c>
      <c r="BS1450">
        <v>1483</v>
      </c>
      <c r="BT1450">
        <v>0</v>
      </c>
      <c r="BU1450" t="s">
        <v>67</v>
      </c>
      <c r="BV1450">
        <v>1</v>
      </c>
      <c r="BW1450">
        <v>0</v>
      </c>
      <c r="BX1450">
        <v>1</v>
      </c>
      <c r="BY1450">
        <v>902.81669999999997</v>
      </c>
      <c r="BZ1450">
        <v>0</v>
      </c>
      <c r="CB1450">
        <v>902.81669999999997</v>
      </c>
      <c r="CC1450" t="s">
        <v>68</v>
      </c>
      <c r="CD1450">
        <v>7.8680000000000003</v>
      </c>
      <c r="CE1450">
        <v>7.8680000000000003</v>
      </c>
      <c r="CF1450" t="b">
        <v>0</v>
      </c>
      <c r="CG1450">
        <v>1</v>
      </c>
      <c r="CH1450">
        <v>1483</v>
      </c>
      <c r="CL1450">
        <v>0</v>
      </c>
      <c r="CM1450">
        <v>5558930.7436156599</v>
      </c>
      <c r="CQ1450">
        <v>0</v>
      </c>
      <c r="CR1450" t="s">
        <v>59</v>
      </c>
    </row>
    <row r="1451" spans="1:96" hidden="1" x14ac:dyDescent="0.55000000000000004">
      <c r="S1451" t="s">
        <v>74</v>
      </c>
      <c r="T1451" t="s">
        <v>91</v>
      </c>
      <c r="U1451" t="s">
        <v>62</v>
      </c>
      <c r="V1451" t="s">
        <v>92</v>
      </c>
      <c r="W1451" t="s">
        <v>64</v>
      </c>
      <c r="X1451">
        <v>0</v>
      </c>
      <c r="Y1451">
        <v>0</v>
      </c>
      <c r="Z1451">
        <v>0</v>
      </c>
      <c r="AB1451">
        <v>0</v>
      </c>
      <c r="AC1451">
        <v>501</v>
      </c>
      <c r="AD1451">
        <v>0</v>
      </c>
      <c r="AE1451">
        <v>-1</v>
      </c>
      <c r="AI1451" t="s">
        <v>59</v>
      </c>
      <c r="AJ1451">
        <v>2</v>
      </c>
      <c r="AK1451">
        <v>0</v>
      </c>
      <c r="AL1451">
        <v>2228579.40087737</v>
      </c>
      <c r="AM1451">
        <v>1129237.8386940199</v>
      </c>
      <c r="AN1451">
        <v>0</v>
      </c>
      <c r="AO1451">
        <v>1129237.8386940199</v>
      </c>
      <c r="AP1451">
        <v>0</v>
      </c>
      <c r="AQ1451">
        <v>0</v>
      </c>
      <c r="AR1451">
        <v>0</v>
      </c>
      <c r="AS1451">
        <v>0</v>
      </c>
      <c r="AT1451">
        <v>0</v>
      </c>
      <c r="AU1451">
        <v>0</v>
      </c>
      <c r="AV1451">
        <v>0</v>
      </c>
      <c r="AW1451">
        <v>0</v>
      </c>
      <c r="AX1451">
        <v>0</v>
      </c>
      <c r="AY1451">
        <v>0</v>
      </c>
      <c r="AZ1451">
        <v>0</v>
      </c>
      <c r="BA1451">
        <v>6685738.2026321199</v>
      </c>
      <c r="BB1451">
        <v>0</v>
      </c>
      <c r="BC1451">
        <v>9123591.5390842296</v>
      </c>
      <c r="BD1451">
        <v>0</v>
      </c>
      <c r="BE1451">
        <v>2280897.88477105</v>
      </c>
      <c r="BG1451" t="s">
        <v>3410</v>
      </c>
      <c r="BH1451" t="s">
        <v>66</v>
      </c>
      <c r="BN1451" t="b">
        <v>1</v>
      </c>
      <c r="BS1451">
        <v>501</v>
      </c>
      <c r="BT1451">
        <v>0</v>
      </c>
      <c r="BU1451" t="s">
        <v>67</v>
      </c>
      <c r="BV1451">
        <v>2</v>
      </c>
      <c r="BW1451">
        <v>0</v>
      </c>
      <c r="BX1451">
        <v>1</v>
      </c>
      <c r="BY1451">
        <v>399.06880000000001</v>
      </c>
      <c r="BZ1451">
        <v>0</v>
      </c>
      <c r="CB1451">
        <v>399.06880000000001</v>
      </c>
      <c r="CC1451" t="s">
        <v>68</v>
      </c>
      <c r="CD1451">
        <v>1.1775</v>
      </c>
      <c r="CE1451">
        <v>1.1775</v>
      </c>
      <c r="CF1451" t="b">
        <v>0</v>
      </c>
      <c r="CG1451">
        <v>1</v>
      </c>
      <c r="CH1451">
        <v>501</v>
      </c>
      <c r="CL1451">
        <v>0</v>
      </c>
      <c r="CM1451" s="1">
        <v>15809329.741716299</v>
      </c>
      <c r="CQ1451">
        <v>0</v>
      </c>
      <c r="CR1451" t="s">
        <v>59</v>
      </c>
    </row>
    <row r="1452" spans="1:96" hidden="1" x14ac:dyDescent="0.55000000000000004">
      <c r="S1452" t="s">
        <v>79</v>
      </c>
      <c r="T1452" t="s">
        <v>80</v>
      </c>
      <c r="U1452" t="s">
        <v>62</v>
      </c>
      <c r="V1452" t="s">
        <v>81</v>
      </c>
      <c r="W1452" t="s">
        <v>64</v>
      </c>
      <c r="X1452">
        <v>1.5</v>
      </c>
      <c r="Y1452">
        <v>4.4444444444444401E-3</v>
      </c>
      <c r="Z1452">
        <v>0</v>
      </c>
      <c r="AB1452">
        <v>0.66666666666666596</v>
      </c>
      <c r="AC1452">
        <v>1319</v>
      </c>
      <c r="AD1452">
        <v>0.93333333333333302</v>
      </c>
      <c r="AE1452">
        <v>121</v>
      </c>
      <c r="AI1452" t="s">
        <v>59</v>
      </c>
      <c r="AJ1452">
        <v>6</v>
      </c>
      <c r="AK1452">
        <v>3</v>
      </c>
      <c r="AL1452">
        <v>0</v>
      </c>
      <c r="AM1452">
        <v>436308.39953733399</v>
      </c>
      <c r="AN1452">
        <v>0</v>
      </c>
      <c r="AO1452">
        <v>436308.39953733399</v>
      </c>
      <c r="AP1452">
        <v>0</v>
      </c>
      <c r="AQ1452">
        <v>0</v>
      </c>
      <c r="AR1452">
        <v>0</v>
      </c>
      <c r="AS1452">
        <v>0</v>
      </c>
      <c r="AT1452">
        <v>0</v>
      </c>
      <c r="AU1452">
        <v>0</v>
      </c>
      <c r="AV1452">
        <v>0</v>
      </c>
      <c r="AW1452">
        <v>0</v>
      </c>
      <c r="AX1452">
        <v>0</v>
      </c>
      <c r="AY1452">
        <v>0</v>
      </c>
      <c r="AZ1452">
        <v>6108317.59352268</v>
      </c>
      <c r="BA1452">
        <v>0</v>
      </c>
      <c r="BB1452">
        <v>0</v>
      </c>
      <c r="BC1452">
        <v>0</v>
      </c>
      <c r="BD1452">
        <v>0</v>
      </c>
      <c r="BE1452">
        <v>1527079.39838067</v>
      </c>
      <c r="BG1452" t="s">
        <v>3411</v>
      </c>
      <c r="BH1452" t="s">
        <v>615</v>
      </c>
      <c r="BN1452" t="b">
        <v>0</v>
      </c>
      <c r="BS1452">
        <v>1319</v>
      </c>
      <c r="BT1452">
        <v>7.5</v>
      </c>
      <c r="BU1452" t="s">
        <v>67</v>
      </c>
      <c r="BV1452">
        <v>1</v>
      </c>
      <c r="BW1452">
        <v>0</v>
      </c>
      <c r="BX1452">
        <v>6</v>
      </c>
      <c r="BY1452">
        <v>401.26909999999998</v>
      </c>
      <c r="BZ1452">
        <v>0</v>
      </c>
      <c r="CB1452">
        <v>401.26909999999998</v>
      </c>
      <c r="CC1452">
        <v>0.94444444444444398</v>
      </c>
      <c r="CD1452">
        <v>5.1185999999999998</v>
      </c>
      <c r="CE1452">
        <v>5.1185999999999998</v>
      </c>
      <c r="CF1452" t="b">
        <v>0</v>
      </c>
      <c r="CG1452">
        <v>0</v>
      </c>
      <c r="CH1452">
        <v>1319</v>
      </c>
      <c r="CL1452">
        <v>2</v>
      </c>
      <c r="CM1452">
        <v>6108317.59352268</v>
      </c>
      <c r="CQ1452">
        <v>0.83333333333333304</v>
      </c>
      <c r="CR1452" t="s">
        <v>59</v>
      </c>
    </row>
    <row r="1453" spans="1:96" hidden="1" x14ac:dyDescent="0.55000000000000004">
      <c r="S1453" t="s">
        <v>79</v>
      </c>
      <c r="T1453" t="s">
        <v>472</v>
      </c>
      <c r="U1453" t="s">
        <v>62</v>
      </c>
      <c r="V1453" t="s">
        <v>473</v>
      </c>
      <c r="W1453" t="s">
        <v>64</v>
      </c>
      <c r="X1453">
        <v>0</v>
      </c>
      <c r="Y1453">
        <v>0</v>
      </c>
      <c r="Z1453">
        <v>0</v>
      </c>
      <c r="AB1453">
        <v>0</v>
      </c>
      <c r="AC1453">
        <v>743</v>
      </c>
      <c r="AD1453">
        <v>0</v>
      </c>
      <c r="AE1453">
        <v>-1</v>
      </c>
      <c r="AI1453" t="s">
        <v>59</v>
      </c>
      <c r="AJ1453">
        <v>2</v>
      </c>
      <c r="AK1453">
        <v>0</v>
      </c>
      <c r="AL1453">
        <v>0</v>
      </c>
      <c r="AM1453">
        <v>1080156.2905160401</v>
      </c>
      <c r="AN1453">
        <v>0</v>
      </c>
      <c r="AO1453">
        <v>1080156.2905160401</v>
      </c>
      <c r="AP1453">
        <v>0</v>
      </c>
      <c r="AQ1453">
        <v>0</v>
      </c>
      <c r="AR1453">
        <v>0</v>
      </c>
      <c r="AS1453">
        <v>9761622.8361397702</v>
      </c>
      <c r="AT1453">
        <v>0</v>
      </c>
      <c r="AU1453">
        <v>0</v>
      </c>
      <c r="AV1453">
        <v>0</v>
      </c>
      <c r="AW1453">
        <v>0</v>
      </c>
      <c r="AX1453">
        <v>0</v>
      </c>
      <c r="AY1453">
        <v>0</v>
      </c>
      <c r="AZ1453">
        <v>5360565.2310849102</v>
      </c>
      <c r="BA1453">
        <v>0</v>
      </c>
      <c r="BB1453">
        <v>0</v>
      </c>
      <c r="BC1453">
        <v>0</v>
      </c>
      <c r="BD1453">
        <v>0</v>
      </c>
      <c r="BE1453">
        <v>3780547.0168061699</v>
      </c>
      <c r="BG1453" t="s">
        <v>3412</v>
      </c>
      <c r="BH1453" t="s">
        <v>66</v>
      </c>
      <c r="BN1453" t="b">
        <v>1</v>
      </c>
      <c r="BS1453">
        <v>743</v>
      </c>
      <c r="BT1453">
        <v>0</v>
      </c>
      <c r="BU1453" t="s">
        <v>67</v>
      </c>
      <c r="BV1453">
        <v>2</v>
      </c>
      <c r="BW1453">
        <v>0</v>
      </c>
      <c r="BX1453">
        <v>1</v>
      </c>
      <c r="BY1453">
        <v>439.24610000000001</v>
      </c>
      <c r="BZ1453">
        <v>0</v>
      </c>
      <c r="CB1453">
        <v>439.24610000000001</v>
      </c>
      <c r="CC1453" t="s">
        <v>68</v>
      </c>
      <c r="CD1453">
        <v>4.2446999999999999</v>
      </c>
      <c r="CE1453">
        <v>4.2446999999999999</v>
      </c>
      <c r="CF1453" t="b">
        <v>0</v>
      </c>
      <c r="CG1453">
        <v>1</v>
      </c>
      <c r="CH1453">
        <v>743</v>
      </c>
      <c r="CL1453">
        <v>0</v>
      </c>
      <c r="CM1453" s="1">
        <v>15122188.067224599</v>
      </c>
      <c r="CQ1453">
        <v>0</v>
      </c>
      <c r="CR1453" t="s">
        <v>59</v>
      </c>
    </row>
    <row r="1454" spans="1:96" hidden="1" x14ac:dyDescent="0.55000000000000004">
      <c r="S1454" t="s">
        <v>60</v>
      </c>
      <c r="T1454" t="s">
        <v>61</v>
      </c>
      <c r="U1454" t="s">
        <v>62</v>
      </c>
      <c r="V1454" t="s">
        <v>63</v>
      </c>
      <c r="W1454" t="s">
        <v>64</v>
      </c>
      <c r="X1454">
        <v>0</v>
      </c>
      <c r="Y1454">
        <v>0</v>
      </c>
      <c r="Z1454">
        <v>0</v>
      </c>
      <c r="AB1454">
        <v>0</v>
      </c>
      <c r="AC1454">
        <v>1905</v>
      </c>
      <c r="AD1454">
        <v>0</v>
      </c>
      <c r="AE1454">
        <v>-1</v>
      </c>
      <c r="AI1454" t="s">
        <v>59</v>
      </c>
      <c r="AJ1454">
        <v>2</v>
      </c>
      <c r="AK1454">
        <v>0</v>
      </c>
      <c r="AL1454">
        <v>0</v>
      </c>
      <c r="AM1454">
        <v>460463.47588080697</v>
      </c>
      <c r="AN1454">
        <v>0</v>
      </c>
      <c r="AO1454">
        <v>460463.47588080697</v>
      </c>
      <c r="AP1454">
        <v>0</v>
      </c>
      <c r="AQ1454">
        <v>0</v>
      </c>
      <c r="AR1454">
        <v>6446488.6623312999</v>
      </c>
      <c r="AS1454">
        <v>0</v>
      </c>
      <c r="AT1454">
        <v>0</v>
      </c>
      <c r="AU1454">
        <v>0</v>
      </c>
      <c r="AV1454">
        <v>0</v>
      </c>
      <c r="AW1454">
        <v>0</v>
      </c>
      <c r="AX1454">
        <v>0</v>
      </c>
      <c r="AY1454">
        <v>0</v>
      </c>
      <c r="AZ1454">
        <v>0</v>
      </c>
      <c r="BA1454">
        <v>0</v>
      </c>
      <c r="BB1454">
        <v>0</v>
      </c>
      <c r="BC1454">
        <v>0</v>
      </c>
      <c r="BD1454">
        <v>0</v>
      </c>
      <c r="BE1454">
        <v>0</v>
      </c>
      <c r="BG1454" t="s">
        <v>3413</v>
      </c>
      <c r="BH1454" t="s">
        <v>66</v>
      </c>
      <c r="BN1454" t="b">
        <v>1</v>
      </c>
      <c r="BS1454">
        <v>1905</v>
      </c>
      <c r="BT1454">
        <v>0</v>
      </c>
      <c r="BU1454" t="s">
        <v>67</v>
      </c>
      <c r="BV1454">
        <v>1</v>
      </c>
      <c r="BW1454">
        <v>0</v>
      </c>
      <c r="BX1454">
        <v>1</v>
      </c>
      <c r="BY1454">
        <v>367.15170000000001</v>
      </c>
      <c r="BZ1454">
        <v>0</v>
      </c>
      <c r="CB1454">
        <v>367.15170000000001</v>
      </c>
      <c r="CC1454" t="s">
        <v>68</v>
      </c>
      <c r="CD1454">
        <v>4.5559000000000003</v>
      </c>
      <c r="CE1454">
        <v>4.5559000000000003</v>
      </c>
      <c r="CF1454" t="b">
        <v>0</v>
      </c>
      <c r="CG1454">
        <v>1</v>
      </c>
      <c r="CH1454">
        <v>1905</v>
      </c>
      <c r="CL1454">
        <v>0</v>
      </c>
      <c r="CM1454">
        <v>6446488.6623312999</v>
      </c>
      <c r="CQ1454">
        <v>0</v>
      </c>
      <c r="CR1454" t="s">
        <v>59</v>
      </c>
    </row>
    <row r="1455" spans="1:96" hidden="1" x14ac:dyDescent="0.55000000000000004">
      <c r="S1455" t="s">
        <v>79</v>
      </c>
      <c r="T1455" t="s">
        <v>219</v>
      </c>
      <c r="U1455" t="s">
        <v>62</v>
      </c>
      <c r="V1455" t="s">
        <v>220</v>
      </c>
      <c r="W1455" t="s">
        <v>64</v>
      </c>
      <c r="X1455">
        <v>4.8854166666666599</v>
      </c>
      <c r="Y1455" s="1">
        <v>2.18553952316908E-4</v>
      </c>
      <c r="Z1455">
        <v>0</v>
      </c>
      <c r="AB1455">
        <v>0.204690831556503</v>
      </c>
      <c r="AC1455">
        <v>787</v>
      </c>
      <c r="AD1455">
        <v>0.66666666666666596</v>
      </c>
      <c r="AE1455">
        <v>4</v>
      </c>
      <c r="AI1455" t="s">
        <v>59</v>
      </c>
      <c r="AJ1455">
        <v>4</v>
      </c>
      <c r="AK1455">
        <v>12</v>
      </c>
      <c r="AL1455">
        <v>0</v>
      </c>
      <c r="AM1455">
        <v>414834.21287873603</v>
      </c>
      <c r="AN1455">
        <v>0</v>
      </c>
      <c r="AO1455">
        <v>414834.21287873603</v>
      </c>
      <c r="AP1455">
        <v>0</v>
      </c>
      <c r="AQ1455">
        <v>0</v>
      </c>
      <c r="AR1455">
        <v>0</v>
      </c>
      <c r="AS1455">
        <v>5807678.9803023096</v>
      </c>
      <c r="AT1455">
        <v>0</v>
      </c>
      <c r="AU1455">
        <v>0</v>
      </c>
      <c r="AV1455">
        <v>0</v>
      </c>
      <c r="AW1455">
        <v>0</v>
      </c>
      <c r="AX1455">
        <v>0</v>
      </c>
      <c r="AY1455">
        <v>0</v>
      </c>
      <c r="AZ1455">
        <v>0</v>
      </c>
      <c r="BA1455">
        <v>0</v>
      </c>
      <c r="BB1455">
        <v>0</v>
      </c>
      <c r="BC1455">
        <v>0</v>
      </c>
      <c r="BD1455">
        <v>0</v>
      </c>
      <c r="BE1455">
        <v>1451919.74507557</v>
      </c>
      <c r="BG1455" t="s">
        <v>3414</v>
      </c>
      <c r="BH1455" t="s">
        <v>196</v>
      </c>
      <c r="BN1455" t="b">
        <v>0</v>
      </c>
      <c r="BS1455">
        <v>787</v>
      </c>
      <c r="BT1455">
        <v>8.75</v>
      </c>
      <c r="BU1455" t="s">
        <v>67</v>
      </c>
      <c r="BV1455">
        <v>1</v>
      </c>
      <c r="BW1455">
        <v>0</v>
      </c>
      <c r="BX1455">
        <v>4</v>
      </c>
      <c r="BY1455">
        <v>397.27370000000002</v>
      </c>
      <c r="BZ1455">
        <v>0</v>
      </c>
      <c r="CB1455">
        <v>397.27370000000002</v>
      </c>
      <c r="CC1455">
        <v>0.61145833333333299</v>
      </c>
      <c r="CD1455">
        <v>5.9090999999999996</v>
      </c>
      <c r="CE1455">
        <v>5.9090999999999996</v>
      </c>
      <c r="CF1455" t="b">
        <v>0</v>
      </c>
      <c r="CG1455">
        <v>0</v>
      </c>
      <c r="CH1455">
        <v>787</v>
      </c>
      <c r="CL1455">
        <v>24</v>
      </c>
      <c r="CM1455">
        <v>5807678.9803023096</v>
      </c>
      <c r="CQ1455">
        <v>0.625</v>
      </c>
      <c r="CR1455" t="s">
        <v>59</v>
      </c>
    </row>
    <row r="1456" spans="1:96" x14ac:dyDescent="0.55000000000000004">
      <c r="A1456">
        <v>200.2</v>
      </c>
      <c r="B1456" t="s">
        <v>2614</v>
      </c>
      <c r="C1456" t="s">
        <v>143</v>
      </c>
      <c r="D1456" t="s">
        <v>767</v>
      </c>
      <c r="E1456" t="s">
        <v>2615</v>
      </c>
      <c r="F1456" t="s">
        <v>128</v>
      </c>
      <c r="G1456" t="s">
        <v>146</v>
      </c>
      <c r="H1456" t="s">
        <v>123</v>
      </c>
      <c r="I1456" t="s">
        <v>147</v>
      </c>
      <c r="J1456">
        <v>3</v>
      </c>
      <c r="K1456">
        <v>0</v>
      </c>
      <c r="L1456">
        <v>0.80537199999999998</v>
      </c>
      <c r="M1456">
        <v>0</v>
      </c>
      <c r="N1456" t="s">
        <v>769</v>
      </c>
      <c r="O1456">
        <v>15</v>
      </c>
      <c r="P1456" t="s">
        <v>128</v>
      </c>
      <c r="Q1456" t="s">
        <v>2616</v>
      </c>
      <c r="R1456" t="s">
        <v>128</v>
      </c>
      <c r="X1456">
        <v>0</v>
      </c>
      <c r="Y1456">
        <v>0</v>
      </c>
      <c r="Z1456">
        <v>0</v>
      </c>
      <c r="AB1456">
        <v>0</v>
      </c>
      <c r="AC1456">
        <v>1968</v>
      </c>
      <c r="AD1456">
        <v>0</v>
      </c>
      <c r="AE1456">
        <v>-1</v>
      </c>
      <c r="AF1456" t="s">
        <v>2614</v>
      </c>
      <c r="AG1456" t="s">
        <v>143</v>
      </c>
      <c r="AH1456" t="s">
        <v>767</v>
      </c>
      <c r="AI1456" t="s">
        <v>59</v>
      </c>
      <c r="AJ1456">
        <v>2</v>
      </c>
      <c r="AK1456">
        <v>0</v>
      </c>
      <c r="AL1456">
        <v>0</v>
      </c>
      <c r="AM1456">
        <v>0</v>
      </c>
      <c r="AN1456">
        <v>0</v>
      </c>
      <c r="AO1456">
        <v>0</v>
      </c>
      <c r="AP1456">
        <v>0</v>
      </c>
      <c r="AQ1456">
        <v>0</v>
      </c>
      <c r="AR1456">
        <v>0</v>
      </c>
      <c r="AS1456">
        <v>0</v>
      </c>
      <c r="AT1456">
        <v>0</v>
      </c>
      <c r="AU1456">
        <v>0</v>
      </c>
      <c r="AV1456">
        <v>0</v>
      </c>
      <c r="AW1456">
        <v>0</v>
      </c>
      <c r="AX1456">
        <v>0</v>
      </c>
      <c r="AY1456">
        <v>0</v>
      </c>
      <c r="AZ1456">
        <v>0</v>
      </c>
      <c r="BA1456">
        <v>0</v>
      </c>
      <c r="BB1456">
        <v>0</v>
      </c>
      <c r="BC1456">
        <v>0</v>
      </c>
      <c r="BD1456">
        <v>0</v>
      </c>
      <c r="BE1456">
        <v>0</v>
      </c>
      <c r="BF1456" t="s">
        <v>2615</v>
      </c>
      <c r="BG1456" t="s">
        <v>2617</v>
      </c>
      <c r="BH1456" t="s">
        <v>66</v>
      </c>
      <c r="BJ1456" t="s">
        <v>128</v>
      </c>
      <c r="BK1456" t="s">
        <v>146</v>
      </c>
      <c r="BL1456" t="s">
        <v>123</v>
      </c>
      <c r="BM1456" t="s">
        <v>147</v>
      </c>
      <c r="BN1456" t="b">
        <v>1</v>
      </c>
      <c r="BO1456">
        <v>3</v>
      </c>
      <c r="BP1456">
        <v>0</v>
      </c>
      <c r="BQ1456">
        <v>0.80537199999999998</v>
      </c>
      <c r="BR1456">
        <v>0</v>
      </c>
      <c r="BS1456">
        <v>1968</v>
      </c>
      <c r="BT1456">
        <v>0</v>
      </c>
      <c r="BU1456" t="s">
        <v>67</v>
      </c>
      <c r="BV1456">
        <v>1</v>
      </c>
      <c r="BW1456">
        <v>0</v>
      </c>
      <c r="BX1456">
        <v>1</v>
      </c>
      <c r="BY1456">
        <v>200.20099999999999</v>
      </c>
      <c r="BZ1456">
        <v>0</v>
      </c>
      <c r="CA1456" t="s">
        <v>769</v>
      </c>
      <c r="CB1456">
        <v>200.20099999999999</v>
      </c>
      <c r="CC1456" t="s">
        <v>68</v>
      </c>
      <c r="CD1456">
        <v>4.3059000000000003</v>
      </c>
      <c r="CE1456">
        <v>4.3059000000000003</v>
      </c>
      <c r="CF1456" t="b">
        <v>0</v>
      </c>
      <c r="CG1456">
        <v>1</v>
      </c>
      <c r="CH1456">
        <v>1968</v>
      </c>
      <c r="CI1456">
        <v>15</v>
      </c>
      <c r="CJ1456" t="s">
        <v>128</v>
      </c>
      <c r="CK1456" t="s">
        <v>2616</v>
      </c>
      <c r="CL1456">
        <v>0</v>
      </c>
      <c r="CM1456">
        <v>1639028.4322462301</v>
      </c>
      <c r="CN1456" t="s">
        <v>128</v>
      </c>
      <c r="CQ1456">
        <v>0</v>
      </c>
      <c r="CR1456" t="s">
        <v>59</v>
      </c>
    </row>
    <row r="1457" spans="1:96" hidden="1" x14ac:dyDescent="0.55000000000000004">
      <c r="S1457" t="s">
        <v>102</v>
      </c>
      <c r="T1457" t="s">
        <v>129</v>
      </c>
      <c r="U1457" t="s">
        <v>62</v>
      </c>
      <c r="V1457" t="s">
        <v>130</v>
      </c>
      <c r="W1457" t="s">
        <v>64</v>
      </c>
      <c r="X1457">
        <v>2.3076923076922999</v>
      </c>
      <c r="Y1457">
        <v>0.29487179487179399</v>
      </c>
      <c r="Z1457">
        <v>0</v>
      </c>
      <c r="AB1457">
        <v>0.43333333333333302</v>
      </c>
      <c r="AC1457">
        <v>111</v>
      </c>
      <c r="AD1457">
        <v>0.3</v>
      </c>
      <c r="AE1457">
        <v>103</v>
      </c>
      <c r="AI1457" t="s">
        <v>59</v>
      </c>
      <c r="AJ1457">
        <v>5</v>
      </c>
      <c r="AK1457">
        <v>5</v>
      </c>
      <c r="AL1457" s="1">
        <v>14507152.841109</v>
      </c>
      <c r="AM1457" s="1">
        <v>13574012.410777999</v>
      </c>
      <c r="AN1457" s="1">
        <v>14457314.8397625</v>
      </c>
      <c r="AO1457" s="1">
        <v>13574012.410777999</v>
      </c>
      <c r="AP1457" s="1">
        <v>13225588.503429599</v>
      </c>
      <c r="AQ1457" s="1">
        <v>13743467.2969313</v>
      </c>
      <c r="AR1457" s="1">
        <v>12343631.864391301</v>
      </c>
      <c r="AS1457" s="1">
        <v>13734916.3198757</v>
      </c>
      <c r="AT1457" s="1">
        <v>13139103.667506101</v>
      </c>
      <c r="AU1457" s="1">
        <v>15070230.9661936</v>
      </c>
      <c r="AV1457" s="1">
        <v>15018547.7456354</v>
      </c>
      <c r="AW1457" s="1">
        <v>14074304.4165967</v>
      </c>
      <c r="AX1457" s="1">
        <v>12375598.6324938</v>
      </c>
      <c r="AY1457" s="1">
        <v>13313347.2971217</v>
      </c>
      <c r="AZ1457" s="1">
        <v>11680196.7404441</v>
      </c>
      <c r="BA1457" s="1">
        <v>13432679.811498201</v>
      </c>
      <c r="BB1457" s="1">
        <v>14476058.380707599</v>
      </c>
      <c r="BC1457" s="1">
        <v>13195519.3126789</v>
      </c>
      <c r="BD1457" s="1">
        <v>14438571.2988174</v>
      </c>
      <c r="BE1457" s="1">
        <v>13088524.917482501</v>
      </c>
      <c r="BG1457" t="s">
        <v>3416</v>
      </c>
      <c r="BH1457" t="s">
        <v>856</v>
      </c>
      <c r="BN1457" t="b">
        <v>0</v>
      </c>
      <c r="BS1457">
        <v>111</v>
      </c>
      <c r="BT1457">
        <v>3.6</v>
      </c>
      <c r="BU1457" t="s">
        <v>67</v>
      </c>
      <c r="BV1457">
        <v>14</v>
      </c>
      <c r="BW1457">
        <v>0</v>
      </c>
      <c r="BX1457">
        <v>5</v>
      </c>
      <c r="BY1457">
        <v>954.61519999999996</v>
      </c>
      <c r="BZ1457">
        <v>0</v>
      </c>
      <c r="CB1457">
        <v>954.61519999999996</v>
      </c>
      <c r="CC1457">
        <v>0.81318681318681296</v>
      </c>
      <c r="CD1457">
        <v>6.6811999999999996</v>
      </c>
      <c r="CE1457">
        <v>6.6811999999999996</v>
      </c>
      <c r="CF1457" t="b">
        <v>0</v>
      </c>
      <c r="CG1457">
        <v>0</v>
      </c>
      <c r="CH1457">
        <v>111</v>
      </c>
      <c r="CL1457">
        <v>154</v>
      </c>
      <c r="CM1457" s="1">
        <v>190036173.75089201</v>
      </c>
      <c r="CQ1457">
        <v>0.45714285714285702</v>
      </c>
      <c r="CR1457" t="s">
        <v>59</v>
      </c>
    </row>
    <row r="1458" spans="1:96" hidden="1" x14ac:dyDescent="0.55000000000000004">
      <c r="S1458" t="s">
        <v>74</v>
      </c>
      <c r="T1458" t="s">
        <v>110</v>
      </c>
      <c r="U1458" t="s">
        <v>62</v>
      </c>
      <c r="V1458" t="s">
        <v>111</v>
      </c>
      <c r="W1458" t="s">
        <v>64</v>
      </c>
      <c r="X1458">
        <v>1.625</v>
      </c>
      <c r="Y1458">
        <v>0.42857142857142799</v>
      </c>
      <c r="Z1458">
        <v>0</v>
      </c>
      <c r="AB1458">
        <v>0.61538461538461497</v>
      </c>
      <c r="AC1458">
        <v>391</v>
      </c>
      <c r="AD1458">
        <v>0.33333333333333298</v>
      </c>
      <c r="AE1458">
        <v>10</v>
      </c>
      <c r="AI1458" t="s">
        <v>59</v>
      </c>
      <c r="AJ1458">
        <v>4</v>
      </c>
      <c r="AK1458">
        <v>3</v>
      </c>
      <c r="AL1458" s="1">
        <v>14640407.2022197</v>
      </c>
      <c r="AM1458" s="1">
        <v>25087118.297398001</v>
      </c>
      <c r="AN1458">
        <v>0</v>
      </c>
      <c r="AO1458" s="1">
        <v>25087118.297398001</v>
      </c>
      <c r="AP1458">
        <v>0</v>
      </c>
      <c r="AQ1458">
        <v>0</v>
      </c>
      <c r="AR1458">
        <v>0</v>
      </c>
      <c r="AS1458" s="1">
        <v>263425065.78656</v>
      </c>
      <c r="AT1458">
        <v>0</v>
      </c>
      <c r="AU1458">
        <v>0</v>
      </c>
      <c r="AV1458">
        <v>0</v>
      </c>
      <c r="AW1458">
        <v>0</v>
      </c>
      <c r="AX1458">
        <v>0</v>
      </c>
      <c r="AY1458">
        <v>0</v>
      </c>
      <c r="AZ1458">
        <v>0</v>
      </c>
      <c r="BA1458" s="1">
        <v>43921221.606659196</v>
      </c>
      <c r="BB1458">
        <v>0</v>
      </c>
      <c r="BC1458" s="1">
        <v>43873368.770352602</v>
      </c>
      <c r="BD1458">
        <v>0</v>
      </c>
      <c r="BE1458" s="1">
        <v>76824608.639228195</v>
      </c>
      <c r="BG1458" t="s">
        <v>3417</v>
      </c>
      <c r="BH1458" t="s">
        <v>478</v>
      </c>
      <c r="BN1458" t="b">
        <v>0</v>
      </c>
      <c r="BS1458">
        <v>391</v>
      </c>
      <c r="BT1458">
        <v>2.75</v>
      </c>
      <c r="BU1458" t="s">
        <v>67</v>
      </c>
      <c r="BV1458">
        <v>3</v>
      </c>
      <c r="BW1458">
        <v>0</v>
      </c>
      <c r="BX1458">
        <v>4</v>
      </c>
      <c r="BY1458">
        <v>289.21640000000002</v>
      </c>
      <c r="BZ1458">
        <v>0</v>
      </c>
      <c r="CB1458">
        <v>289.21640000000002</v>
      </c>
      <c r="CC1458">
        <v>0.84375</v>
      </c>
      <c r="CD1458">
        <v>4.5378999999999996</v>
      </c>
      <c r="CE1458">
        <v>4.5378999999999996</v>
      </c>
      <c r="CF1458" t="b">
        <v>0</v>
      </c>
      <c r="CG1458">
        <v>0</v>
      </c>
      <c r="CH1458">
        <v>391</v>
      </c>
      <c r="CL1458">
        <v>24</v>
      </c>
      <c r="CM1458" s="1">
        <v>351219656.16357201</v>
      </c>
      <c r="CQ1458">
        <v>0.39285714285714202</v>
      </c>
      <c r="CR1458" t="s">
        <v>59</v>
      </c>
    </row>
    <row r="1459" spans="1:96" hidden="1" x14ac:dyDescent="0.55000000000000004">
      <c r="S1459" t="s">
        <v>69</v>
      </c>
      <c r="T1459" t="s">
        <v>88</v>
      </c>
      <c r="U1459" t="s">
        <v>62</v>
      </c>
      <c r="V1459" t="s">
        <v>89</v>
      </c>
      <c r="W1459" t="s">
        <v>64</v>
      </c>
      <c r="X1459">
        <v>2.5</v>
      </c>
      <c r="Y1459">
        <v>0</v>
      </c>
      <c r="Z1459">
        <v>0</v>
      </c>
      <c r="AB1459">
        <v>0.4</v>
      </c>
      <c r="AC1459">
        <v>1127</v>
      </c>
      <c r="AD1459">
        <v>0</v>
      </c>
      <c r="AE1459">
        <v>37</v>
      </c>
      <c r="AI1459" t="s">
        <v>59</v>
      </c>
      <c r="AJ1459">
        <v>1</v>
      </c>
      <c r="AK1459">
        <v>3</v>
      </c>
      <c r="AL1459">
        <v>2190908.4370751199</v>
      </c>
      <c r="AM1459">
        <v>469480.37937324098</v>
      </c>
      <c r="AN1459">
        <v>0</v>
      </c>
      <c r="AO1459">
        <v>469480.37937324098</v>
      </c>
      <c r="AP1459">
        <v>0</v>
      </c>
      <c r="AQ1459">
        <v>0</v>
      </c>
      <c r="AR1459">
        <v>0</v>
      </c>
      <c r="AS1459">
        <v>0</v>
      </c>
      <c r="AT1459">
        <v>0</v>
      </c>
      <c r="AU1459">
        <v>6572725.3112253696</v>
      </c>
      <c r="AV1459">
        <v>0</v>
      </c>
      <c r="AW1459">
        <v>0</v>
      </c>
      <c r="AX1459">
        <v>0</v>
      </c>
      <c r="AY1459">
        <v>0</v>
      </c>
      <c r="AZ1459">
        <v>0</v>
      </c>
      <c r="BA1459">
        <v>0</v>
      </c>
      <c r="BB1459">
        <v>0</v>
      </c>
      <c r="BC1459">
        <v>0</v>
      </c>
      <c r="BD1459">
        <v>0</v>
      </c>
      <c r="BE1459">
        <v>0</v>
      </c>
      <c r="BG1459" t="s">
        <v>3418</v>
      </c>
      <c r="BH1459" t="s">
        <v>1313</v>
      </c>
      <c r="BN1459" t="b">
        <v>0</v>
      </c>
      <c r="BS1459">
        <v>1127</v>
      </c>
      <c r="BT1459">
        <v>2</v>
      </c>
      <c r="BU1459" t="s">
        <v>67</v>
      </c>
      <c r="BV1459">
        <v>1</v>
      </c>
      <c r="BW1459">
        <v>0</v>
      </c>
      <c r="BX1459">
        <v>1</v>
      </c>
      <c r="BY1459">
        <v>337.2373</v>
      </c>
      <c r="BZ1459">
        <v>0</v>
      </c>
      <c r="CB1459">
        <v>337.2373</v>
      </c>
      <c r="CC1459">
        <v>0.7</v>
      </c>
      <c r="CD1459">
        <v>3.9683999999999999</v>
      </c>
      <c r="CE1459">
        <v>3.9683999999999999</v>
      </c>
      <c r="CF1459" t="b">
        <v>0</v>
      </c>
      <c r="CG1459">
        <v>0</v>
      </c>
      <c r="CH1459">
        <v>1127</v>
      </c>
      <c r="CL1459">
        <v>0</v>
      </c>
      <c r="CM1459">
        <v>6572725.3112253696</v>
      </c>
      <c r="CQ1459">
        <v>0</v>
      </c>
      <c r="CR1459" t="s">
        <v>59</v>
      </c>
    </row>
    <row r="1460" spans="1:96" hidden="1" x14ac:dyDescent="0.55000000000000004">
      <c r="S1460" t="s">
        <v>69</v>
      </c>
      <c r="T1460" t="s">
        <v>3419</v>
      </c>
      <c r="U1460" t="s">
        <v>62</v>
      </c>
      <c r="V1460" t="s">
        <v>3420</v>
      </c>
      <c r="W1460" t="s">
        <v>64</v>
      </c>
      <c r="X1460">
        <v>0</v>
      </c>
      <c r="Y1460">
        <v>0</v>
      </c>
      <c r="Z1460">
        <v>0</v>
      </c>
      <c r="AB1460">
        <v>0</v>
      </c>
      <c r="AC1460">
        <v>514</v>
      </c>
      <c r="AD1460">
        <v>0</v>
      </c>
      <c r="AE1460">
        <v>-1</v>
      </c>
      <c r="AI1460" t="s">
        <v>59</v>
      </c>
      <c r="AJ1460">
        <v>2</v>
      </c>
      <c r="AK1460">
        <v>0</v>
      </c>
      <c r="AL1460">
        <v>4063397.6616460402</v>
      </c>
      <c r="AM1460">
        <v>870728.07035272405</v>
      </c>
      <c r="AN1460">
        <v>0</v>
      </c>
      <c r="AO1460">
        <v>870728.07035272405</v>
      </c>
      <c r="AP1460">
        <v>0</v>
      </c>
      <c r="AQ1460">
        <v>0</v>
      </c>
      <c r="AR1460">
        <v>0</v>
      </c>
      <c r="AS1460">
        <v>0</v>
      </c>
      <c r="AT1460">
        <v>0</v>
      </c>
      <c r="AU1460">
        <v>0</v>
      </c>
      <c r="AV1460">
        <v>8052936.7883801898</v>
      </c>
      <c r="AW1460">
        <v>0</v>
      </c>
      <c r="AX1460">
        <v>0</v>
      </c>
      <c r="AY1460">
        <v>0</v>
      </c>
      <c r="AZ1460">
        <v>0</v>
      </c>
      <c r="BA1460">
        <v>4137256.1965579502</v>
      </c>
      <c r="BB1460">
        <v>0</v>
      </c>
      <c r="BC1460">
        <v>0</v>
      </c>
      <c r="BD1460">
        <v>0</v>
      </c>
      <c r="BE1460">
        <v>0</v>
      </c>
      <c r="BG1460" t="s">
        <v>3421</v>
      </c>
      <c r="BH1460" t="s">
        <v>66</v>
      </c>
      <c r="BN1460" t="b">
        <v>1</v>
      </c>
      <c r="BS1460">
        <v>514</v>
      </c>
      <c r="BT1460">
        <v>0</v>
      </c>
      <c r="BU1460" t="s">
        <v>67</v>
      </c>
      <c r="BV1460">
        <v>2</v>
      </c>
      <c r="BW1460">
        <v>0</v>
      </c>
      <c r="BX1460">
        <v>1</v>
      </c>
      <c r="BY1460">
        <v>481.2045</v>
      </c>
      <c r="BZ1460">
        <v>0</v>
      </c>
      <c r="CB1460">
        <v>481.2045</v>
      </c>
      <c r="CC1460" t="s">
        <v>68</v>
      </c>
      <c r="CD1460">
        <v>2.3793000000000002</v>
      </c>
      <c r="CE1460">
        <v>2.3793000000000002</v>
      </c>
      <c r="CF1460" t="b">
        <v>0</v>
      </c>
      <c r="CG1460">
        <v>1</v>
      </c>
      <c r="CH1460">
        <v>514</v>
      </c>
      <c r="CL1460">
        <v>0</v>
      </c>
      <c r="CM1460" s="1">
        <v>12190192.9849381</v>
      </c>
      <c r="CQ1460">
        <v>0</v>
      </c>
      <c r="CR1460" t="s">
        <v>59</v>
      </c>
    </row>
    <row r="1461" spans="1:96" hidden="1" x14ac:dyDescent="0.55000000000000004">
      <c r="S1461" t="s">
        <v>69</v>
      </c>
      <c r="T1461" t="s">
        <v>88</v>
      </c>
      <c r="U1461" t="s">
        <v>62</v>
      </c>
      <c r="V1461" t="s">
        <v>89</v>
      </c>
      <c r="W1461" t="s">
        <v>64</v>
      </c>
      <c r="X1461">
        <v>2</v>
      </c>
      <c r="Y1461">
        <v>0</v>
      </c>
      <c r="Z1461">
        <v>0</v>
      </c>
      <c r="AB1461">
        <v>0.5</v>
      </c>
      <c r="AC1461">
        <v>1090</v>
      </c>
      <c r="AD1461">
        <v>0</v>
      </c>
      <c r="AE1461">
        <v>37</v>
      </c>
      <c r="AI1461" t="s">
        <v>59</v>
      </c>
      <c r="AJ1461">
        <v>1</v>
      </c>
      <c r="AK1461">
        <v>3</v>
      </c>
      <c r="AL1461" s="1">
        <v>12028527.660976499</v>
      </c>
      <c r="AM1461">
        <v>2577541.6416378198</v>
      </c>
      <c r="AN1461">
        <v>0</v>
      </c>
      <c r="AO1461">
        <v>2577541.6416378198</v>
      </c>
      <c r="AP1461">
        <v>0</v>
      </c>
      <c r="AQ1461">
        <v>0</v>
      </c>
      <c r="AR1461">
        <v>0</v>
      </c>
      <c r="AS1461">
        <v>0</v>
      </c>
      <c r="AT1461">
        <v>0</v>
      </c>
      <c r="AU1461" s="1">
        <v>36085582.982929498</v>
      </c>
      <c r="AV1461">
        <v>0</v>
      </c>
      <c r="AW1461">
        <v>0</v>
      </c>
      <c r="AX1461">
        <v>0</v>
      </c>
      <c r="AY1461">
        <v>0</v>
      </c>
      <c r="AZ1461">
        <v>0</v>
      </c>
      <c r="BA1461">
        <v>0</v>
      </c>
      <c r="BB1461">
        <v>0</v>
      </c>
      <c r="BC1461">
        <v>0</v>
      </c>
      <c r="BD1461">
        <v>0</v>
      </c>
      <c r="BE1461">
        <v>0</v>
      </c>
      <c r="BG1461" t="s">
        <v>3422</v>
      </c>
      <c r="BH1461" t="s">
        <v>1313</v>
      </c>
      <c r="BN1461" t="b">
        <v>0</v>
      </c>
      <c r="BS1461">
        <v>1090</v>
      </c>
      <c r="BT1461">
        <v>5</v>
      </c>
      <c r="BU1461" t="s">
        <v>67</v>
      </c>
      <c r="BV1461">
        <v>1</v>
      </c>
      <c r="BW1461">
        <v>0</v>
      </c>
      <c r="BX1461">
        <v>1</v>
      </c>
      <c r="BY1461">
        <v>512.32240000000002</v>
      </c>
      <c r="BZ1461">
        <v>0</v>
      </c>
      <c r="CB1461">
        <v>512.32240000000002</v>
      </c>
      <c r="CC1461">
        <v>0.8</v>
      </c>
      <c r="CD1461">
        <v>4.1734999999999998</v>
      </c>
      <c r="CE1461">
        <v>4.1734999999999998</v>
      </c>
      <c r="CF1461" t="b">
        <v>0</v>
      </c>
      <c r="CG1461">
        <v>0</v>
      </c>
      <c r="CH1461">
        <v>1090</v>
      </c>
      <c r="CL1461">
        <v>0</v>
      </c>
      <c r="CM1461" s="1">
        <v>36085582.982929498</v>
      </c>
      <c r="CQ1461">
        <v>0</v>
      </c>
      <c r="CR1461" t="s">
        <v>59</v>
      </c>
    </row>
    <row r="1462" spans="1:96" hidden="1" x14ac:dyDescent="0.55000000000000004">
      <c r="S1462" t="s">
        <v>238</v>
      </c>
      <c r="T1462" t="s">
        <v>384</v>
      </c>
      <c r="U1462" t="s">
        <v>62</v>
      </c>
      <c r="V1462" t="s">
        <v>385</v>
      </c>
      <c r="W1462" t="s">
        <v>64</v>
      </c>
      <c r="X1462">
        <v>1.2</v>
      </c>
      <c r="Y1462">
        <v>0.45</v>
      </c>
      <c r="Z1462">
        <v>0</v>
      </c>
      <c r="AB1462">
        <v>0.83333333333333304</v>
      </c>
      <c r="AC1462">
        <v>1837</v>
      </c>
      <c r="AD1462">
        <v>0.33333333333333298</v>
      </c>
      <c r="AE1462">
        <v>33</v>
      </c>
      <c r="AI1462" t="s">
        <v>59</v>
      </c>
      <c r="AJ1462">
        <v>4</v>
      </c>
      <c r="AK1462">
        <v>2</v>
      </c>
      <c r="AL1462">
        <v>0</v>
      </c>
      <c r="AM1462">
        <v>2713287.4264165098</v>
      </c>
      <c r="AN1462">
        <v>0</v>
      </c>
      <c r="AO1462">
        <v>2713287.4264165098</v>
      </c>
      <c r="AP1462">
        <v>2494533.11866662</v>
      </c>
      <c r="AQ1462">
        <v>0</v>
      </c>
      <c r="AR1462" s="1">
        <v>28007891.4951647</v>
      </c>
      <c r="AS1462">
        <v>0</v>
      </c>
      <c r="AT1462">
        <v>9978132.4746665098</v>
      </c>
      <c r="AU1462">
        <v>0</v>
      </c>
      <c r="AV1462">
        <v>0</v>
      </c>
      <c r="AW1462">
        <v>0</v>
      </c>
      <c r="AX1462">
        <v>0</v>
      </c>
      <c r="AY1462">
        <v>0</v>
      </c>
      <c r="AZ1462">
        <v>0</v>
      </c>
      <c r="BA1462">
        <v>0</v>
      </c>
      <c r="BB1462">
        <v>0</v>
      </c>
      <c r="BC1462">
        <v>0</v>
      </c>
      <c r="BD1462">
        <v>0</v>
      </c>
      <c r="BE1462">
        <v>0</v>
      </c>
      <c r="BG1462" t="s">
        <v>3423</v>
      </c>
      <c r="BH1462" t="s">
        <v>493</v>
      </c>
      <c r="BN1462" t="b">
        <v>0</v>
      </c>
      <c r="BS1462">
        <v>1837</v>
      </c>
      <c r="BT1462">
        <v>2.5</v>
      </c>
      <c r="BU1462" t="s">
        <v>67</v>
      </c>
      <c r="BV1462">
        <v>2</v>
      </c>
      <c r="BW1462">
        <v>0</v>
      </c>
      <c r="BX1462">
        <v>4</v>
      </c>
      <c r="BY1462">
        <v>363.18020000000001</v>
      </c>
      <c r="BZ1462">
        <v>0</v>
      </c>
      <c r="CB1462">
        <v>363.18020000000001</v>
      </c>
      <c r="CC1462">
        <v>0.95</v>
      </c>
      <c r="CD1462">
        <v>5.9137000000000004</v>
      </c>
      <c r="CE1462">
        <v>5.9137000000000004</v>
      </c>
      <c r="CF1462" t="b">
        <v>0</v>
      </c>
      <c r="CG1462">
        <v>0</v>
      </c>
      <c r="CH1462">
        <v>1837</v>
      </c>
      <c r="CL1462">
        <v>12</v>
      </c>
      <c r="CM1462" s="1">
        <v>37986023.969831198</v>
      </c>
      <c r="CQ1462">
        <v>0.5625</v>
      </c>
      <c r="CR1462" t="s">
        <v>59</v>
      </c>
    </row>
    <row r="1463" spans="1:96" x14ac:dyDescent="0.55000000000000004">
      <c r="A1463" t="s">
        <v>173</v>
      </c>
      <c r="B1463" t="s">
        <v>2644</v>
      </c>
      <c r="C1463" t="s">
        <v>143</v>
      </c>
      <c r="D1463" t="s">
        <v>656</v>
      </c>
      <c r="E1463" t="s">
        <v>2645</v>
      </c>
      <c r="F1463" t="s">
        <v>2646</v>
      </c>
      <c r="G1463" t="s">
        <v>659</v>
      </c>
      <c r="H1463" t="s">
        <v>123</v>
      </c>
      <c r="I1463" t="s">
        <v>147</v>
      </c>
      <c r="J1463">
        <v>3</v>
      </c>
      <c r="K1463">
        <v>2.89917E-4</v>
      </c>
      <c r="L1463">
        <v>0.76656800000000003</v>
      </c>
      <c r="M1463">
        <v>1.2327999999999999</v>
      </c>
      <c r="N1463" t="s">
        <v>656</v>
      </c>
      <c r="O1463">
        <v>37</v>
      </c>
      <c r="P1463" t="s">
        <v>2647</v>
      </c>
      <c r="Q1463" t="s">
        <v>2648</v>
      </c>
      <c r="R1463" t="s">
        <v>128</v>
      </c>
      <c r="S1463" t="s">
        <v>60</v>
      </c>
      <c r="T1463" t="s">
        <v>61</v>
      </c>
      <c r="U1463" t="s">
        <v>62</v>
      </c>
      <c r="V1463" t="s">
        <v>63</v>
      </c>
      <c r="W1463" t="s">
        <v>64</v>
      </c>
      <c r="X1463">
        <v>1.75</v>
      </c>
      <c r="Y1463">
        <v>0</v>
      </c>
      <c r="Z1463">
        <v>0</v>
      </c>
      <c r="AB1463">
        <v>0.57142857142857095</v>
      </c>
      <c r="AC1463">
        <v>1934</v>
      </c>
      <c r="AD1463">
        <v>0</v>
      </c>
      <c r="AE1463">
        <v>183</v>
      </c>
      <c r="AF1463" t="s">
        <v>2644</v>
      </c>
      <c r="AG1463" t="s">
        <v>143</v>
      </c>
      <c r="AH1463" t="s">
        <v>656</v>
      </c>
      <c r="AI1463" t="s">
        <v>59</v>
      </c>
      <c r="AJ1463">
        <v>1</v>
      </c>
      <c r="AK1463">
        <v>2</v>
      </c>
      <c r="AL1463">
        <v>0</v>
      </c>
      <c r="AM1463">
        <v>102557.493625929</v>
      </c>
      <c r="AN1463">
        <v>0</v>
      </c>
      <c r="AO1463">
        <v>102557.493625929</v>
      </c>
      <c r="AP1463">
        <v>0</v>
      </c>
      <c r="AQ1463">
        <v>0</v>
      </c>
      <c r="AR1463">
        <v>1435804.9107629999</v>
      </c>
      <c r="AS1463">
        <v>0</v>
      </c>
      <c r="AT1463">
        <v>0</v>
      </c>
      <c r="AU1463">
        <v>0</v>
      </c>
      <c r="AV1463">
        <v>0</v>
      </c>
      <c r="AW1463">
        <v>0</v>
      </c>
      <c r="AX1463">
        <v>0</v>
      </c>
      <c r="AY1463">
        <v>0</v>
      </c>
      <c r="AZ1463">
        <v>0</v>
      </c>
      <c r="BA1463">
        <v>0</v>
      </c>
      <c r="BB1463">
        <v>0</v>
      </c>
      <c r="BC1463">
        <v>0</v>
      </c>
      <c r="BD1463">
        <v>0</v>
      </c>
      <c r="BE1463">
        <v>0</v>
      </c>
      <c r="BF1463" t="s">
        <v>2645</v>
      </c>
      <c r="BG1463" t="s">
        <v>2649</v>
      </c>
      <c r="BH1463" t="s">
        <v>775</v>
      </c>
      <c r="BJ1463" t="s">
        <v>2646</v>
      </c>
      <c r="BK1463" t="s">
        <v>659</v>
      </c>
      <c r="BL1463" t="s">
        <v>123</v>
      </c>
      <c r="BM1463" t="s">
        <v>147</v>
      </c>
      <c r="BN1463" t="b">
        <v>0</v>
      </c>
      <c r="BO1463">
        <v>3</v>
      </c>
      <c r="BP1463">
        <v>2.89917E-4</v>
      </c>
      <c r="BQ1463">
        <v>0.76656800000000003</v>
      </c>
      <c r="BR1463">
        <v>1.2327999999999999</v>
      </c>
      <c r="BS1463">
        <v>1934</v>
      </c>
      <c r="BT1463">
        <v>4</v>
      </c>
      <c r="BU1463" t="s">
        <v>67</v>
      </c>
      <c r="BV1463">
        <v>1</v>
      </c>
      <c r="BW1463">
        <v>0</v>
      </c>
      <c r="BX1463">
        <v>1</v>
      </c>
      <c r="BY1463">
        <v>235.16929999999999</v>
      </c>
      <c r="BZ1463">
        <v>0</v>
      </c>
      <c r="CA1463" t="s">
        <v>656</v>
      </c>
      <c r="CB1463">
        <v>235.16929999999999</v>
      </c>
      <c r="CC1463">
        <v>0.8125</v>
      </c>
      <c r="CD1463">
        <v>3.6995</v>
      </c>
      <c r="CE1463">
        <v>3.6995</v>
      </c>
      <c r="CF1463" t="b">
        <v>0</v>
      </c>
      <c r="CG1463">
        <v>0</v>
      </c>
      <c r="CH1463">
        <v>1934</v>
      </c>
      <c r="CI1463">
        <v>37</v>
      </c>
      <c r="CJ1463" t="s">
        <v>2647</v>
      </c>
      <c r="CK1463" t="s">
        <v>2648</v>
      </c>
      <c r="CL1463">
        <v>0</v>
      </c>
      <c r="CM1463">
        <v>1435804.9107629999</v>
      </c>
      <c r="CN1463" t="s">
        <v>128</v>
      </c>
      <c r="CQ1463">
        <v>0</v>
      </c>
      <c r="CR1463" t="s">
        <v>59</v>
      </c>
    </row>
    <row r="1464" spans="1:96" hidden="1" x14ac:dyDescent="0.55000000000000004">
      <c r="S1464" t="s">
        <v>60</v>
      </c>
      <c r="T1464" t="s">
        <v>61</v>
      </c>
      <c r="U1464" t="s">
        <v>62</v>
      </c>
      <c r="V1464" t="s">
        <v>63</v>
      </c>
      <c r="W1464" t="s">
        <v>64</v>
      </c>
      <c r="X1464">
        <v>0</v>
      </c>
      <c r="Y1464">
        <v>0</v>
      </c>
      <c r="Z1464">
        <v>0</v>
      </c>
      <c r="AB1464">
        <v>0</v>
      </c>
      <c r="AC1464">
        <v>1902</v>
      </c>
      <c r="AD1464">
        <v>0</v>
      </c>
      <c r="AE1464">
        <v>-1</v>
      </c>
      <c r="AI1464" t="s">
        <v>59</v>
      </c>
      <c r="AJ1464">
        <v>2</v>
      </c>
      <c r="AK1464">
        <v>0</v>
      </c>
      <c r="AL1464">
        <v>0</v>
      </c>
      <c r="AM1464">
        <v>485224.30622018699</v>
      </c>
      <c r="AN1464">
        <v>0</v>
      </c>
      <c r="AO1464">
        <v>485224.30622018699</v>
      </c>
      <c r="AP1464">
        <v>0</v>
      </c>
      <c r="AQ1464">
        <v>0</v>
      </c>
      <c r="AR1464">
        <v>6793140.28708262</v>
      </c>
      <c r="AS1464">
        <v>0</v>
      </c>
      <c r="AT1464">
        <v>0</v>
      </c>
      <c r="AU1464">
        <v>0</v>
      </c>
      <c r="AV1464">
        <v>0</v>
      </c>
      <c r="AW1464">
        <v>0</v>
      </c>
      <c r="AX1464">
        <v>0</v>
      </c>
      <c r="AY1464">
        <v>0</v>
      </c>
      <c r="AZ1464">
        <v>0</v>
      </c>
      <c r="BA1464">
        <v>0</v>
      </c>
      <c r="BB1464">
        <v>0</v>
      </c>
      <c r="BC1464">
        <v>0</v>
      </c>
      <c r="BD1464">
        <v>0</v>
      </c>
      <c r="BE1464">
        <v>0</v>
      </c>
      <c r="BG1464" t="s">
        <v>3432</v>
      </c>
      <c r="BH1464" t="s">
        <v>66</v>
      </c>
      <c r="BN1464" t="b">
        <v>1</v>
      </c>
      <c r="BS1464">
        <v>1902</v>
      </c>
      <c r="BT1464">
        <v>0</v>
      </c>
      <c r="BU1464" t="s">
        <v>67</v>
      </c>
      <c r="BV1464">
        <v>1</v>
      </c>
      <c r="BW1464">
        <v>0</v>
      </c>
      <c r="BX1464">
        <v>1</v>
      </c>
      <c r="BY1464">
        <v>733.33839999999998</v>
      </c>
      <c r="BZ1464">
        <v>0</v>
      </c>
      <c r="CB1464">
        <v>733.33839999999998</v>
      </c>
      <c r="CC1464" t="s">
        <v>68</v>
      </c>
      <c r="CD1464">
        <v>5.4581</v>
      </c>
      <c r="CE1464">
        <v>5.4581</v>
      </c>
      <c r="CF1464" t="b">
        <v>0</v>
      </c>
      <c r="CG1464">
        <v>1</v>
      </c>
      <c r="CH1464">
        <v>1902</v>
      </c>
      <c r="CL1464">
        <v>0</v>
      </c>
      <c r="CM1464">
        <v>6793140.28708262</v>
      </c>
      <c r="CQ1464">
        <v>0</v>
      </c>
      <c r="CR1464" t="s">
        <v>59</v>
      </c>
    </row>
    <row r="1465" spans="1:96" x14ac:dyDescent="0.55000000000000004">
      <c r="A1465" t="s">
        <v>2665</v>
      </c>
      <c r="B1465" t="s">
        <v>2666</v>
      </c>
      <c r="C1465" t="s">
        <v>143</v>
      </c>
      <c r="D1465" t="s">
        <v>418</v>
      </c>
      <c r="E1465" t="s">
        <v>2667</v>
      </c>
      <c r="F1465" t="s">
        <v>128</v>
      </c>
      <c r="G1465" t="s">
        <v>420</v>
      </c>
      <c r="H1465" t="s">
        <v>123</v>
      </c>
      <c r="I1465" t="s">
        <v>147</v>
      </c>
      <c r="J1465">
        <v>3</v>
      </c>
      <c r="K1465">
        <v>6.8664599999999996E-4</v>
      </c>
      <c r="L1465">
        <v>0.91633099999999901</v>
      </c>
      <c r="M1465">
        <v>3.6510099999999999</v>
      </c>
      <c r="N1465" t="s">
        <v>421</v>
      </c>
      <c r="O1465">
        <v>11</v>
      </c>
      <c r="P1465" t="s">
        <v>128</v>
      </c>
      <c r="Q1465" t="s">
        <v>2668</v>
      </c>
      <c r="R1465" t="s">
        <v>128</v>
      </c>
      <c r="S1465" t="s">
        <v>69</v>
      </c>
      <c r="T1465" t="s">
        <v>70</v>
      </c>
      <c r="U1465" t="s">
        <v>62</v>
      </c>
      <c r="V1465" t="s">
        <v>71</v>
      </c>
      <c r="W1465" t="s">
        <v>64</v>
      </c>
      <c r="X1465">
        <v>1.3333333333333299</v>
      </c>
      <c r="Y1465">
        <v>0</v>
      </c>
      <c r="Z1465">
        <v>0</v>
      </c>
      <c r="AB1465">
        <v>0.75</v>
      </c>
      <c r="AC1465">
        <v>632</v>
      </c>
      <c r="AD1465">
        <v>1</v>
      </c>
      <c r="AE1465">
        <v>116</v>
      </c>
      <c r="AF1465" t="s">
        <v>2666</v>
      </c>
      <c r="AG1465" t="s">
        <v>143</v>
      </c>
      <c r="AH1465" t="s">
        <v>418</v>
      </c>
      <c r="AI1465" t="s">
        <v>59</v>
      </c>
      <c r="AJ1465">
        <v>2</v>
      </c>
      <c r="AK1465">
        <v>2</v>
      </c>
      <c r="AL1465">
        <v>716272.79647628102</v>
      </c>
      <c r="AM1465">
        <v>153487.02781634501</v>
      </c>
      <c r="AN1465">
        <v>0</v>
      </c>
      <c r="AO1465">
        <v>153487.02781634501</v>
      </c>
      <c r="AP1465">
        <v>0</v>
      </c>
      <c r="AQ1465">
        <v>0</v>
      </c>
      <c r="AR1465">
        <v>0</v>
      </c>
      <c r="AS1465">
        <v>0</v>
      </c>
      <c r="AT1465">
        <v>0</v>
      </c>
      <c r="AU1465">
        <v>0</v>
      </c>
      <c r="AV1465">
        <v>0</v>
      </c>
      <c r="AW1465">
        <v>0</v>
      </c>
      <c r="AX1465">
        <v>0</v>
      </c>
      <c r="AY1465">
        <v>0</v>
      </c>
      <c r="AZ1465">
        <v>0</v>
      </c>
      <c r="BA1465">
        <v>2148818.38942884</v>
      </c>
      <c r="BB1465">
        <v>0</v>
      </c>
      <c r="BC1465">
        <v>0</v>
      </c>
      <c r="BD1465">
        <v>0</v>
      </c>
      <c r="BE1465">
        <v>0</v>
      </c>
      <c r="BF1465" t="s">
        <v>2667</v>
      </c>
      <c r="BG1465" t="s">
        <v>2669</v>
      </c>
      <c r="BH1465" t="s">
        <v>1647</v>
      </c>
      <c r="BJ1465" t="s">
        <v>128</v>
      </c>
      <c r="BK1465" t="s">
        <v>420</v>
      </c>
      <c r="BL1465" t="s">
        <v>123</v>
      </c>
      <c r="BM1465" t="s">
        <v>147</v>
      </c>
      <c r="BN1465" t="b">
        <v>0</v>
      </c>
      <c r="BO1465">
        <v>3</v>
      </c>
      <c r="BP1465">
        <v>6.8664599999999996E-4</v>
      </c>
      <c r="BQ1465">
        <v>0.91633099999999901</v>
      </c>
      <c r="BR1465">
        <v>3.6510099999999999</v>
      </c>
      <c r="BS1465">
        <v>632</v>
      </c>
      <c r="BT1465">
        <v>3</v>
      </c>
      <c r="BU1465" t="s">
        <v>67</v>
      </c>
      <c r="BV1465">
        <v>1</v>
      </c>
      <c r="BW1465">
        <v>0</v>
      </c>
      <c r="BX1465">
        <v>2</v>
      </c>
      <c r="BY1465">
        <v>188.07069999999999</v>
      </c>
      <c r="BZ1465">
        <v>0</v>
      </c>
      <c r="CA1465" t="s">
        <v>421</v>
      </c>
      <c r="CB1465">
        <v>188.07069999999999</v>
      </c>
      <c r="CC1465">
        <v>0.88888888888888895</v>
      </c>
      <c r="CD1465">
        <v>1.2881</v>
      </c>
      <c r="CE1465">
        <v>1.2881</v>
      </c>
      <c r="CF1465" t="b">
        <v>0</v>
      </c>
      <c r="CG1465">
        <v>0</v>
      </c>
      <c r="CH1465">
        <v>632</v>
      </c>
      <c r="CI1465">
        <v>11</v>
      </c>
      <c r="CJ1465" t="s">
        <v>128</v>
      </c>
      <c r="CK1465" t="s">
        <v>2668</v>
      </c>
      <c r="CL1465">
        <v>0</v>
      </c>
      <c r="CM1465">
        <v>2148818.38942884</v>
      </c>
      <c r="CN1465" t="s">
        <v>128</v>
      </c>
      <c r="CQ1465">
        <v>1</v>
      </c>
      <c r="CR1465" t="s">
        <v>59</v>
      </c>
    </row>
    <row r="1466" spans="1:96" x14ac:dyDescent="0.55000000000000004">
      <c r="A1466" t="s">
        <v>116</v>
      </c>
      <c r="B1466" t="s">
        <v>2686</v>
      </c>
      <c r="C1466" t="s">
        <v>143</v>
      </c>
      <c r="D1466" t="s">
        <v>186</v>
      </c>
      <c r="E1466" t="s">
        <v>2687</v>
      </c>
      <c r="F1466" t="s">
        <v>2688</v>
      </c>
      <c r="G1466" t="s">
        <v>215</v>
      </c>
      <c r="H1466" t="s">
        <v>123</v>
      </c>
      <c r="I1466" t="s">
        <v>147</v>
      </c>
      <c r="J1466">
        <v>3</v>
      </c>
      <c r="K1466">
        <v>1.98364E-4</v>
      </c>
      <c r="L1466">
        <v>0.938689</v>
      </c>
      <c r="M1466">
        <v>1.27094</v>
      </c>
      <c r="N1466" t="s">
        <v>421</v>
      </c>
      <c r="O1466">
        <v>8</v>
      </c>
      <c r="P1466" t="s">
        <v>2689</v>
      </c>
      <c r="Q1466" t="s">
        <v>2690</v>
      </c>
      <c r="R1466" t="s">
        <v>128</v>
      </c>
      <c r="S1466" t="s">
        <v>69</v>
      </c>
      <c r="T1466" t="s">
        <v>150</v>
      </c>
      <c r="U1466" t="s">
        <v>62</v>
      </c>
      <c r="V1466" t="s">
        <v>151</v>
      </c>
      <c r="W1466" t="s">
        <v>64</v>
      </c>
      <c r="X1466">
        <v>3.4736842105263102</v>
      </c>
      <c r="Y1466">
        <v>0</v>
      </c>
      <c r="Z1466">
        <v>0</v>
      </c>
      <c r="AB1466">
        <v>0.28787878787878701</v>
      </c>
      <c r="AC1466">
        <v>1799</v>
      </c>
      <c r="AD1466">
        <v>0</v>
      </c>
      <c r="AE1466">
        <v>30</v>
      </c>
      <c r="AF1466" t="s">
        <v>2686</v>
      </c>
      <c r="AG1466" t="s">
        <v>143</v>
      </c>
      <c r="AH1466" t="s">
        <v>186</v>
      </c>
      <c r="AI1466" t="s">
        <v>59</v>
      </c>
      <c r="AJ1466">
        <v>1</v>
      </c>
      <c r="AK1466">
        <v>5</v>
      </c>
      <c r="AL1466">
        <v>1702661.8871638</v>
      </c>
      <c r="AM1466">
        <v>364856.11867795698</v>
      </c>
      <c r="AN1466">
        <v>0</v>
      </c>
      <c r="AO1466">
        <v>364856.11867795698</v>
      </c>
      <c r="AP1466">
        <v>0</v>
      </c>
      <c r="AQ1466">
        <v>0</v>
      </c>
      <c r="AR1466">
        <v>0</v>
      </c>
      <c r="AS1466">
        <v>0</v>
      </c>
      <c r="AT1466">
        <v>0</v>
      </c>
      <c r="AU1466">
        <v>0</v>
      </c>
      <c r="AV1466">
        <v>5107985.6614913996</v>
      </c>
      <c r="AW1466">
        <v>0</v>
      </c>
      <c r="AX1466">
        <v>0</v>
      </c>
      <c r="AY1466">
        <v>0</v>
      </c>
      <c r="AZ1466">
        <v>0</v>
      </c>
      <c r="BA1466">
        <v>0</v>
      </c>
      <c r="BB1466">
        <v>0</v>
      </c>
      <c r="BC1466">
        <v>0</v>
      </c>
      <c r="BD1466">
        <v>0</v>
      </c>
      <c r="BE1466">
        <v>0</v>
      </c>
      <c r="BF1466" t="s">
        <v>2687</v>
      </c>
      <c r="BG1466" t="s">
        <v>2691</v>
      </c>
      <c r="BH1466" t="s">
        <v>424</v>
      </c>
      <c r="BJ1466" t="s">
        <v>2688</v>
      </c>
      <c r="BK1466" t="s">
        <v>215</v>
      </c>
      <c r="BL1466" t="s">
        <v>123</v>
      </c>
      <c r="BM1466" t="s">
        <v>147</v>
      </c>
      <c r="BN1466" t="b">
        <v>0</v>
      </c>
      <c r="BO1466">
        <v>3</v>
      </c>
      <c r="BP1466">
        <v>1.98364E-4</v>
      </c>
      <c r="BQ1466">
        <v>0.938689</v>
      </c>
      <c r="BR1466">
        <v>1.27094</v>
      </c>
      <c r="BS1466">
        <v>1799</v>
      </c>
      <c r="BT1466">
        <v>4</v>
      </c>
      <c r="BU1466" t="s">
        <v>67</v>
      </c>
      <c r="BV1466">
        <v>1</v>
      </c>
      <c r="BW1466">
        <v>0</v>
      </c>
      <c r="BX1466">
        <v>1</v>
      </c>
      <c r="BY1466">
        <v>156.07679999999999</v>
      </c>
      <c r="BZ1466">
        <v>0</v>
      </c>
      <c r="CA1466" t="s">
        <v>421</v>
      </c>
      <c r="CB1466">
        <v>156.07679999999999</v>
      </c>
      <c r="CC1466">
        <v>0.50526315789473597</v>
      </c>
      <c r="CD1466">
        <v>0.4753</v>
      </c>
      <c r="CE1466">
        <v>0.4753</v>
      </c>
      <c r="CF1466" t="b">
        <v>0</v>
      </c>
      <c r="CG1466">
        <v>0</v>
      </c>
      <c r="CH1466">
        <v>1799</v>
      </c>
      <c r="CI1466">
        <v>8</v>
      </c>
      <c r="CJ1466" t="s">
        <v>2689</v>
      </c>
      <c r="CK1466" t="s">
        <v>2690</v>
      </c>
      <c r="CL1466">
        <v>0</v>
      </c>
      <c r="CM1466">
        <v>5107985.6614913996</v>
      </c>
      <c r="CN1466" t="s">
        <v>128</v>
      </c>
      <c r="CQ1466">
        <v>0</v>
      </c>
      <c r="CR1466" t="s">
        <v>59</v>
      </c>
    </row>
    <row r="1467" spans="1:96" hidden="1" x14ac:dyDescent="0.55000000000000004">
      <c r="S1467" t="s">
        <v>79</v>
      </c>
      <c r="T1467" t="s">
        <v>80</v>
      </c>
      <c r="U1467" t="s">
        <v>62</v>
      </c>
      <c r="V1467" t="s">
        <v>81</v>
      </c>
      <c r="W1467" t="s">
        <v>64</v>
      </c>
      <c r="X1467">
        <v>0</v>
      </c>
      <c r="Y1467">
        <v>0</v>
      </c>
      <c r="Z1467">
        <v>0</v>
      </c>
      <c r="AB1467">
        <v>0</v>
      </c>
      <c r="AC1467">
        <v>1362</v>
      </c>
      <c r="AD1467">
        <v>0</v>
      </c>
      <c r="AE1467">
        <v>-1</v>
      </c>
      <c r="AI1467" t="s">
        <v>59</v>
      </c>
      <c r="AJ1467">
        <v>2</v>
      </c>
      <c r="AK1467">
        <v>0</v>
      </c>
      <c r="AL1467">
        <v>0</v>
      </c>
      <c r="AM1467">
        <v>747214.429873024</v>
      </c>
      <c r="AN1467">
        <v>0</v>
      </c>
      <c r="AO1467">
        <v>747214.429873024</v>
      </c>
      <c r="AP1467">
        <v>0</v>
      </c>
      <c r="AQ1467">
        <v>0</v>
      </c>
      <c r="AR1467">
        <v>0</v>
      </c>
      <c r="AS1467">
        <v>0</v>
      </c>
      <c r="AT1467">
        <v>0</v>
      </c>
      <c r="AU1467">
        <v>0</v>
      </c>
      <c r="AV1467">
        <v>0</v>
      </c>
      <c r="AW1467">
        <v>0</v>
      </c>
      <c r="AX1467">
        <v>0</v>
      </c>
      <c r="AY1467">
        <v>0</v>
      </c>
      <c r="AZ1467" s="1">
        <v>10461002.0182223</v>
      </c>
      <c r="BA1467">
        <v>0</v>
      </c>
      <c r="BB1467">
        <v>0</v>
      </c>
      <c r="BC1467">
        <v>0</v>
      </c>
      <c r="BD1467">
        <v>0</v>
      </c>
      <c r="BE1467">
        <v>2615250.5045555802</v>
      </c>
      <c r="BG1467" t="s">
        <v>3437</v>
      </c>
      <c r="BH1467" t="s">
        <v>66</v>
      </c>
      <c r="BN1467" t="b">
        <v>1</v>
      </c>
      <c r="BS1467">
        <v>1362</v>
      </c>
      <c r="BT1467">
        <v>0</v>
      </c>
      <c r="BU1467" t="s">
        <v>67</v>
      </c>
      <c r="BV1467">
        <v>1</v>
      </c>
      <c r="BW1467">
        <v>0</v>
      </c>
      <c r="BX1467">
        <v>1</v>
      </c>
      <c r="BY1467">
        <v>473.25119999999998</v>
      </c>
      <c r="BZ1467">
        <v>0</v>
      </c>
      <c r="CB1467">
        <v>473.25119999999998</v>
      </c>
      <c r="CC1467" t="s">
        <v>68</v>
      </c>
      <c r="CD1467">
        <v>3.4344999999999999</v>
      </c>
      <c r="CE1467">
        <v>3.4344999999999999</v>
      </c>
      <c r="CF1467" t="b">
        <v>0</v>
      </c>
      <c r="CG1467">
        <v>1</v>
      </c>
      <c r="CH1467">
        <v>1362</v>
      </c>
      <c r="CL1467">
        <v>0</v>
      </c>
      <c r="CM1467" s="1">
        <v>10461002.0182223</v>
      </c>
      <c r="CQ1467">
        <v>0</v>
      </c>
      <c r="CR1467" t="s">
        <v>59</v>
      </c>
    </row>
    <row r="1468" spans="1:96" hidden="1" x14ac:dyDescent="0.55000000000000004">
      <c r="S1468" t="s">
        <v>79</v>
      </c>
      <c r="T1468" t="s">
        <v>80</v>
      </c>
      <c r="U1468" t="s">
        <v>62</v>
      </c>
      <c r="V1468" t="s">
        <v>81</v>
      </c>
      <c r="W1468" t="s">
        <v>64</v>
      </c>
      <c r="X1468">
        <v>0</v>
      </c>
      <c r="Y1468">
        <v>0</v>
      </c>
      <c r="Z1468">
        <v>0</v>
      </c>
      <c r="AB1468">
        <v>0</v>
      </c>
      <c r="AC1468">
        <v>1339</v>
      </c>
      <c r="AD1468">
        <v>0</v>
      </c>
      <c r="AE1468">
        <v>-1</v>
      </c>
      <c r="AI1468" t="s">
        <v>59</v>
      </c>
      <c r="AJ1468">
        <v>2</v>
      </c>
      <c r="AK1468">
        <v>0</v>
      </c>
      <c r="AL1468">
        <v>0</v>
      </c>
      <c r="AM1468">
        <v>275932.12491631601</v>
      </c>
      <c r="AN1468">
        <v>0</v>
      </c>
      <c r="AO1468">
        <v>275932.12491631601</v>
      </c>
      <c r="AP1468">
        <v>0</v>
      </c>
      <c r="AQ1468">
        <v>0</v>
      </c>
      <c r="AR1468">
        <v>0</v>
      </c>
      <c r="AS1468">
        <v>0</v>
      </c>
      <c r="AT1468">
        <v>0</v>
      </c>
      <c r="AU1468">
        <v>0</v>
      </c>
      <c r="AV1468">
        <v>0</v>
      </c>
      <c r="AW1468">
        <v>0</v>
      </c>
      <c r="AX1468">
        <v>0</v>
      </c>
      <c r="AY1468">
        <v>0</v>
      </c>
      <c r="AZ1468">
        <v>3863049.7488284302</v>
      </c>
      <c r="BA1468">
        <v>0</v>
      </c>
      <c r="BB1468">
        <v>0</v>
      </c>
      <c r="BC1468">
        <v>0</v>
      </c>
      <c r="BD1468">
        <v>0</v>
      </c>
      <c r="BE1468">
        <v>965762.43720710697</v>
      </c>
      <c r="BG1468" t="s">
        <v>3438</v>
      </c>
      <c r="BH1468" t="s">
        <v>66</v>
      </c>
      <c r="BN1468" t="b">
        <v>1</v>
      </c>
      <c r="BS1468">
        <v>1339</v>
      </c>
      <c r="BT1468">
        <v>0</v>
      </c>
      <c r="BU1468" t="s">
        <v>67</v>
      </c>
      <c r="BV1468">
        <v>1</v>
      </c>
      <c r="BW1468">
        <v>0</v>
      </c>
      <c r="BX1468">
        <v>1</v>
      </c>
      <c r="BY1468">
        <v>337.25290000000001</v>
      </c>
      <c r="BZ1468">
        <v>0</v>
      </c>
      <c r="CB1468">
        <v>337.25290000000001</v>
      </c>
      <c r="CC1468" t="s">
        <v>68</v>
      </c>
      <c r="CD1468">
        <v>5.1185999999999998</v>
      </c>
      <c r="CE1468">
        <v>5.1185999999999998</v>
      </c>
      <c r="CF1468" t="b">
        <v>0</v>
      </c>
      <c r="CG1468">
        <v>1</v>
      </c>
      <c r="CH1468">
        <v>1339</v>
      </c>
      <c r="CL1468">
        <v>0</v>
      </c>
      <c r="CM1468">
        <v>3863049.7488284302</v>
      </c>
      <c r="CQ1468">
        <v>0</v>
      </c>
      <c r="CR1468" t="s">
        <v>59</v>
      </c>
    </row>
    <row r="1469" spans="1:96" hidden="1" x14ac:dyDescent="0.55000000000000004">
      <c r="S1469" t="s">
        <v>79</v>
      </c>
      <c r="T1469" t="s">
        <v>98</v>
      </c>
      <c r="U1469" t="s">
        <v>62</v>
      </c>
      <c r="V1469" t="s">
        <v>99</v>
      </c>
      <c r="W1469" t="s">
        <v>64</v>
      </c>
      <c r="X1469">
        <v>4.2727272727272698</v>
      </c>
      <c r="Y1469">
        <v>0</v>
      </c>
      <c r="Z1469">
        <v>0</v>
      </c>
      <c r="AB1469">
        <v>0.23404255319148901</v>
      </c>
      <c r="AC1469">
        <v>792</v>
      </c>
      <c r="AD1469">
        <v>0</v>
      </c>
      <c r="AE1469">
        <v>14</v>
      </c>
      <c r="AI1469" t="s">
        <v>59</v>
      </c>
      <c r="AJ1469">
        <v>1</v>
      </c>
      <c r="AK1469">
        <v>7</v>
      </c>
      <c r="AL1469">
        <v>0</v>
      </c>
      <c r="AM1469">
        <v>1480521.1995820401</v>
      </c>
      <c r="AN1469">
        <v>0</v>
      </c>
      <c r="AO1469">
        <v>1480521.1995820401</v>
      </c>
      <c r="AP1469">
        <v>0</v>
      </c>
      <c r="AQ1469">
        <v>0</v>
      </c>
      <c r="AR1469">
        <v>0</v>
      </c>
      <c r="AS1469">
        <v>6476237.6154599497</v>
      </c>
      <c r="AT1469">
        <v>0</v>
      </c>
      <c r="AU1469">
        <v>0</v>
      </c>
      <c r="AV1469">
        <v>0</v>
      </c>
      <c r="AW1469">
        <v>0</v>
      </c>
      <c r="AX1469">
        <v>0</v>
      </c>
      <c r="AY1469">
        <v>0</v>
      </c>
      <c r="AZ1469">
        <v>0</v>
      </c>
      <c r="BA1469">
        <v>0</v>
      </c>
      <c r="BB1469">
        <v>0</v>
      </c>
      <c r="BC1469" s="1">
        <v>14251059.178688601</v>
      </c>
      <c r="BD1469">
        <v>0</v>
      </c>
      <c r="BE1469">
        <v>5181824.1985371597</v>
      </c>
      <c r="BG1469" t="s">
        <v>3439</v>
      </c>
      <c r="BH1469" t="s">
        <v>491</v>
      </c>
      <c r="BN1469" t="b">
        <v>0</v>
      </c>
      <c r="BS1469">
        <v>792</v>
      </c>
      <c r="BT1469">
        <v>3</v>
      </c>
      <c r="BU1469" t="s">
        <v>67</v>
      </c>
      <c r="BV1469">
        <v>2</v>
      </c>
      <c r="BW1469">
        <v>0</v>
      </c>
      <c r="BX1469">
        <v>1</v>
      </c>
      <c r="BY1469">
        <v>147.11670000000001</v>
      </c>
      <c r="BZ1469">
        <v>0</v>
      </c>
      <c r="CB1469">
        <v>147.11670000000001</v>
      </c>
      <c r="CC1469">
        <v>0.67272727272727195</v>
      </c>
      <c r="CD1469">
        <v>5.7556000000000003</v>
      </c>
      <c r="CE1469">
        <v>5.7556000000000003</v>
      </c>
      <c r="CF1469" t="b">
        <v>0</v>
      </c>
      <c r="CG1469">
        <v>0</v>
      </c>
      <c r="CH1469">
        <v>792</v>
      </c>
      <c r="CL1469">
        <v>0</v>
      </c>
      <c r="CM1469" s="1">
        <v>20727296.794148602</v>
      </c>
      <c r="CQ1469">
        <v>0</v>
      </c>
      <c r="CR1469" t="s">
        <v>59</v>
      </c>
    </row>
    <row r="1470" spans="1:96" x14ac:dyDescent="0.55000000000000004">
      <c r="A1470" t="s">
        <v>173</v>
      </c>
      <c r="B1470" t="s">
        <v>2392</v>
      </c>
      <c r="C1470" t="s">
        <v>118</v>
      </c>
      <c r="D1470" t="s">
        <v>175</v>
      </c>
      <c r="E1470" t="s">
        <v>2393</v>
      </c>
      <c r="F1470" t="s">
        <v>2394</v>
      </c>
      <c r="G1470" t="s">
        <v>178</v>
      </c>
      <c r="H1470" t="s">
        <v>179</v>
      </c>
      <c r="I1470" t="s">
        <v>124</v>
      </c>
      <c r="J1470">
        <v>1</v>
      </c>
      <c r="K1470">
        <v>8.2397500000000001E-4</v>
      </c>
      <c r="L1470">
        <v>0.80063600000000001</v>
      </c>
      <c r="M1470">
        <v>2.0127299999999999</v>
      </c>
      <c r="N1470" t="s">
        <v>180</v>
      </c>
      <c r="O1470">
        <v>39</v>
      </c>
      <c r="P1470" t="s">
        <v>2395</v>
      </c>
      <c r="Q1470" t="s">
        <v>2396</v>
      </c>
      <c r="R1470" t="s">
        <v>128</v>
      </c>
      <c r="S1470" t="s">
        <v>69</v>
      </c>
      <c r="T1470" t="s">
        <v>150</v>
      </c>
      <c r="U1470" t="s">
        <v>62</v>
      </c>
      <c r="V1470" t="s">
        <v>151</v>
      </c>
      <c r="W1470" t="s">
        <v>64</v>
      </c>
      <c r="X1470">
        <v>0</v>
      </c>
      <c r="Y1470">
        <v>0</v>
      </c>
      <c r="Z1470">
        <v>0</v>
      </c>
      <c r="AB1470">
        <v>0</v>
      </c>
      <c r="AC1470">
        <v>1775</v>
      </c>
      <c r="AD1470">
        <v>0</v>
      </c>
      <c r="AE1470">
        <v>-1</v>
      </c>
      <c r="AF1470" t="s">
        <v>2392</v>
      </c>
      <c r="AG1470" t="s">
        <v>118</v>
      </c>
      <c r="AH1470" t="s">
        <v>175</v>
      </c>
      <c r="AI1470" t="s">
        <v>59</v>
      </c>
      <c r="AJ1470">
        <v>2</v>
      </c>
      <c r="AK1470">
        <v>0</v>
      </c>
      <c r="AL1470">
        <v>1849261.2457419999</v>
      </c>
      <c r="AM1470">
        <v>396270.26694471401</v>
      </c>
      <c r="AN1470">
        <v>0</v>
      </c>
      <c r="AO1470">
        <v>396270.26694471401</v>
      </c>
      <c r="AP1470">
        <v>0</v>
      </c>
      <c r="AQ1470">
        <v>0</v>
      </c>
      <c r="AR1470">
        <v>0</v>
      </c>
      <c r="AS1470">
        <v>0</v>
      </c>
      <c r="AT1470">
        <v>0</v>
      </c>
      <c r="AU1470">
        <v>0</v>
      </c>
      <c r="AV1470">
        <v>5547783.7372260001</v>
      </c>
      <c r="AW1470">
        <v>0</v>
      </c>
      <c r="AX1470">
        <v>0</v>
      </c>
      <c r="AY1470">
        <v>0</v>
      </c>
      <c r="AZ1470">
        <v>0</v>
      </c>
      <c r="BA1470">
        <v>0</v>
      </c>
      <c r="BB1470">
        <v>0</v>
      </c>
      <c r="BC1470">
        <v>0</v>
      </c>
      <c r="BD1470">
        <v>0</v>
      </c>
      <c r="BE1470">
        <v>0</v>
      </c>
      <c r="BF1470" t="s">
        <v>2393</v>
      </c>
      <c r="BG1470" t="s">
        <v>2703</v>
      </c>
      <c r="BH1470" t="s">
        <v>66</v>
      </c>
      <c r="BJ1470" t="s">
        <v>2394</v>
      </c>
      <c r="BK1470" t="s">
        <v>178</v>
      </c>
      <c r="BL1470" t="s">
        <v>179</v>
      </c>
      <c r="BM1470" t="s">
        <v>124</v>
      </c>
      <c r="BN1470" t="b">
        <v>1</v>
      </c>
      <c r="BO1470">
        <v>1</v>
      </c>
      <c r="BP1470">
        <v>8.2397500000000001E-4</v>
      </c>
      <c r="BQ1470">
        <v>0.80063600000000001</v>
      </c>
      <c r="BR1470">
        <v>2.0127299999999999</v>
      </c>
      <c r="BS1470">
        <v>1775</v>
      </c>
      <c r="BT1470">
        <v>0</v>
      </c>
      <c r="BU1470" t="s">
        <v>67</v>
      </c>
      <c r="BV1470">
        <v>1</v>
      </c>
      <c r="BW1470">
        <v>0</v>
      </c>
      <c r="BX1470">
        <v>1</v>
      </c>
      <c r="BY1470">
        <v>409.38279999999997</v>
      </c>
      <c r="BZ1470">
        <v>0</v>
      </c>
      <c r="CA1470" t="s">
        <v>180</v>
      </c>
      <c r="CB1470">
        <v>409.38279999999997</v>
      </c>
      <c r="CC1470" t="s">
        <v>68</v>
      </c>
      <c r="CD1470">
        <v>7.6044999999999998</v>
      </c>
      <c r="CE1470">
        <v>7.6044999999999998</v>
      </c>
      <c r="CF1470" t="b">
        <v>0</v>
      </c>
      <c r="CG1470">
        <v>1</v>
      </c>
      <c r="CH1470">
        <v>1775</v>
      </c>
      <c r="CI1470">
        <v>39</v>
      </c>
      <c r="CJ1470" t="s">
        <v>2395</v>
      </c>
      <c r="CK1470" t="s">
        <v>2396</v>
      </c>
      <c r="CL1470">
        <v>0</v>
      </c>
      <c r="CM1470">
        <v>5547783.7372260001</v>
      </c>
      <c r="CN1470" t="s">
        <v>128</v>
      </c>
      <c r="CQ1470">
        <v>0</v>
      </c>
      <c r="CR1470" t="s">
        <v>59</v>
      </c>
    </row>
    <row r="1471" spans="1:96" hidden="1" x14ac:dyDescent="0.55000000000000004">
      <c r="S1471" t="s">
        <v>79</v>
      </c>
      <c r="T1471" t="s">
        <v>700</v>
      </c>
      <c r="U1471" t="s">
        <v>62</v>
      </c>
      <c r="V1471" t="s">
        <v>701</v>
      </c>
      <c r="W1471" t="s">
        <v>64</v>
      </c>
      <c r="X1471">
        <v>0</v>
      </c>
      <c r="Y1471">
        <v>0</v>
      </c>
      <c r="Z1471">
        <v>0</v>
      </c>
      <c r="AB1471">
        <v>0</v>
      </c>
      <c r="AC1471">
        <v>1236</v>
      </c>
      <c r="AD1471">
        <v>0</v>
      </c>
      <c r="AE1471">
        <v>-1</v>
      </c>
      <c r="AI1471" t="s">
        <v>59</v>
      </c>
      <c r="AJ1471">
        <v>2</v>
      </c>
      <c r="AK1471">
        <v>0</v>
      </c>
      <c r="AL1471">
        <v>0</v>
      </c>
      <c r="AM1471">
        <v>116130.79987808</v>
      </c>
      <c r="AN1471">
        <v>0</v>
      </c>
      <c r="AO1471">
        <v>116130.79987808</v>
      </c>
      <c r="AP1471">
        <v>0</v>
      </c>
      <c r="AQ1471">
        <v>0</v>
      </c>
      <c r="AR1471">
        <v>0</v>
      </c>
      <c r="AS1471">
        <v>0</v>
      </c>
      <c r="AT1471">
        <v>0</v>
      </c>
      <c r="AU1471">
        <v>0</v>
      </c>
      <c r="AV1471">
        <v>0</v>
      </c>
      <c r="AW1471">
        <v>0</v>
      </c>
      <c r="AX1471">
        <v>0</v>
      </c>
      <c r="AY1471">
        <v>0</v>
      </c>
      <c r="AZ1471">
        <v>0</v>
      </c>
      <c r="BA1471">
        <v>0</v>
      </c>
      <c r="BB1471">
        <v>0</v>
      </c>
      <c r="BC1471">
        <v>1625831.1982931299</v>
      </c>
      <c r="BD1471">
        <v>0</v>
      </c>
      <c r="BE1471">
        <v>406457.79957328201</v>
      </c>
      <c r="BG1471" t="s">
        <v>3445</v>
      </c>
      <c r="BH1471" t="s">
        <v>66</v>
      </c>
      <c r="BN1471" t="b">
        <v>1</v>
      </c>
      <c r="BS1471">
        <v>1236</v>
      </c>
      <c r="BT1471">
        <v>0</v>
      </c>
      <c r="BU1471" t="s">
        <v>67</v>
      </c>
      <c r="BV1471">
        <v>1</v>
      </c>
      <c r="BW1471">
        <v>0</v>
      </c>
      <c r="BX1471">
        <v>1</v>
      </c>
      <c r="BY1471">
        <v>427.28230000000002</v>
      </c>
      <c r="BZ1471">
        <v>0</v>
      </c>
      <c r="CB1471">
        <v>427.28230000000002</v>
      </c>
      <c r="CC1471" t="s">
        <v>68</v>
      </c>
      <c r="CD1471">
        <v>5.8642000000000003</v>
      </c>
      <c r="CE1471">
        <v>5.8642000000000003</v>
      </c>
      <c r="CF1471" t="b">
        <v>0</v>
      </c>
      <c r="CG1471">
        <v>1</v>
      </c>
      <c r="CH1471">
        <v>1236</v>
      </c>
      <c r="CL1471">
        <v>0</v>
      </c>
      <c r="CM1471">
        <v>1625831.1982931299</v>
      </c>
      <c r="CQ1471">
        <v>0</v>
      </c>
      <c r="CR1471" t="s">
        <v>59</v>
      </c>
    </row>
    <row r="1472" spans="1:96" hidden="1" x14ac:dyDescent="0.55000000000000004">
      <c r="S1472" t="s">
        <v>83</v>
      </c>
      <c r="T1472" t="s">
        <v>284</v>
      </c>
      <c r="U1472" t="s">
        <v>62</v>
      </c>
      <c r="V1472" t="s">
        <v>285</v>
      </c>
      <c r="W1472" t="s">
        <v>64</v>
      </c>
      <c r="X1472">
        <v>0</v>
      </c>
      <c r="Y1472">
        <v>0</v>
      </c>
      <c r="Z1472">
        <v>0</v>
      </c>
      <c r="AB1472">
        <v>0</v>
      </c>
      <c r="AC1472">
        <v>1868</v>
      </c>
      <c r="AD1472">
        <v>0</v>
      </c>
      <c r="AE1472">
        <v>-1</v>
      </c>
      <c r="AI1472" t="s">
        <v>59</v>
      </c>
      <c r="AJ1472">
        <v>2</v>
      </c>
      <c r="AK1472">
        <v>0</v>
      </c>
      <c r="AL1472">
        <v>0</v>
      </c>
      <c r="AM1472">
        <v>85819.495712532298</v>
      </c>
      <c r="AN1472">
        <v>0</v>
      </c>
      <c r="AO1472">
        <v>85819.495712532298</v>
      </c>
      <c r="AP1472">
        <v>300368.23499386298</v>
      </c>
      <c r="AQ1472">
        <v>0</v>
      </c>
      <c r="AR1472">
        <v>0</v>
      </c>
      <c r="AS1472">
        <v>0</v>
      </c>
      <c r="AT1472">
        <v>1201472.93997545</v>
      </c>
      <c r="AU1472">
        <v>0</v>
      </c>
      <c r="AV1472">
        <v>0</v>
      </c>
      <c r="AW1472">
        <v>0</v>
      </c>
      <c r="AX1472">
        <v>0</v>
      </c>
      <c r="AY1472">
        <v>0</v>
      </c>
      <c r="AZ1472">
        <v>0</v>
      </c>
      <c r="BA1472">
        <v>0</v>
      </c>
      <c r="BB1472">
        <v>0</v>
      </c>
      <c r="BC1472">
        <v>0</v>
      </c>
      <c r="BD1472">
        <v>0</v>
      </c>
      <c r="BE1472">
        <v>0</v>
      </c>
      <c r="BG1472" t="s">
        <v>3446</v>
      </c>
      <c r="BH1472" t="s">
        <v>66</v>
      </c>
      <c r="BN1472" t="b">
        <v>1</v>
      </c>
      <c r="BS1472">
        <v>1868</v>
      </c>
      <c r="BT1472">
        <v>0</v>
      </c>
      <c r="BU1472" t="s">
        <v>67</v>
      </c>
      <c r="BV1472">
        <v>1</v>
      </c>
      <c r="BW1472">
        <v>0</v>
      </c>
      <c r="BX1472">
        <v>1</v>
      </c>
      <c r="BY1472">
        <v>463.08839999999998</v>
      </c>
      <c r="BZ1472">
        <v>0</v>
      </c>
      <c r="CB1472">
        <v>463.08839999999998</v>
      </c>
      <c r="CC1472" t="s">
        <v>68</v>
      </c>
      <c r="CD1472">
        <v>4.3913000000000002</v>
      </c>
      <c r="CE1472">
        <v>4.3913000000000002</v>
      </c>
      <c r="CF1472" t="b">
        <v>0</v>
      </c>
      <c r="CG1472">
        <v>1</v>
      </c>
      <c r="CH1472">
        <v>1868</v>
      </c>
      <c r="CL1472">
        <v>0</v>
      </c>
      <c r="CM1472">
        <v>1201472.93997545</v>
      </c>
      <c r="CQ1472">
        <v>0</v>
      </c>
      <c r="CR1472" t="s">
        <v>59</v>
      </c>
    </row>
    <row r="1473" spans="1:96" hidden="1" x14ac:dyDescent="0.55000000000000004">
      <c r="S1473" t="s">
        <v>102</v>
      </c>
      <c r="T1473" t="s">
        <v>3447</v>
      </c>
      <c r="U1473" t="s">
        <v>62</v>
      </c>
      <c r="V1473" t="s">
        <v>3448</v>
      </c>
      <c r="W1473" t="s">
        <v>64</v>
      </c>
      <c r="X1473">
        <v>1.44444444444444</v>
      </c>
      <c r="Y1473">
        <v>0.58796296296296202</v>
      </c>
      <c r="Z1473">
        <v>0</v>
      </c>
      <c r="AB1473">
        <v>0.69230769230769196</v>
      </c>
      <c r="AC1473">
        <v>1355</v>
      </c>
      <c r="AD1473">
        <v>0.46666666666666601</v>
      </c>
      <c r="AE1473">
        <v>16</v>
      </c>
      <c r="AI1473" t="s">
        <v>59</v>
      </c>
      <c r="AJ1473">
        <v>6</v>
      </c>
      <c r="AK1473">
        <v>3</v>
      </c>
      <c r="AL1473">
        <v>2775389.2107077502</v>
      </c>
      <c r="AM1473">
        <v>6044922.5428413497</v>
      </c>
      <c r="AN1473" s="1">
        <v>18916939.026121601</v>
      </c>
      <c r="AO1473">
        <v>6044922.5428413497</v>
      </c>
      <c r="AP1473">
        <v>920260.19768348499</v>
      </c>
      <c r="AQ1473" s="1">
        <v>10691392.4866505</v>
      </c>
      <c r="AR1473" s="1">
        <v>11234122.766262401</v>
      </c>
      <c r="AS1473">
        <v>0</v>
      </c>
      <c r="AT1473">
        <v>3681040.79073394</v>
      </c>
      <c r="AU1473">
        <v>0</v>
      </c>
      <c r="AV1473">
        <v>8326167.6321232496</v>
      </c>
      <c r="AW1473">
        <v>0</v>
      </c>
      <c r="AX1473">
        <v>0</v>
      </c>
      <c r="AY1473">
        <v>0</v>
      </c>
      <c r="AZ1473" s="1">
        <v>12862313.871765301</v>
      </c>
      <c r="BA1473">
        <v>0</v>
      </c>
      <c r="BB1473" s="1">
        <v>22982720.493051302</v>
      </c>
      <c r="BC1473">
        <v>0</v>
      </c>
      <c r="BD1473" s="1">
        <v>14851157.559192</v>
      </c>
      <c r="BE1473">
        <v>5888426.5896039801</v>
      </c>
      <c r="BG1473" t="s">
        <v>3449</v>
      </c>
      <c r="BH1473" t="s">
        <v>734</v>
      </c>
      <c r="BN1473" t="b">
        <v>0</v>
      </c>
      <c r="BS1473">
        <v>1355</v>
      </c>
      <c r="BT1473">
        <v>3.6666666666666599</v>
      </c>
      <c r="BU1473" t="s">
        <v>67</v>
      </c>
      <c r="BV1473">
        <v>7</v>
      </c>
      <c r="BW1473">
        <v>0</v>
      </c>
      <c r="BX1473">
        <v>6</v>
      </c>
      <c r="BY1473">
        <v>754.19740000000002</v>
      </c>
      <c r="BZ1473">
        <v>0</v>
      </c>
      <c r="CB1473">
        <v>754.19740000000002</v>
      </c>
      <c r="CC1473">
        <v>0.92592592592592504</v>
      </c>
      <c r="CD1473">
        <v>1.98</v>
      </c>
      <c r="CE1473">
        <v>1.98</v>
      </c>
      <c r="CF1473" t="b">
        <v>0</v>
      </c>
      <c r="CG1473">
        <v>0</v>
      </c>
      <c r="CH1473">
        <v>1355</v>
      </c>
      <c r="CL1473">
        <v>46</v>
      </c>
      <c r="CM1473" s="1">
        <v>84628915.599778906</v>
      </c>
      <c r="CQ1473">
        <v>0.5</v>
      </c>
      <c r="CR1473" t="s">
        <v>59</v>
      </c>
    </row>
    <row r="1474" spans="1:96" x14ac:dyDescent="0.55000000000000004">
      <c r="A1474" t="s">
        <v>242</v>
      </c>
      <c r="B1474" t="s">
        <v>1664</v>
      </c>
      <c r="C1474" t="s">
        <v>294</v>
      </c>
      <c r="D1474" t="s">
        <v>1665</v>
      </c>
      <c r="E1474" t="s">
        <v>1666</v>
      </c>
      <c r="F1474" t="s">
        <v>1667</v>
      </c>
      <c r="G1474" t="s">
        <v>122</v>
      </c>
      <c r="H1474" t="s">
        <v>179</v>
      </c>
      <c r="I1474" t="s">
        <v>147</v>
      </c>
      <c r="J1474">
        <v>3</v>
      </c>
      <c r="K1474" s="1">
        <v>4.5776399999999998E-5</v>
      </c>
      <c r="L1474">
        <v>0.74112999999999996</v>
      </c>
      <c r="M1474">
        <v>0.18523000000000001</v>
      </c>
      <c r="N1474" t="s">
        <v>298</v>
      </c>
      <c r="O1474">
        <v>60</v>
      </c>
      <c r="P1474" t="s">
        <v>1668</v>
      </c>
      <c r="Q1474" t="s">
        <v>1669</v>
      </c>
      <c r="R1474" t="s">
        <v>128</v>
      </c>
      <c r="S1474" t="s">
        <v>69</v>
      </c>
      <c r="T1474" t="s">
        <v>150</v>
      </c>
      <c r="U1474" t="s">
        <v>62</v>
      </c>
      <c r="V1474" t="s">
        <v>151</v>
      </c>
      <c r="W1474" t="s">
        <v>64</v>
      </c>
      <c r="X1474">
        <v>2.5</v>
      </c>
      <c r="Y1474">
        <v>3.2967032967032898E-2</v>
      </c>
      <c r="Z1474">
        <v>0</v>
      </c>
      <c r="AB1474">
        <v>0.4</v>
      </c>
      <c r="AC1474">
        <v>1765</v>
      </c>
      <c r="AD1474">
        <v>0</v>
      </c>
      <c r="AE1474">
        <v>34</v>
      </c>
      <c r="AF1474" t="s">
        <v>1664</v>
      </c>
      <c r="AG1474" t="s">
        <v>294</v>
      </c>
      <c r="AH1474" t="s">
        <v>1665</v>
      </c>
      <c r="AI1474" t="s">
        <v>59</v>
      </c>
      <c r="AJ1474">
        <v>2</v>
      </c>
      <c r="AK1474">
        <v>4</v>
      </c>
      <c r="AL1474">
        <v>2455218.57201776</v>
      </c>
      <c r="AM1474">
        <v>526118.265432377</v>
      </c>
      <c r="AN1474">
        <v>0</v>
      </c>
      <c r="AO1474">
        <v>526118.265432377</v>
      </c>
      <c r="AP1474">
        <v>0</v>
      </c>
      <c r="AQ1474">
        <v>0</v>
      </c>
      <c r="AR1474">
        <v>0</v>
      </c>
      <c r="AS1474">
        <v>0</v>
      </c>
      <c r="AT1474">
        <v>0</v>
      </c>
      <c r="AU1474">
        <v>0</v>
      </c>
      <c r="AV1474">
        <v>7365655.71605328</v>
      </c>
      <c r="AW1474">
        <v>0</v>
      </c>
      <c r="AX1474">
        <v>0</v>
      </c>
      <c r="AY1474">
        <v>0</v>
      </c>
      <c r="AZ1474">
        <v>0</v>
      </c>
      <c r="BA1474">
        <v>0</v>
      </c>
      <c r="BB1474">
        <v>0</v>
      </c>
      <c r="BC1474">
        <v>0</v>
      </c>
      <c r="BD1474">
        <v>0</v>
      </c>
      <c r="BE1474">
        <v>0</v>
      </c>
      <c r="BF1474" t="s">
        <v>1666</v>
      </c>
      <c r="BG1474" t="s">
        <v>2739</v>
      </c>
      <c r="BH1474" t="s">
        <v>184</v>
      </c>
      <c r="BJ1474" t="s">
        <v>1667</v>
      </c>
      <c r="BK1474" t="s">
        <v>122</v>
      </c>
      <c r="BL1474" t="s">
        <v>179</v>
      </c>
      <c r="BM1474" t="s">
        <v>147</v>
      </c>
      <c r="BN1474" t="b">
        <v>0</v>
      </c>
      <c r="BO1474">
        <v>3</v>
      </c>
      <c r="BP1474" s="1">
        <v>4.5776399999999998E-5</v>
      </c>
      <c r="BQ1474">
        <v>0.74112999999999996</v>
      </c>
      <c r="BR1474">
        <v>0.18523000000000001</v>
      </c>
      <c r="BS1474">
        <v>1765</v>
      </c>
      <c r="BT1474">
        <v>3</v>
      </c>
      <c r="BU1474" t="s">
        <v>67</v>
      </c>
      <c r="BV1474">
        <v>1</v>
      </c>
      <c r="BW1474">
        <v>0</v>
      </c>
      <c r="BX1474">
        <v>2</v>
      </c>
      <c r="BY1474">
        <v>247.13290000000001</v>
      </c>
      <c r="BZ1474">
        <v>0</v>
      </c>
      <c r="CA1474" t="s">
        <v>298</v>
      </c>
      <c r="CB1474">
        <v>247.13290000000001</v>
      </c>
      <c r="CC1474">
        <v>0.83333333333333304</v>
      </c>
      <c r="CD1474">
        <v>3.8622999999999998</v>
      </c>
      <c r="CE1474">
        <v>3.8622999999999998</v>
      </c>
      <c r="CF1474" t="b">
        <v>0</v>
      </c>
      <c r="CG1474">
        <v>0</v>
      </c>
      <c r="CH1474">
        <v>1765</v>
      </c>
      <c r="CI1474">
        <v>60</v>
      </c>
      <c r="CJ1474" t="s">
        <v>1668</v>
      </c>
      <c r="CK1474" t="s">
        <v>1669</v>
      </c>
      <c r="CL1474">
        <v>8</v>
      </c>
      <c r="CM1474">
        <v>7365655.71605328</v>
      </c>
      <c r="CN1474" t="s">
        <v>128</v>
      </c>
      <c r="CQ1474">
        <v>0.5</v>
      </c>
      <c r="CR1474" t="s">
        <v>59</v>
      </c>
    </row>
    <row r="1475" spans="1:96" hidden="1" x14ac:dyDescent="0.55000000000000004">
      <c r="S1475" t="s">
        <v>79</v>
      </c>
      <c r="T1475" t="s">
        <v>219</v>
      </c>
      <c r="U1475" t="s">
        <v>62</v>
      </c>
      <c r="V1475" t="s">
        <v>220</v>
      </c>
      <c r="W1475" t="s">
        <v>64</v>
      </c>
      <c r="X1475">
        <v>0</v>
      </c>
      <c r="Y1475">
        <v>0</v>
      </c>
      <c r="Z1475">
        <v>0</v>
      </c>
      <c r="AB1475">
        <v>0</v>
      </c>
      <c r="AC1475">
        <v>930</v>
      </c>
      <c r="AD1475">
        <v>0</v>
      </c>
      <c r="AE1475">
        <v>-1</v>
      </c>
      <c r="AI1475" t="s">
        <v>59</v>
      </c>
      <c r="AJ1475">
        <v>2</v>
      </c>
      <c r="AK1475">
        <v>0</v>
      </c>
      <c r="AL1475">
        <v>0</v>
      </c>
      <c r="AM1475">
        <v>129663.63034624601</v>
      </c>
      <c r="AN1475">
        <v>0</v>
      </c>
      <c r="AO1475">
        <v>129663.63034624601</v>
      </c>
      <c r="AP1475">
        <v>0</v>
      </c>
      <c r="AQ1475">
        <v>0</v>
      </c>
      <c r="AR1475">
        <v>0</v>
      </c>
      <c r="AS1475">
        <v>1815290.82484745</v>
      </c>
      <c r="AT1475">
        <v>0</v>
      </c>
      <c r="AU1475">
        <v>0</v>
      </c>
      <c r="AV1475">
        <v>0</v>
      </c>
      <c r="AW1475">
        <v>0</v>
      </c>
      <c r="AX1475">
        <v>0</v>
      </c>
      <c r="AY1475">
        <v>0</v>
      </c>
      <c r="AZ1475">
        <v>0</v>
      </c>
      <c r="BA1475">
        <v>0</v>
      </c>
      <c r="BB1475">
        <v>0</v>
      </c>
      <c r="BC1475">
        <v>0</v>
      </c>
      <c r="BD1475">
        <v>0</v>
      </c>
      <c r="BE1475">
        <v>453822.70621186303</v>
      </c>
      <c r="BG1475" t="s">
        <v>3453</v>
      </c>
      <c r="BH1475" t="s">
        <v>66</v>
      </c>
      <c r="BN1475" t="b">
        <v>1</v>
      </c>
      <c r="BS1475">
        <v>930</v>
      </c>
      <c r="BT1475">
        <v>0</v>
      </c>
      <c r="BU1475" t="s">
        <v>67</v>
      </c>
      <c r="BV1475">
        <v>1</v>
      </c>
      <c r="BW1475">
        <v>0</v>
      </c>
      <c r="BX1475">
        <v>1</v>
      </c>
      <c r="BY1475">
        <v>443.27690000000001</v>
      </c>
      <c r="BZ1475">
        <v>0</v>
      </c>
      <c r="CB1475">
        <v>443.27690000000001</v>
      </c>
      <c r="CC1475" t="s">
        <v>68</v>
      </c>
      <c r="CD1475">
        <v>3.0282</v>
      </c>
      <c r="CE1475">
        <v>3.0282</v>
      </c>
      <c r="CF1475" t="b">
        <v>0</v>
      </c>
      <c r="CG1475">
        <v>1</v>
      </c>
      <c r="CH1475">
        <v>930</v>
      </c>
      <c r="CL1475">
        <v>0</v>
      </c>
      <c r="CM1475">
        <v>1815290.82484745</v>
      </c>
      <c r="CQ1475">
        <v>0</v>
      </c>
      <c r="CR1475" t="s">
        <v>59</v>
      </c>
    </row>
    <row r="1476" spans="1:96" x14ac:dyDescent="0.55000000000000004">
      <c r="A1476" t="s">
        <v>116</v>
      </c>
      <c r="B1476" t="s">
        <v>2855</v>
      </c>
      <c r="C1476" t="s">
        <v>143</v>
      </c>
      <c r="D1476" t="s">
        <v>656</v>
      </c>
      <c r="E1476" t="s">
        <v>2856</v>
      </c>
      <c r="F1476" t="s">
        <v>2857</v>
      </c>
      <c r="G1476" t="s">
        <v>215</v>
      </c>
      <c r="H1476" t="s">
        <v>123</v>
      </c>
      <c r="I1476" t="s">
        <v>147</v>
      </c>
      <c r="J1476">
        <v>3</v>
      </c>
      <c r="K1476">
        <v>3.0517599999999999E-4</v>
      </c>
      <c r="L1476">
        <v>0.88428799999999996</v>
      </c>
      <c r="M1476">
        <v>1.0631299999999999</v>
      </c>
      <c r="N1476" t="s">
        <v>656</v>
      </c>
      <c r="O1476">
        <v>6</v>
      </c>
      <c r="P1476" t="s">
        <v>2858</v>
      </c>
      <c r="Q1476" t="s">
        <v>2859</v>
      </c>
      <c r="R1476" t="s">
        <v>128</v>
      </c>
      <c r="S1476" t="s">
        <v>60</v>
      </c>
      <c r="T1476" t="s">
        <v>61</v>
      </c>
      <c r="U1476" t="s">
        <v>62</v>
      </c>
      <c r="V1476" t="s">
        <v>63</v>
      </c>
      <c r="W1476" t="s">
        <v>64</v>
      </c>
      <c r="X1476">
        <v>4.9444444444444402</v>
      </c>
      <c r="Y1476">
        <v>2.7248677248677199E-2</v>
      </c>
      <c r="Z1476">
        <v>0</v>
      </c>
      <c r="AB1476">
        <v>0.20224719101123501</v>
      </c>
      <c r="AC1476">
        <v>1907</v>
      </c>
      <c r="AD1476">
        <v>0.33333333333333298</v>
      </c>
      <c r="AE1476">
        <v>22</v>
      </c>
      <c r="AF1476" t="s">
        <v>2855</v>
      </c>
      <c r="AG1476" t="s">
        <v>143</v>
      </c>
      <c r="AH1476" t="s">
        <v>656</v>
      </c>
      <c r="AI1476" t="s">
        <v>59</v>
      </c>
      <c r="AJ1476">
        <v>3</v>
      </c>
      <c r="AK1476">
        <v>10</v>
      </c>
      <c r="AL1476">
        <v>0</v>
      </c>
      <c r="AM1476">
        <v>239711.50382566199</v>
      </c>
      <c r="AN1476">
        <v>0</v>
      </c>
      <c r="AO1476">
        <v>239711.50382566199</v>
      </c>
      <c r="AP1476">
        <v>0</v>
      </c>
      <c r="AQ1476">
        <v>0</v>
      </c>
      <c r="AR1476">
        <v>3355961.05355926</v>
      </c>
      <c r="AS1476">
        <v>0</v>
      </c>
      <c r="AT1476">
        <v>0</v>
      </c>
      <c r="AU1476">
        <v>0</v>
      </c>
      <c r="AV1476">
        <v>0</v>
      </c>
      <c r="AW1476">
        <v>0</v>
      </c>
      <c r="AX1476">
        <v>0</v>
      </c>
      <c r="AY1476">
        <v>0</v>
      </c>
      <c r="AZ1476">
        <v>0</v>
      </c>
      <c r="BA1476">
        <v>0</v>
      </c>
      <c r="BB1476">
        <v>0</v>
      </c>
      <c r="BC1476">
        <v>0</v>
      </c>
      <c r="BD1476">
        <v>0</v>
      </c>
      <c r="BE1476">
        <v>0</v>
      </c>
      <c r="BF1476" t="s">
        <v>2856</v>
      </c>
      <c r="BG1476" t="s">
        <v>2860</v>
      </c>
      <c r="BH1476" t="s">
        <v>141</v>
      </c>
      <c r="BJ1476" t="s">
        <v>2857</v>
      </c>
      <c r="BK1476" t="s">
        <v>215</v>
      </c>
      <c r="BL1476" t="s">
        <v>123</v>
      </c>
      <c r="BM1476" t="s">
        <v>147</v>
      </c>
      <c r="BN1476" t="b">
        <v>0</v>
      </c>
      <c r="BO1476">
        <v>3</v>
      </c>
      <c r="BP1476">
        <v>3.0517599999999999E-4</v>
      </c>
      <c r="BQ1476">
        <v>0.88428799999999996</v>
      </c>
      <c r="BR1476">
        <v>1.0631299999999999</v>
      </c>
      <c r="BS1476">
        <v>1907</v>
      </c>
      <c r="BT1476">
        <v>4</v>
      </c>
      <c r="BU1476" t="s">
        <v>67</v>
      </c>
      <c r="BV1476">
        <v>1</v>
      </c>
      <c r="BW1476">
        <v>0</v>
      </c>
      <c r="BX1476">
        <v>3</v>
      </c>
      <c r="BY1476">
        <v>287.05529999999999</v>
      </c>
      <c r="BZ1476">
        <v>0</v>
      </c>
      <c r="CA1476" t="s">
        <v>656</v>
      </c>
      <c r="CB1476">
        <v>287.05529999999999</v>
      </c>
      <c r="CC1476">
        <v>0.50694444444444398</v>
      </c>
      <c r="CD1476">
        <v>2.4712000000000001</v>
      </c>
      <c r="CE1476">
        <v>2.4712000000000001</v>
      </c>
      <c r="CF1476" t="b">
        <v>0</v>
      </c>
      <c r="CG1476">
        <v>0</v>
      </c>
      <c r="CH1476">
        <v>1907</v>
      </c>
      <c r="CI1476">
        <v>6</v>
      </c>
      <c r="CJ1476" t="s">
        <v>2858</v>
      </c>
      <c r="CK1476" t="s">
        <v>2859</v>
      </c>
      <c r="CL1476">
        <v>94</v>
      </c>
      <c r="CM1476">
        <v>3355961.05355926</v>
      </c>
      <c r="CN1476" t="s">
        <v>128</v>
      </c>
      <c r="CQ1476">
        <v>0.45833333333333298</v>
      </c>
      <c r="CR1476" t="s">
        <v>59</v>
      </c>
    </row>
    <row r="1477" spans="1:96" x14ac:dyDescent="0.55000000000000004">
      <c r="A1477" t="s">
        <v>334</v>
      </c>
      <c r="B1477" t="s">
        <v>2861</v>
      </c>
      <c r="C1477" t="s">
        <v>118</v>
      </c>
      <c r="D1477" t="s">
        <v>2862</v>
      </c>
      <c r="E1477" t="s">
        <v>2863</v>
      </c>
      <c r="F1477" t="s">
        <v>2864</v>
      </c>
      <c r="G1477" t="s">
        <v>339</v>
      </c>
      <c r="H1477" t="s">
        <v>128</v>
      </c>
      <c r="I1477" t="s">
        <v>124</v>
      </c>
      <c r="J1477">
        <v>3</v>
      </c>
      <c r="K1477">
        <v>2.13623E-4</v>
      </c>
      <c r="L1477">
        <v>0.71277800000000002</v>
      </c>
      <c r="M1477">
        <v>0.56328100000000003</v>
      </c>
      <c r="N1477" t="s">
        <v>125</v>
      </c>
      <c r="O1477">
        <v>55</v>
      </c>
      <c r="P1477" t="s">
        <v>128</v>
      </c>
      <c r="Q1477" t="s">
        <v>2865</v>
      </c>
      <c r="R1477" t="s">
        <v>128</v>
      </c>
      <c r="S1477" t="s">
        <v>69</v>
      </c>
      <c r="T1477" t="s">
        <v>88</v>
      </c>
      <c r="U1477" t="s">
        <v>62</v>
      </c>
      <c r="V1477" t="s">
        <v>89</v>
      </c>
      <c r="W1477" t="s">
        <v>64</v>
      </c>
      <c r="X1477">
        <v>2</v>
      </c>
      <c r="Y1477">
        <v>0</v>
      </c>
      <c r="Z1477">
        <v>0</v>
      </c>
      <c r="AB1477">
        <v>0.5</v>
      </c>
      <c r="AC1477">
        <v>1123</v>
      </c>
      <c r="AD1477">
        <v>0</v>
      </c>
      <c r="AE1477">
        <v>37</v>
      </c>
      <c r="AF1477" t="s">
        <v>2861</v>
      </c>
      <c r="AG1477" t="s">
        <v>118</v>
      </c>
      <c r="AH1477" t="s">
        <v>2862</v>
      </c>
      <c r="AI1477" t="s">
        <v>59</v>
      </c>
      <c r="AJ1477">
        <v>1</v>
      </c>
      <c r="AK1477">
        <v>3</v>
      </c>
      <c r="AL1477">
        <v>2537910.9431694299</v>
      </c>
      <c r="AM1477">
        <v>543838.05925059295</v>
      </c>
      <c r="AN1477">
        <v>0</v>
      </c>
      <c r="AO1477">
        <v>543838.05925059295</v>
      </c>
      <c r="AP1477">
        <v>0</v>
      </c>
      <c r="AQ1477">
        <v>0</v>
      </c>
      <c r="AR1477">
        <v>0</v>
      </c>
      <c r="AS1477">
        <v>0</v>
      </c>
      <c r="AT1477">
        <v>0</v>
      </c>
      <c r="AU1477">
        <v>7613732.8295083102</v>
      </c>
      <c r="AV1477">
        <v>0</v>
      </c>
      <c r="AW1477">
        <v>0</v>
      </c>
      <c r="AX1477">
        <v>0</v>
      </c>
      <c r="AY1477">
        <v>0</v>
      </c>
      <c r="AZ1477">
        <v>0</v>
      </c>
      <c r="BA1477">
        <v>0</v>
      </c>
      <c r="BB1477">
        <v>0</v>
      </c>
      <c r="BC1477">
        <v>0</v>
      </c>
      <c r="BD1477">
        <v>0</v>
      </c>
      <c r="BE1477">
        <v>0</v>
      </c>
      <c r="BF1477" t="s">
        <v>2863</v>
      </c>
      <c r="BG1477" t="s">
        <v>2866</v>
      </c>
      <c r="BH1477" t="s">
        <v>1313</v>
      </c>
      <c r="BJ1477" t="s">
        <v>2864</v>
      </c>
      <c r="BK1477" t="s">
        <v>339</v>
      </c>
      <c r="BL1477" t="s">
        <v>128</v>
      </c>
      <c r="BM1477" t="s">
        <v>124</v>
      </c>
      <c r="BN1477" t="b">
        <v>0</v>
      </c>
      <c r="BO1477">
        <v>3</v>
      </c>
      <c r="BP1477">
        <v>2.13623E-4</v>
      </c>
      <c r="BQ1477">
        <v>0.71277800000000002</v>
      </c>
      <c r="BR1477">
        <v>0.56328100000000003</v>
      </c>
      <c r="BS1477">
        <v>1123</v>
      </c>
      <c r="BT1477">
        <v>5</v>
      </c>
      <c r="BU1477" t="s">
        <v>67</v>
      </c>
      <c r="BV1477">
        <v>1</v>
      </c>
      <c r="BW1477">
        <v>0</v>
      </c>
      <c r="BX1477">
        <v>1</v>
      </c>
      <c r="BY1477">
        <v>379.2482</v>
      </c>
      <c r="BZ1477">
        <v>0</v>
      </c>
      <c r="CA1477" t="s">
        <v>125</v>
      </c>
      <c r="CB1477">
        <v>379.2482</v>
      </c>
      <c r="CC1477">
        <v>0.8</v>
      </c>
      <c r="CD1477">
        <v>3.9683999999999999</v>
      </c>
      <c r="CE1477">
        <v>3.9683999999999999</v>
      </c>
      <c r="CF1477" t="b">
        <v>0</v>
      </c>
      <c r="CG1477">
        <v>0</v>
      </c>
      <c r="CH1477">
        <v>1123</v>
      </c>
      <c r="CI1477">
        <v>55</v>
      </c>
      <c r="CJ1477" t="s">
        <v>128</v>
      </c>
      <c r="CK1477" t="s">
        <v>2865</v>
      </c>
      <c r="CL1477">
        <v>0</v>
      </c>
      <c r="CM1477">
        <v>7613732.8295083102</v>
      </c>
      <c r="CN1477" t="s">
        <v>128</v>
      </c>
      <c r="CQ1477">
        <v>0</v>
      </c>
      <c r="CR1477" t="s">
        <v>59</v>
      </c>
    </row>
    <row r="1478" spans="1:96" hidden="1" x14ac:dyDescent="0.55000000000000004">
      <c r="S1478" t="s">
        <v>83</v>
      </c>
      <c r="T1478" t="s">
        <v>225</v>
      </c>
      <c r="U1478" t="s">
        <v>62</v>
      </c>
      <c r="V1478" t="s">
        <v>85</v>
      </c>
      <c r="W1478" t="s">
        <v>64</v>
      </c>
      <c r="X1478">
        <v>0</v>
      </c>
      <c r="Y1478">
        <v>0</v>
      </c>
      <c r="Z1478">
        <v>0</v>
      </c>
      <c r="AB1478">
        <v>0</v>
      </c>
      <c r="AC1478">
        <v>1694</v>
      </c>
      <c r="AD1478">
        <v>0</v>
      </c>
      <c r="AE1478">
        <v>-1</v>
      </c>
      <c r="AI1478" t="s">
        <v>59</v>
      </c>
      <c r="AJ1478">
        <v>2</v>
      </c>
      <c r="AK1478">
        <v>0</v>
      </c>
      <c r="AL1478">
        <v>0</v>
      </c>
      <c r="AM1478">
        <v>356873.337289688</v>
      </c>
      <c r="AN1478">
        <v>0</v>
      </c>
      <c r="AO1478">
        <v>356873.337289688</v>
      </c>
      <c r="AP1478">
        <v>1249056.6805139</v>
      </c>
      <c r="AQ1478">
        <v>0</v>
      </c>
      <c r="AR1478">
        <v>0</v>
      </c>
      <c r="AS1478">
        <v>0</v>
      </c>
      <c r="AT1478">
        <v>0</v>
      </c>
      <c r="AU1478">
        <v>0</v>
      </c>
      <c r="AV1478">
        <v>0</v>
      </c>
      <c r="AW1478">
        <v>0</v>
      </c>
      <c r="AX1478">
        <v>4996226.7220556298</v>
      </c>
      <c r="AY1478">
        <v>0</v>
      </c>
      <c r="AZ1478">
        <v>0</v>
      </c>
      <c r="BA1478">
        <v>0</v>
      </c>
      <c r="BB1478">
        <v>0</v>
      </c>
      <c r="BC1478">
        <v>0</v>
      </c>
      <c r="BD1478">
        <v>0</v>
      </c>
      <c r="BE1478">
        <v>0</v>
      </c>
      <c r="BG1478" t="s">
        <v>3462</v>
      </c>
      <c r="BH1478" t="s">
        <v>66</v>
      </c>
      <c r="BN1478" t="b">
        <v>1</v>
      </c>
      <c r="BS1478">
        <v>1694</v>
      </c>
      <c r="BT1478">
        <v>0</v>
      </c>
      <c r="BU1478" t="s">
        <v>67</v>
      </c>
      <c r="BV1478">
        <v>1</v>
      </c>
      <c r="BW1478">
        <v>0</v>
      </c>
      <c r="BX1478">
        <v>1</v>
      </c>
      <c r="BY1478">
        <v>315.19529999999997</v>
      </c>
      <c r="BZ1478">
        <v>0</v>
      </c>
      <c r="CB1478">
        <v>315.19529999999997</v>
      </c>
      <c r="CC1478" t="s">
        <v>68</v>
      </c>
      <c r="CD1478">
        <v>4.5529000000000002</v>
      </c>
      <c r="CE1478">
        <v>4.5529000000000002</v>
      </c>
      <c r="CF1478" t="b">
        <v>0</v>
      </c>
      <c r="CG1478">
        <v>1</v>
      </c>
      <c r="CH1478">
        <v>1694</v>
      </c>
      <c r="CL1478">
        <v>0</v>
      </c>
      <c r="CM1478">
        <v>4996226.7220556298</v>
      </c>
      <c r="CQ1478">
        <v>0</v>
      </c>
      <c r="CR1478" t="s">
        <v>59</v>
      </c>
    </row>
    <row r="1479" spans="1:96" x14ac:dyDescent="0.55000000000000004">
      <c r="A1479" t="s">
        <v>116</v>
      </c>
      <c r="B1479" t="s">
        <v>2919</v>
      </c>
      <c r="C1479" t="s">
        <v>294</v>
      </c>
      <c r="D1479" t="s">
        <v>2920</v>
      </c>
      <c r="E1479" t="s">
        <v>2921</v>
      </c>
      <c r="F1479" t="s">
        <v>2922</v>
      </c>
      <c r="G1479" t="s">
        <v>122</v>
      </c>
      <c r="H1479" t="s">
        <v>179</v>
      </c>
      <c r="I1479" t="s">
        <v>147</v>
      </c>
      <c r="J1479">
        <v>3</v>
      </c>
      <c r="K1479">
        <v>1.2207E-4</v>
      </c>
      <c r="L1479">
        <v>0.85729500000000003</v>
      </c>
      <c r="M1479">
        <v>0.20038399999999901</v>
      </c>
      <c r="N1479" t="s">
        <v>298</v>
      </c>
      <c r="O1479">
        <v>8</v>
      </c>
      <c r="P1479" t="s">
        <v>2923</v>
      </c>
      <c r="Q1479" t="s">
        <v>2924</v>
      </c>
      <c r="R1479" t="s">
        <v>128</v>
      </c>
      <c r="S1479" t="s">
        <v>60</v>
      </c>
      <c r="T1479" t="s">
        <v>61</v>
      </c>
      <c r="U1479" t="s">
        <v>62</v>
      </c>
      <c r="V1479" t="s">
        <v>63</v>
      </c>
      <c r="W1479" t="s">
        <v>64</v>
      </c>
      <c r="X1479">
        <v>4.1428571428571397</v>
      </c>
      <c r="Y1479">
        <v>0</v>
      </c>
      <c r="Z1479">
        <v>0</v>
      </c>
      <c r="AB1479">
        <v>0.24137931034482701</v>
      </c>
      <c r="AC1479">
        <v>1890</v>
      </c>
      <c r="AD1479">
        <v>1</v>
      </c>
      <c r="AE1479">
        <v>67</v>
      </c>
      <c r="AF1479" t="s">
        <v>2919</v>
      </c>
      <c r="AG1479" t="s">
        <v>294</v>
      </c>
      <c r="AH1479" t="s">
        <v>2920</v>
      </c>
      <c r="AI1479" t="s">
        <v>59</v>
      </c>
      <c r="AJ1479">
        <v>2</v>
      </c>
      <c r="AK1479">
        <v>6</v>
      </c>
      <c r="AL1479">
        <v>0</v>
      </c>
      <c r="AM1479">
        <v>834990.42862203601</v>
      </c>
      <c r="AN1479">
        <v>0</v>
      </c>
      <c r="AO1479">
        <v>834990.42862203601</v>
      </c>
      <c r="AP1479">
        <v>0</v>
      </c>
      <c r="AQ1479">
        <v>0</v>
      </c>
      <c r="AR1479" s="1">
        <v>11689866.0007085</v>
      </c>
      <c r="AS1479">
        <v>0</v>
      </c>
      <c r="AT1479">
        <v>0</v>
      </c>
      <c r="AU1479">
        <v>0</v>
      </c>
      <c r="AV1479">
        <v>0</v>
      </c>
      <c r="AW1479">
        <v>0</v>
      </c>
      <c r="AX1479">
        <v>0</v>
      </c>
      <c r="AY1479">
        <v>0</v>
      </c>
      <c r="AZ1479">
        <v>0</v>
      </c>
      <c r="BA1479">
        <v>0</v>
      </c>
      <c r="BB1479">
        <v>0</v>
      </c>
      <c r="BC1479">
        <v>0</v>
      </c>
      <c r="BD1479">
        <v>0</v>
      </c>
      <c r="BE1479">
        <v>0</v>
      </c>
      <c r="BF1479" t="s">
        <v>2921</v>
      </c>
      <c r="BG1479" t="s">
        <v>2925</v>
      </c>
      <c r="BH1479" t="s">
        <v>342</v>
      </c>
      <c r="BJ1479" t="s">
        <v>2922</v>
      </c>
      <c r="BK1479" t="s">
        <v>122</v>
      </c>
      <c r="BL1479" t="s">
        <v>179</v>
      </c>
      <c r="BM1479" t="s">
        <v>147</v>
      </c>
      <c r="BN1479" t="b">
        <v>0</v>
      </c>
      <c r="BO1479">
        <v>3</v>
      </c>
      <c r="BP1479">
        <v>1.2207E-4</v>
      </c>
      <c r="BQ1479">
        <v>0.85729500000000003</v>
      </c>
      <c r="BR1479">
        <v>0.20038399999999901</v>
      </c>
      <c r="BS1479">
        <v>1890</v>
      </c>
      <c r="BT1479">
        <v>3</v>
      </c>
      <c r="BU1479" t="s">
        <v>67</v>
      </c>
      <c r="BV1479">
        <v>1</v>
      </c>
      <c r="BW1479">
        <v>0</v>
      </c>
      <c r="BX1479">
        <v>2</v>
      </c>
      <c r="BY1479">
        <v>609.18150000000003</v>
      </c>
      <c r="BZ1479">
        <v>0</v>
      </c>
      <c r="CA1479" t="s">
        <v>298</v>
      </c>
      <c r="CB1479">
        <v>609.18150000000003</v>
      </c>
      <c r="CC1479">
        <v>0.371428571428571</v>
      </c>
      <c r="CD1479">
        <v>2.101</v>
      </c>
      <c r="CE1479">
        <v>2.101</v>
      </c>
      <c r="CF1479" t="b">
        <v>0</v>
      </c>
      <c r="CG1479">
        <v>0</v>
      </c>
      <c r="CH1479">
        <v>1890</v>
      </c>
      <c r="CI1479">
        <v>8</v>
      </c>
      <c r="CJ1479" t="s">
        <v>2923</v>
      </c>
      <c r="CK1479" t="s">
        <v>2924</v>
      </c>
      <c r="CL1479">
        <v>0</v>
      </c>
      <c r="CM1479" s="1">
        <v>11689866.0007085</v>
      </c>
      <c r="CN1479" t="s">
        <v>128</v>
      </c>
      <c r="CQ1479">
        <v>1</v>
      </c>
      <c r="CR1479" t="s">
        <v>59</v>
      </c>
    </row>
    <row r="1480" spans="1:96" x14ac:dyDescent="0.55000000000000004">
      <c r="A1480" t="s">
        <v>116</v>
      </c>
      <c r="B1480" t="s">
        <v>2944</v>
      </c>
      <c r="C1480" t="s">
        <v>143</v>
      </c>
      <c r="D1480" t="s">
        <v>656</v>
      </c>
      <c r="E1480" t="s">
        <v>2945</v>
      </c>
      <c r="F1480" t="s">
        <v>2946</v>
      </c>
      <c r="G1480" t="s">
        <v>659</v>
      </c>
      <c r="H1480" t="s">
        <v>123</v>
      </c>
      <c r="I1480" t="s">
        <v>147</v>
      </c>
      <c r="J1480">
        <v>3</v>
      </c>
      <c r="K1480">
        <v>5.0354000000000002E-4</v>
      </c>
      <c r="L1480">
        <v>0.70582500000000004</v>
      </c>
      <c r="M1480">
        <v>2.2978200000000002</v>
      </c>
      <c r="N1480" t="s">
        <v>656</v>
      </c>
      <c r="O1480">
        <v>31</v>
      </c>
      <c r="P1480" t="s">
        <v>2947</v>
      </c>
      <c r="Q1480" t="s">
        <v>2948</v>
      </c>
      <c r="R1480" t="s">
        <v>128</v>
      </c>
      <c r="S1480" t="s">
        <v>69</v>
      </c>
      <c r="T1480" t="s">
        <v>150</v>
      </c>
      <c r="U1480" t="s">
        <v>62</v>
      </c>
      <c r="V1480" t="s">
        <v>151</v>
      </c>
      <c r="W1480" t="s">
        <v>64</v>
      </c>
      <c r="X1480">
        <v>1.6666666666666601</v>
      </c>
      <c r="Y1480">
        <v>0</v>
      </c>
      <c r="Z1480">
        <v>0</v>
      </c>
      <c r="AB1480">
        <v>0.6</v>
      </c>
      <c r="AC1480">
        <v>1761</v>
      </c>
      <c r="AD1480">
        <v>0</v>
      </c>
      <c r="AE1480">
        <v>164</v>
      </c>
      <c r="AF1480" t="s">
        <v>2944</v>
      </c>
      <c r="AG1480" t="s">
        <v>143</v>
      </c>
      <c r="AH1480" t="s">
        <v>656</v>
      </c>
      <c r="AI1480" t="s">
        <v>59</v>
      </c>
      <c r="AJ1480">
        <v>1</v>
      </c>
      <c r="AK1480">
        <v>2</v>
      </c>
      <c r="AL1480">
        <v>2116306.71318899</v>
      </c>
      <c r="AM1480">
        <v>453494.29568335501</v>
      </c>
      <c r="AN1480">
        <v>0</v>
      </c>
      <c r="AO1480">
        <v>453494.29568335501</v>
      </c>
      <c r="AP1480">
        <v>0</v>
      </c>
      <c r="AQ1480">
        <v>0</v>
      </c>
      <c r="AR1480">
        <v>0</v>
      </c>
      <c r="AS1480">
        <v>0</v>
      </c>
      <c r="AT1480">
        <v>0</v>
      </c>
      <c r="AU1480">
        <v>0</v>
      </c>
      <c r="AV1480">
        <v>6348920.1395669803</v>
      </c>
      <c r="AW1480">
        <v>0</v>
      </c>
      <c r="AX1480">
        <v>0</v>
      </c>
      <c r="AY1480">
        <v>0</v>
      </c>
      <c r="AZ1480">
        <v>0</v>
      </c>
      <c r="BA1480">
        <v>0</v>
      </c>
      <c r="BB1480">
        <v>0</v>
      </c>
      <c r="BC1480">
        <v>0</v>
      </c>
      <c r="BD1480">
        <v>0</v>
      </c>
      <c r="BE1480">
        <v>0</v>
      </c>
      <c r="BF1480" t="s">
        <v>2945</v>
      </c>
      <c r="BG1480" t="s">
        <v>2949</v>
      </c>
      <c r="BH1480" t="s">
        <v>1863</v>
      </c>
      <c r="BJ1480" t="s">
        <v>2946</v>
      </c>
      <c r="BK1480" t="s">
        <v>659</v>
      </c>
      <c r="BL1480" t="s">
        <v>123</v>
      </c>
      <c r="BM1480" t="s">
        <v>147</v>
      </c>
      <c r="BN1480" t="b">
        <v>0</v>
      </c>
      <c r="BO1480">
        <v>3</v>
      </c>
      <c r="BP1480">
        <v>5.0354000000000002E-4</v>
      </c>
      <c r="BQ1480">
        <v>0.70582500000000004</v>
      </c>
      <c r="BR1480">
        <v>2.2978200000000002</v>
      </c>
      <c r="BS1480">
        <v>1761</v>
      </c>
      <c r="BT1480">
        <v>3</v>
      </c>
      <c r="BU1480" t="s">
        <v>67</v>
      </c>
      <c r="BV1480">
        <v>1</v>
      </c>
      <c r="BW1480">
        <v>0</v>
      </c>
      <c r="BX1480">
        <v>1</v>
      </c>
      <c r="BY1480">
        <v>219.13749999999999</v>
      </c>
      <c r="BZ1480">
        <v>0</v>
      </c>
      <c r="CA1480" t="s">
        <v>656</v>
      </c>
      <c r="CB1480">
        <v>219.13749999999999</v>
      </c>
      <c r="CC1480">
        <v>0.77777777777777701</v>
      </c>
      <c r="CD1480">
        <v>3.5901999999999998</v>
      </c>
      <c r="CE1480">
        <v>3.5901999999999998</v>
      </c>
      <c r="CF1480" t="b">
        <v>0</v>
      </c>
      <c r="CG1480">
        <v>0</v>
      </c>
      <c r="CH1480">
        <v>1761</v>
      </c>
      <c r="CI1480">
        <v>31</v>
      </c>
      <c r="CJ1480" t="s">
        <v>2947</v>
      </c>
      <c r="CK1480" t="s">
        <v>2948</v>
      </c>
      <c r="CL1480">
        <v>0</v>
      </c>
      <c r="CM1480">
        <v>6348920.1395669803</v>
      </c>
      <c r="CN1480" t="s">
        <v>128</v>
      </c>
      <c r="CQ1480">
        <v>0</v>
      </c>
      <c r="CR1480" t="s">
        <v>59</v>
      </c>
    </row>
    <row r="1481" spans="1:96" x14ac:dyDescent="0.55000000000000004">
      <c r="A1481" t="s">
        <v>242</v>
      </c>
      <c r="B1481" t="s">
        <v>1199</v>
      </c>
      <c r="C1481" t="s">
        <v>294</v>
      </c>
      <c r="D1481" t="s">
        <v>1200</v>
      </c>
      <c r="E1481" t="s">
        <v>1201</v>
      </c>
      <c r="F1481" t="s">
        <v>1202</v>
      </c>
      <c r="G1481" t="s">
        <v>122</v>
      </c>
      <c r="H1481" t="s">
        <v>179</v>
      </c>
      <c r="I1481" t="s">
        <v>147</v>
      </c>
      <c r="J1481">
        <v>3</v>
      </c>
      <c r="K1481">
        <v>1.52588E-4</v>
      </c>
      <c r="L1481">
        <v>0.81457100000000005</v>
      </c>
      <c r="M1481">
        <v>0.347298</v>
      </c>
      <c r="N1481" t="s">
        <v>298</v>
      </c>
      <c r="O1481">
        <v>36</v>
      </c>
      <c r="P1481" t="s">
        <v>1203</v>
      </c>
      <c r="Q1481" t="s">
        <v>1204</v>
      </c>
      <c r="R1481" t="s">
        <v>128</v>
      </c>
      <c r="S1481" t="s">
        <v>69</v>
      </c>
      <c r="T1481" t="s">
        <v>150</v>
      </c>
      <c r="U1481" t="s">
        <v>62</v>
      </c>
      <c r="V1481" t="s">
        <v>151</v>
      </c>
      <c r="W1481" t="s">
        <v>64</v>
      </c>
      <c r="X1481">
        <v>3.5384615384615299</v>
      </c>
      <c r="Y1481">
        <v>0</v>
      </c>
      <c r="Z1481">
        <v>0</v>
      </c>
      <c r="AB1481">
        <v>0.282608695652173</v>
      </c>
      <c r="AC1481">
        <v>1786</v>
      </c>
      <c r="AD1481">
        <v>1</v>
      </c>
      <c r="AE1481">
        <v>103</v>
      </c>
      <c r="AF1481" t="s">
        <v>1199</v>
      </c>
      <c r="AG1481" t="s">
        <v>294</v>
      </c>
      <c r="AH1481" t="s">
        <v>1200</v>
      </c>
      <c r="AI1481" t="s">
        <v>59</v>
      </c>
      <c r="AJ1481">
        <v>2</v>
      </c>
      <c r="AK1481">
        <v>6</v>
      </c>
      <c r="AL1481">
        <v>614993.74466661306</v>
      </c>
      <c r="AM1481">
        <v>131784.373857131</v>
      </c>
      <c r="AN1481">
        <v>0</v>
      </c>
      <c r="AO1481">
        <v>131784.373857131</v>
      </c>
      <c r="AP1481">
        <v>0</v>
      </c>
      <c r="AQ1481">
        <v>0</v>
      </c>
      <c r="AR1481">
        <v>0</v>
      </c>
      <c r="AS1481">
        <v>0</v>
      </c>
      <c r="AT1481">
        <v>0</v>
      </c>
      <c r="AU1481">
        <v>0</v>
      </c>
      <c r="AV1481">
        <v>1844981.23399984</v>
      </c>
      <c r="AW1481">
        <v>0</v>
      </c>
      <c r="AX1481">
        <v>0</v>
      </c>
      <c r="AY1481">
        <v>0</v>
      </c>
      <c r="AZ1481">
        <v>0</v>
      </c>
      <c r="BA1481">
        <v>0</v>
      </c>
      <c r="BB1481">
        <v>0</v>
      </c>
      <c r="BC1481">
        <v>0</v>
      </c>
      <c r="BD1481">
        <v>0</v>
      </c>
      <c r="BE1481">
        <v>0</v>
      </c>
      <c r="BF1481" t="s">
        <v>1201</v>
      </c>
      <c r="BG1481" t="s">
        <v>3005</v>
      </c>
      <c r="BH1481" t="s">
        <v>856</v>
      </c>
      <c r="BJ1481" t="s">
        <v>1202</v>
      </c>
      <c r="BK1481" t="s">
        <v>122</v>
      </c>
      <c r="BL1481" t="s">
        <v>179</v>
      </c>
      <c r="BM1481" t="s">
        <v>147</v>
      </c>
      <c r="BN1481" t="b">
        <v>0</v>
      </c>
      <c r="BO1481">
        <v>3</v>
      </c>
      <c r="BP1481">
        <v>1.52588E-4</v>
      </c>
      <c r="BQ1481">
        <v>0.81457100000000005</v>
      </c>
      <c r="BR1481">
        <v>0.347298</v>
      </c>
      <c r="BS1481">
        <v>1786</v>
      </c>
      <c r="BT1481">
        <v>2.5</v>
      </c>
      <c r="BU1481" t="s">
        <v>67</v>
      </c>
      <c r="BV1481">
        <v>1</v>
      </c>
      <c r="BW1481">
        <v>0</v>
      </c>
      <c r="BX1481">
        <v>2</v>
      </c>
      <c r="BY1481">
        <v>439.35719999999998</v>
      </c>
      <c r="BZ1481">
        <v>0</v>
      </c>
      <c r="CA1481" t="s">
        <v>298</v>
      </c>
      <c r="CB1481">
        <v>439.35719999999998</v>
      </c>
      <c r="CC1481">
        <v>0.63736263736263699</v>
      </c>
      <c r="CD1481">
        <v>5.9938000000000002</v>
      </c>
      <c r="CE1481">
        <v>5.9938000000000002</v>
      </c>
      <c r="CF1481" t="b">
        <v>0</v>
      </c>
      <c r="CG1481">
        <v>0</v>
      </c>
      <c r="CH1481">
        <v>1786</v>
      </c>
      <c r="CI1481">
        <v>36</v>
      </c>
      <c r="CJ1481" t="s">
        <v>1203</v>
      </c>
      <c r="CK1481" t="s">
        <v>1204</v>
      </c>
      <c r="CL1481">
        <v>0</v>
      </c>
      <c r="CM1481">
        <v>1844981.23399984</v>
      </c>
      <c r="CN1481" t="s">
        <v>128</v>
      </c>
      <c r="CQ1481">
        <v>0.83333333333333304</v>
      </c>
      <c r="CR1481" t="s">
        <v>59</v>
      </c>
    </row>
    <row r="1482" spans="1:96" x14ac:dyDescent="0.55000000000000004">
      <c r="A1482" t="s">
        <v>116</v>
      </c>
      <c r="B1482" t="s">
        <v>3010</v>
      </c>
      <c r="C1482" t="s">
        <v>118</v>
      </c>
      <c r="D1482" t="s">
        <v>175</v>
      </c>
      <c r="E1482" t="s">
        <v>3011</v>
      </c>
      <c r="F1482" t="s">
        <v>3012</v>
      </c>
      <c r="G1482" t="s">
        <v>178</v>
      </c>
      <c r="H1482" t="s">
        <v>179</v>
      </c>
      <c r="I1482" t="s">
        <v>124</v>
      </c>
      <c r="J1482">
        <v>1</v>
      </c>
      <c r="K1482">
        <v>2.89917E-4</v>
      </c>
      <c r="L1482">
        <v>0.72358800000000001</v>
      </c>
      <c r="M1482">
        <v>1.1827700000000001</v>
      </c>
      <c r="N1482" t="s">
        <v>180</v>
      </c>
      <c r="O1482">
        <v>50</v>
      </c>
      <c r="P1482" t="s">
        <v>3013</v>
      </c>
      <c r="Q1482" t="s">
        <v>3014</v>
      </c>
      <c r="R1482" t="s">
        <v>128</v>
      </c>
      <c r="S1482" t="s">
        <v>69</v>
      </c>
      <c r="T1482" t="s">
        <v>150</v>
      </c>
      <c r="U1482" t="s">
        <v>62</v>
      </c>
      <c r="V1482" t="s">
        <v>151</v>
      </c>
      <c r="W1482" t="s">
        <v>64</v>
      </c>
      <c r="X1482">
        <v>1.2</v>
      </c>
      <c r="Y1482">
        <v>0.15</v>
      </c>
      <c r="Z1482">
        <v>0</v>
      </c>
      <c r="AB1482">
        <v>0.83333333333333304</v>
      </c>
      <c r="AC1482">
        <v>1788</v>
      </c>
      <c r="AD1482">
        <v>0.5</v>
      </c>
      <c r="AE1482">
        <v>59</v>
      </c>
      <c r="AF1482" t="s">
        <v>3010</v>
      </c>
      <c r="AG1482" t="s">
        <v>118</v>
      </c>
      <c r="AH1482" t="s">
        <v>175</v>
      </c>
      <c r="AI1482" t="s">
        <v>59</v>
      </c>
      <c r="AJ1482">
        <v>4</v>
      </c>
      <c r="AK1482">
        <v>2</v>
      </c>
      <c r="AL1482">
        <v>684711.07131868799</v>
      </c>
      <c r="AM1482">
        <v>146723.80099686101</v>
      </c>
      <c r="AN1482">
        <v>0</v>
      </c>
      <c r="AO1482">
        <v>146723.80099686101</v>
      </c>
      <c r="AP1482">
        <v>0</v>
      </c>
      <c r="AQ1482">
        <v>0</v>
      </c>
      <c r="AR1482">
        <v>0</v>
      </c>
      <c r="AS1482">
        <v>0</v>
      </c>
      <c r="AT1482">
        <v>0</v>
      </c>
      <c r="AU1482">
        <v>0</v>
      </c>
      <c r="AV1482">
        <v>2054133.2139560599</v>
      </c>
      <c r="AW1482">
        <v>0</v>
      </c>
      <c r="AX1482">
        <v>0</v>
      </c>
      <c r="AY1482">
        <v>0</v>
      </c>
      <c r="AZ1482">
        <v>0</v>
      </c>
      <c r="BA1482">
        <v>0</v>
      </c>
      <c r="BB1482">
        <v>0</v>
      </c>
      <c r="BC1482">
        <v>0</v>
      </c>
      <c r="BD1482">
        <v>0</v>
      </c>
      <c r="BE1482">
        <v>0</v>
      </c>
      <c r="BF1482" t="s">
        <v>3011</v>
      </c>
      <c r="BG1482" t="s">
        <v>3015</v>
      </c>
      <c r="BH1482" t="s">
        <v>1178</v>
      </c>
      <c r="BJ1482" t="s">
        <v>3012</v>
      </c>
      <c r="BK1482" t="s">
        <v>178</v>
      </c>
      <c r="BL1482" t="s">
        <v>179</v>
      </c>
      <c r="BM1482" t="s">
        <v>124</v>
      </c>
      <c r="BN1482" t="b">
        <v>0</v>
      </c>
      <c r="BO1482">
        <v>1</v>
      </c>
      <c r="BP1482">
        <v>2.89917E-4</v>
      </c>
      <c r="BQ1482">
        <v>0.72358800000000001</v>
      </c>
      <c r="BR1482">
        <v>1.1827700000000001</v>
      </c>
      <c r="BS1482">
        <v>1788</v>
      </c>
      <c r="BT1482">
        <v>2.75</v>
      </c>
      <c r="BU1482" t="s">
        <v>67</v>
      </c>
      <c r="BV1482">
        <v>1</v>
      </c>
      <c r="BW1482">
        <v>0</v>
      </c>
      <c r="BX1482">
        <v>4</v>
      </c>
      <c r="BY1482">
        <v>245.1173</v>
      </c>
      <c r="BZ1482">
        <v>0</v>
      </c>
      <c r="CA1482" t="s">
        <v>180</v>
      </c>
      <c r="CB1482">
        <v>245.1173</v>
      </c>
      <c r="CC1482">
        <v>0.96</v>
      </c>
      <c r="CD1482">
        <v>2.8452999999999999</v>
      </c>
      <c r="CE1482">
        <v>2.8452999999999999</v>
      </c>
      <c r="CF1482" t="b">
        <v>0</v>
      </c>
      <c r="CG1482">
        <v>0</v>
      </c>
      <c r="CH1482">
        <v>1788</v>
      </c>
      <c r="CI1482">
        <v>50</v>
      </c>
      <c r="CJ1482" t="s">
        <v>3013</v>
      </c>
      <c r="CK1482" t="s">
        <v>3014</v>
      </c>
      <c r="CL1482">
        <v>6</v>
      </c>
      <c r="CM1482">
        <v>2054133.2139560599</v>
      </c>
      <c r="CN1482" t="s">
        <v>128</v>
      </c>
      <c r="CQ1482">
        <v>0.55000000000000004</v>
      </c>
      <c r="CR1482" t="s">
        <v>59</v>
      </c>
    </row>
    <row r="1483" spans="1:96" x14ac:dyDescent="0.55000000000000004">
      <c r="A1483" t="s">
        <v>242</v>
      </c>
      <c r="B1483" t="s">
        <v>850</v>
      </c>
      <c r="C1483" t="s">
        <v>143</v>
      </c>
      <c r="D1483" t="s">
        <v>244</v>
      </c>
      <c r="E1483" t="s">
        <v>3067</v>
      </c>
      <c r="F1483" t="s">
        <v>128</v>
      </c>
      <c r="G1483" t="s">
        <v>161</v>
      </c>
      <c r="H1483" t="s">
        <v>123</v>
      </c>
      <c r="I1483" t="s">
        <v>147</v>
      </c>
      <c r="J1483">
        <v>3</v>
      </c>
      <c r="K1483" s="1">
        <v>9.1552700000000002E-5</v>
      </c>
      <c r="L1483">
        <v>0.73352399999999995</v>
      </c>
      <c r="M1483">
        <v>0.27308100000000002</v>
      </c>
      <c r="N1483" t="s">
        <v>248</v>
      </c>
      <c r="O1483">
        <v>18</v>
      </c>
      <c r="P1483" t="s">
        <v>128</v>
      </c>
      <c r="Q1483" t="s">
        <v>3068</v>
      </c>
      <c r="R1483" t="s">
        <v>128</v>
      </c>
      <c r="S1483" t="s">
        <v>69</v>
      </c>
      <c r="T1483" t="s">
        <v>70</v>
      </c>
      <c r="U1483" t="s">
        <v>62</v>
      </c>
      <c r="V1483" t="s">
        <v>71</v>
      </c>
      <c r="W1483" t="s">
        <v>64</v>
      </c>
      <c r="X1483">
        <v>1.5</v>
      </c>
      <c r="Y1483">
        <v>0</v>
      </c>
      <c r="Z1483">
        <v>0</v>
      </c>
      <c r="AB1483">
        <v>0.66666666666666596</v>
      </c>
      <c r="AC1483">
        <v>559</v>
      </c>
      <c r="AD1483">
        <v>0</v>
      </c>
      <c r="AE1483">
        <v>210</v>
      </c>
      <c r="AF1483" t="s">
        <v>850</v>
      </c>
      <c r="AG1483" t="s">
        <v>143</v>
      </c>
      <c r="AH1483" t="s">
        <v>244</v>
      </c>
      <c r="AI1483" t="s">
        <v>59</v>
      </c>
      <c r="AJ1483">
        <v>1</v>
      </c>
      <c r="AK1483">
        <v>2</v>
      </c>
      <c r="AL1483">
        <v>958962.20195449202</v>
      </c>
      <c r="AM1483">
        <v>205491.90041881899</v>
      </c>
      <c r="AN1483">
        <v>0</v>
      </c>
      <c r="AO1483">
        <v>205491.90041881899</v>
      </c>
      <c r="AP1483">
        <v>0</v>
      </c>
      <c r="AQ1483">
        <v>0</v>
      </c>
      <c r="AR1483">
        <v>0</v>
      </c>
      <c r="AS1483">
        <v>0</v>
      </c>
      <c r="AT1483">
        <v>0</v>
      </c>
      <c r="AU1483">
        <v>0</v>
      </c>
      <c r="AV1483">
        <v>0</v>
      </c>
      <c r="AW1483">
        <v>0</v>
      </c>
      <c r="AX1483">
        <v>0</v>
      </c>
      <c r="AY1483">
        <v>0</v>
      </c>
      <c r="AZ1483">
        <v>0</v>
      </c>
      <c r="BA1483">
        <v>2876886.6058634701</v>
      </c>
      <c r="BB1483">
        <v>0</v>
      </c>
      <c r="BC1483">
        <v>0</v>
      </c>
      <c r="BD1483">
        <v>0</v>
      </c>
      <c r="BE1483">
        <v>0</v>
      </c>
      <c r="BF1483" t="s">
        <v>3067</v>
      </c>
      <c r="BG1483" t="s">
        <v>3069</v>
      </c>
      <c r="BH1483" t="s">
        <v>169</v>
      </c>
      <c r="BJ1483" t="s">
        <v>128</v>
      </c>
      <c r="BK1483" t="s">
        <v>161</v>
      </c>
      <c r="BL1483" t="s">
        <v>123</v>
      </c>
      <c r="BM1483" t="s">
        <v>147</v>
      </c>
      <c r="BN1483" t="b">
        <v>0</v>
      </c>
      <c r="BO1483">
        <v>3</v>
      </c>
      <c r="BP1483" s="1">
        <v>9.1552700000000002E-5</v>
      </c>
      <c r="BQ1483">
        <v>0.73352399999999995</v>
      </c>
      <c r="BR1483">
        <v>0.27308100000000002</v>
      </c>
      <c r="BS1483">
        <v>559</v>
      </c>
      <c r="BT1483">
        <v>2</v>
      </c>
      <c r="BU1483" t="s">
        <v>67</v>
      </c>
      <c r="BV1483">
        <v>1</v>
      </c>
      <c r="BW1483">
        <v>0</v>
      </c>
      <c r="BX1483">
        <v>1</v>
      </c>
      <c r="BY1483">
        <v>335.25790000000001</v>
      </c>
      <c r="BZ1483">
        <v>0</v>
      </c>
      <c r="CA1483" t="s">
        <v>248</v>
      </c>
      <c r="CB1483">
        <v>335.25790000000001</v>
      </c>
      <c r="CC1483">
        <v>0.75</v>
      </c>
      <c r="CD1483">
        <v>4.0776000000000003</v>
      </c>
      <c r="CE1483">
        <v>4.0776000000000003</v>
      </c>
      <c r="CF1483" t="b">
        <v>0</v>
      </c>
      <c r="CG1483">
        <v>0</v>
      </c>
      <c r="CH1483">
        <v>559</v>
      </c>
      <c r="CI1483">
        <v>18</v>
      </c>
      <c r="CJ1483" t="s">
        <v>128</v>
      </c>
      <c r="CK1483" t="s">
        <v>3068</v>
      </c>
      <c r="CL1483">
        <v>0</v>
      </c>
      <c r="CM1483">
        <v>2876886.6058634701</v>
      </c>
      <c r="CN1483" t="s">
        <v>128</v>
      </c>
      <c r="CQ1483">
        <v>0</v>
      </c>
      <c r="CR1483" t="s">
        <v>59</v>
      </c>
    </row>
    <row r="1484" spans="1:96" x14ac:dyDescent="0.55000000000000004">
      <c r="A1484" t="s">
        <v>173</v>
      </c>
      <c r="B1484" t="s">
        <v>647</v>
      </c>
      <c r="C1484" t="s">
        <v>143</v>
      </c>
      <c r="D1484" t="s">
        <v>267</v>
      </c>
      <c r="E1484" t="s">
        <v>648</v>
      </c>
      <c r="F1484" t="s">
        <v>649</v>
      </c>
      <c r="G1484" t="s">
        <v>122</v>
      </c>
      <c r="H1484" t="s">
        <v>123</v>
      </c>
      <c r="I1484" t="s">
        <v>147</v>
      </c>
      <c r="J1484">
        <v>1</v>
      </c>
      <c r="K1484">
        <v>3.9672900000000002E-4</v>
      </c>
      <c r="L1484">
        <v>0.89238300000000004</v>
      </c>
      <c r="M1484">
        <v>1.8101099999999899</v>
      </c>
      <c r="N1484" t="s">
        <v>270</v>
      </c>
      <c r="O1484">
        <v>37</v>
      </c>
      <c r="P1484" t="s">
        <v>650</v>
      </c>
      <c r="Q1484" t="s">
        <v>651</v>
      </c>
      <c r="R1484" t="s">
        <v>128</v>
      </c>
      <c r="S1484" t="s">
        <v>69</v>
      </c>
      <c r="T1484" t="s">
        <v>150</v>
      </c>
      <c r="U1484" t="s">
        <v>62</v>
      </c>
      <c r="V1484" t="s">
        <v>151</v>
      </c>
      <c r="W1484" t="s">
        <v>64</v>
      </c>
      <c r="X1484">
        <v>0</v>
      </c>
      <c r="Y1484">
        <v>0</v>
      </c>
      <c r="Z1484">
        <v>0</v>
      </c>
      <c r="AB1484">
        <v>0</v>
      </c>
      <c r="AC1484">
        <v>1785</v>
      </c>
      <c r="AD1484">
        <v>0</v>
      </c>
      <c r="AE1484">
        <v>-1</v>
      </c>
      <c r="AF1484" t="s">
        <v>647</v>
      </c>
      <c r="AG1484" t="s">
        <v>143</v>
      </c>
      <c r="AH1484" t="s">
        <v>267</v>
      </c>
      <c r="AI1484" t="s">
        <v>59</v>
      </c>
      <c r="AJ1484">
        <v>2</v>
      </c>
      <c r="AK1484">
        <v>0</v>
      </c>
      <c r="AL1484">
        <v>1268041.10295835</v>
      </c>
      <c r="AM1484">
        <v>271723.09349107603</v>
      </c>
      <c r="AN1484">
        <v>0</v>
      </c>
      <c r="AO1484">
        <v>271723.09349107603</v>
      </c>
      <c r="AP1484">
        <v>0</v>
      </c>
      <c r="AQ1484">
        <v>0</v>
      </c>
      <c r="AR1484">
        <v>0</v>
      </c>
      <c r="AS1484">
        <v>0</v>
      </c>
      <c r="AT1484">
        <v>0</v>
      </c>
      <c r="AU1484">
        <v>0</v>
      </c>
      <c r="AV1484">
        <v>3804123.3088750602</v>
      </c>
      <c r="AW1484">
        <v>0</v>
      </c>
      <c r="AX1484">
        <v>0</v>
      </c>
      <c r="AY1484">
        <v>0</v>
      </c>
      <c r="AZ1484">
        <v>0</v>
      </c>
      <c r="BA1484">
        <v>0</v>
      </c>
      <c r="BB1484">
        <v>0</v>
      </c>
      <c r="BC1484">
        <v>0</v>
      </c>
      <c r="BD1484">
        <v>0</v>
      </c>
      <c r="BE1484">
        <v>0</v>
      </c>
      <c r="BF1484" t="s">
        <v>648</v>
      </c>
      <c r="BG1484" t="s">
        <v>3112</v>
      </c>
      <c r="BH1484" t="s">
        <v>66</v>
      </c>
      <c r="BJ1484" t="s">
        <v>649</v>
      </c>
      <c r="BK1484" t="s">
        <v>122</v>
      </c>
      <c r="BL1484" t="s">
        <v>123</v>
      </c>
      <c r="BM1484" t="s">
        <v>147</v>
      </c>
      <c r="BN1484" t="b">
        <v>1</v>
      </c>
      <c r="BO1484">
        <v>1</v>
      </c>
      <c r="BP1484">
        <v>3.9672900000000002E-4</v>
      </c>
      <c r="BQ1484">
        <v>0.89238300000000004</v>
      </c>
      <c r="BR1484">
        <v>1.8101099999999899</v>
      </c>
      <c r="BS1484">
        <v>1785</v>
      </c>
      <c r="BT1484">
        <v>0</v>
      </c>
      <c r="BU1484" t="s">
        <v>67</v>
      </c>
      <c r="BV1484">
        <v>1</v>
      </c>
      <c r="BW1484">
        <v>0</v>
      </c>
      <c r="BX1484">
        <v>1</v>
      </c>
      <c r="BY1484">
        <v>219.17439999999999</v>
      </c>
      <c r="BZ1484">
        <v>0</v>
      </c>
      <c r="CA1484" t="s">
        <v>270</v>
      </c>
      <c r="CB1484">
        <v>219.17439999999999</v>
      </c>
      <c r="CC1484" t="s">
        <v>68</v>
      </c>
      <c r="CD1484">
        <v>4.6844999999999999</v>
      </c>
      <c r="CE1484">
        <v>4.6844999999999999</v>
      </c>
      <c r="CF1484" t="b">
        <v>0</v>
      </c>
      <c r="CG1484">
        <v>1</v>
      </c>
      <c r="CH1484">
        <v>1785</v>
      </c>
      <c r="CI1484">
        <v>37</v>
      </c>
      <c r="CJ1484" t="s">
        <v>650</v>
      </c>
      <c r="CK1484" t="s">
        <v>651</v>
      </c>
      <c r="CL1484">
        <v>0</v>
      </c>
      <c r="CM1484">
        <v>3804123.3088750602</v>
      </c>
      <c r="CN1484" t="s">
        <v>128</v>
      </c>
      <c r="CQ1484">
        <v>0</v>
      </c>
      <c r="CR1484" t="s">
        <v>59</v>
      </c>
    </row>
    <row r="1485" spans="1:96" hidden="1" x14ac:dyDescent="0.55000000000000004">
      <c r="S1485" t="s">
        <v>74</v>
      </c>
      <c r="T1485" t="s">
        <v>75</v>
      </c>
      <c r="U1485" t="s">
        <v>62</v>
      </c>
      <c r="V1485" t="s">
        <v>76</v>
      </c>
      <c r="W1485" t="s">
        <v>64</v>
      </c>
      <c r="X1485">
        <v>1.6</v>
      </c>
      <c r="Y1485">
        <v>0</v>
      </c>
      <c r="Z1485">
        <v>0</v>
      </c>
      <c r="AB1485">
        <v>0.625</v>
      </c>
      <c r="AC1485">
        <v>378</v>
      </c>
      <c r="AD1485">
        <v>1</v>
      </c>
      <c r="AE1485">
        <v>42</v>
      </c>
      <c r="AI1485" t="s">
        <v>59</v>
      </c>
      <c r="AJ1485">
        <v>3</v>
      </c>
      <c r="AK1485">
        <v>3</v>
      </c>
      <c r="AL1485" s="1">
        <v>50885009.293431498</v>
      </c>
      <c r="AM1485" s="1">
        <v>38928690.028967299</v>
      </c>
      <c r="AN1485">
        <v>0</v>
      </c>
      <c r="AO1485" s="1">
        <v>38928690.028967299</v>
      </c>
      <c r="AP1485">
        <v>0</v>
      </c>
      <c r="AQ1485" s="1">
        <v>50442792.761565901</v>
      </c>
      <c r="AR1485">
        <v>0</v>
      </c>
      <c r="AS1485" s="1">
        <v>85522374.8575176</v>
      </c>
      <c r="AT1485">
        <v>0</v>
      </c>
      <c r="AU1485">
        <v>0</v>
      </c>
      <c r="AV1485">
        <v>0</v>
      </c>
      <c r="AW1485">
        <v>0</v>
      </c>
      <c r="AX1485">
        <v>0</v>
      </c>
      <c r="AY1485">
        <v>0</v>
      </c>
      <c r="AZ1485" s="1">
        <v>74522540.905258596</v>
      </c>
      <c r="BA1485" s="1">
        <v>152655027.880294</v>
      </c>
      <c r="BB1485">
        <v>0</v>
      </c>
      <c r="BC1485" s="1">
        <v>181858924.00090599</v>
      </c>
      <c r="BD1485">
        <v>0</v>
      </c>
      <c r="BE1485" s="1">
        <v>98086658.131311998</v>
      </c>
      <c r="BG1485" t="s">
        <v>3480</v>
      </c>
      <c r="BH1485" t="s">
        <v>1488</v>
      </c>
      <c r="BN1485" t="b">
        <v>0</v>
      </c>
      <c r="BS1485">
        <v>378</v>
      </c>
      <c r="BT1485">
        <v>3.3333333333333299</v>
      </c>
      <c r="BU1485" t="s">
        <v>67</v>
      </c>
      <c r="BV1485">
        <v>5</v>
      </c>
      <c r="BW1485">
        <v>0</v>
      </c>
      <c r="BX1485">
        <v>3</v>
      </c>
      <c r="BY1485">
        <v>259.24209999999999</v>
      </c>
      <c r="BZ1485">
        <v>0</v>
      </c>
      <c r="CB1485">
        <v>259.24209999999999</v>
      </c>
      <c r="CC1485">
        <v>0.85</v>
      </c>
      <c r="CD1485">
        <v>5.4207999999999998</v>
      </c>
      <c r="CE1485">
        <v>5.4207999999999998</v>
      </c>
      <c r="CF1485" t="b">
        <v>0</v>
      </c>
      <c r="CG1485">
        <v>0</v>
      </c>
      <c r="CH1485">
        <v>378</v>
      </c>
      <c r="CL1485">
        <v>0</v>
      </c>
      <c r="CM1485" s="1">
        <v>545001660.40554202</v>
      </c>
      <c r="CQ1485">
        <v>0.83333333333333304</v>
      </c>
      <c r="CR1485" t="s">
        <v>59</v>
      </c>
    </row>
    <row r="1486" spans="1:96" hidden="1" x14ac:dyDescent="0.55000000000000004">
      <c r="S1486" t="s">
        <v>79</v>
      </c>
      <c r="T1486" t="s">
        <v>318</v>
      </c>
      <c r="U1486" t="s">
        <v>62</v>
      </c>
      <c r="V1486" t="s">
        <v>319</v>
      </c>
      <c r="W1486" t="s">
        <v>64</v>
      </c>
      <c r="X1486">
        <v>1</v>
      </c>
      <c r="Y1486">
        <v>0</v>
      </c>
      <c r="Z1486">
        <v>0</v>
      </c>
      <c r="AB1486">
        <v>1</v>
      </c>
      <c r="AC1486">
        <v>668</v>
      </c>
      <c r="AD1486">
        <v>1</v>
      </c>
      <c r="AE1486">
        <v>19</v>
      </c>
      <c r="AI1486" t="s">
        <v>59</v>
      </c>
      <c r="AJ1486">
        <v>2</v>
      </c>
      <c r="AK1486">
        <v>1</v>
      </c>
      <c r="AL1486">
        <v>0</v>
      </c>
      <c r="AM1486">
        <v>2563802.12209782</v>
      </c>
      <c r="AN1486">
        <v>0</v>
      </c>
      <c r="AO1486">
        <v>2563802.12209782</v>
      </c>
      <c r="AP1486">
        <v>0</v>
      </c>
      <c r="AQ1486">
        <v>8285771.5912662996</v>
      </c>
      <c r="AR1486">
        <v>0</v>
      </c>
      <c r="AS1486" s="1">
        <v>27607458.118103199</v>
      </c>
      <c r="AT1486">
        <v>0</v>
      </c>
      <c r="AU1486">
        <v>0</v>
      </c>
      <c r="AV1486">
        <v>0</v>
      </c>
      <c r="AW1486">
        <v>0</v>
      </c>
      <c r="AX1486">
        <v>0</v>
      </c>
      <c r="AY1486">
        <v>0</v>
      </c>
      <c r="AZ1486">
        <v>0</v>
      </c>
      <c r="BA1486">
        <v>0</v>
      </c>
      <c r="BB1486">
        <v>0</v>
      </c>
      <c r="BC1486">
        <v>0</v>
      </c>
      <c r="BD1486">
        <v>0</v>
      </c>
      <c r="BE1486">
        <v>8973307.4273423702</v>
      </c>
      <c r="BG1486" t="s">
        <v>3481</v>
      </c>
      <c r="BH1486" t="s">
        <v>416</v>
      </c>
      <c r="BN1486" t="b">
        <v>0</v>
      </c>
      <c r="BS1486">
        <v>668</v>
      </c>
      <c r="BT1486">
        <v>2</v>
      </c>
      <c r="BU1486" t="s">
        <v>67</v>
      </c>
      <c r="BV1486">
        <v>2</v>
      </c>
      <c r="BW1486">
        <v>0</v>
      </c>
      <c r="BX1486">
        <v>2</v>
      </c>
      <c r="BY1486">
        <v>241.1952</v>
      </c>
      <c r="BZ1486">
        <v>0</v>
      </c>
      <c r="CB1486">
        <v>241.1952</v>
      </c>
      <c r="CC1486">
        <v>1</v>
      </c>
      <c r="CD1486">
        <v>4.2365000000000004</v>
      </c>
      <c r="CE1486">
        <v>4.2365000000000004</v>
      </c>
      <c r="CF1486" t="b">
        <v>0</v>
      </c>
      <c r="CG1486">
        <v>0</v>
      </c>
      <c r="CH1486">
        <v>668</v>
      </c>
      <c r="CL1486">
        <v>0</v>
      </c>
      <c r="CM1486" s="1">
        <v>35893229.709369503</v>
      </c>
      <c r="CQ1486">
        <v>1</v>
      </c>
      <c r="CR1486" t="s">
        <v>59</v>
      </c>
    </row>
    <row r="1487" spans="1:96" x14ac:dyDescent="0.55000000000000004">
      <c r="A1487" t="s">
        <v>823</v>
      </c>
      <c r="B1487" t="s">
        <v>647</v>
      </c>
      <c r="C1487" t="s">
        <v>143</v>
      </c>
      <c r="D1487" t="s">
        <v>267</v>
      </c>
      <c r="E1487" t="s">
        <v>824</v>
      </c>
      <c r="F1487" t="s">
        <v>649</v>
      </c>
      <c r="G1487" t="s">
        <v>122</v>
      </c>
      <c r="H1487" t="s">
        <v>123</v>
      </c>
      <c r="I1487" t="s">
        <v>147</v>
      </c>
      <c r="J1487">
        <v>1</v>
      </c>
      <c r="K1487">
        <v>1.98364E-4</v>
      </c>
      <c r="L1487">
        <v>0.88768199999999997</v>
      </c>
      <c r="M1487">
        <v>0.98608200000000001</v>
      </c>
      <c r="N1487" t="s">
        <v>270</v>
      </c>
      <c r="O1487">
        <v>22</v>
      </c>
      <c r="P1487" t="s">
        <v>650</v>
      </c>
      <c r="Q1487" t="s">
        <v>825</v>
      </c>
      <c r="R1487" t="s">
        <v>128</v>
      </c>
      <c r="S1487" t="s">
        <v>69</v>
      </c>
      <c r="T1487" t="s">
        <v>88</v>
      </c>
      <c r="U1487" t="s">
        <v>62</v>
      </c>
      <c r="V1487" t="s">
        <v>89</v>
      </c>
      <c r="W1487" t="s">
        <v>64</v>
      </c>
      <c r="X1487">
        <v>1.8</v>
      </c>
      <c r="Y1487">
        <v>0</v>
      </c>
      <c r="Z1487">
        <v>0</v>
      </c>
      <c r="AB1487">
        <v>0.55555555555555503</v>
      </c>
      <c r="AC1487">
        <v>1122</v>
      </c>
      <c r="AD1487">
        <v>1</v>
      </c>
      <c r="AE1487">
        <v>35</v>
      </c>
      <c r="AF1487" t="s">
        <v>647</v>
      </c>
      <c r="AG1487" t="s">
        <v>143</v>
      </c>
      <c r="AH1487" t="s">
        <v>267</v>
      </c>
      <c r="AI1487" t="s">
        <v>59</v>
      </c>
      <c r="AJ1487">
        <v>2</v>
      </c>
      <c r="AK1487">
        <v>3</v>
      </c>
      <c r="AL1487">
        <v>1965965.6992029899</v>
      </c>
      <c r="AM1487">
        <v>421278.36411492701</v>
      </c>
      <c r="AN1487">
        <v>0</v>
      </c>
      <c r="AO1487">
        <v>421278.36411492701</v>
      </c>
      <c r="AP1487">
        <v>0</v>
      </c>
      <c r="AQ1487">
        <v>0</v>
      </c>
      <c r="AR1487">
        <v>0</v>
      </c>
      <c r="AS1487">
        <v>0</v>
      </c>
      <c r="AT1487">
        <v>0</v>
      </c>
      <c r="AU1487">
        <v>5897897.0976089695</v>
      </c>
      <c r="AV1487">
        <v>0</v>
      </c>
      <c r="AW1487">
        <v>0</v>
      </c>
      <c r="AX1487">
        <v>0</v>
      </c>
      <c r="AY1487">
        <v>0</v>
      </c>
      <c r="AZ1487">
        <v>0</v>
      </c>
      <c r="BA1487">
        <v>0</v>
      </c>
      <c r="BB1487">
        <v>0</v>
      </c>
      <c r="BC1487">
        <v>0</v>
      </c>
      <c r="BD1487">
        <v>0</v>
      </c>
      <c r="BE1487">
        <v>0</v>
      </c>
      <c r="BF1487" t="s">
        <v>824</v>
      </c>
      <c r="BG1487" t="s">
        <v>3136</v>
      </c>
      <c r="BH1487" t="s">
        <v>1239</v>
      </c>
      <c r="BJ1487" t="s">
        <v>649</v>
      </c>
      <c r="BK1487" t="s">
        <v>122</v>
      </c>
      <c r="BL1487" t="s">
        <v>123</v>
      </c>
      <c r="BM1487" t="s">
        <v>147</v>
      </c>
      <c r="BN1487" t="b">
        <v>0</v>
      </c>
      <c r="BO1487">
        <v>1</v>
      </c>
      <c r="BP1487">
        <v>1.98364E-4</v>
      </c>
      <c r="BQ1487">
        <v>0.88768199999999997</v>
      </c>
      <c r="BR1487">
        <v>0.98608200000000001</v>
      </c>
      <c r="BS1487">
        <v>1122</v>
      </c>
      <c r="BT1487">
        <v>3.5</v>
      </c>
      <c r="BU1487" t="s">
        <v>67</v>
      </c>
      <c r="BV1487">
        <v>1</v>
      </c>
      <c r="BW1487">
        <v>0</v>
      </c>
      <c r="BX1487">
        <v>2</v>
      </c>
      <c r="BY1487">
        <v>201.16380000000001</v>
      </c>
      <c r="BZ1487">
        <v>0</v>
      </c>
      <c r="CA1487" t="s">
        <v>270</v>
      </c>
      <c r="CB1487">
        <v>201.16380000000001</v>
      </c>
      <c r="CC1487">
        <v>0.8</v>
      </c>
      <c r="CD1487">
        <v>3.3822999999999999</v>
      </c>
      <c r="CE1487">
        <v>3.3822999999999999</v>
      </c>
      <c r="CF1487" t="b">
        <v>0</v>
      </c>
      <c r="CG1487">
        <v>0</v>
      </c>
      <c r="CH1487">
        <v>1122</v>
      </c>
      <c r="CI1487">
        <v>22</v>
      </c>
      <c r="CJ1487" t="s">
        <v>650</v>
      </c>
      <c r="CK1487" t="s">
        <v>825</v>
      </c>
      <c r="CL1487">
        <v>0</v>
      </c>
      <c r="CM1487">
        <v>5897897.0976089695</v>
      </c>
      <c r="CN1487" t="s">
        <v>128</v>
      </c>
      <c r="CQ1487">
        <v>0.875</v>
      </c>
      <c r="CR1487" t="s">
        <v>59</v>
      </c>
    </row>
    <row r="1488" spans="1:96" hidden="1" x14ac:dyDescent="0.55000000000000004">
      <c r="S1488" t="s">
        <v>79</v>
      </c>
      <c r="T1488" t="s">
        <v>219</v>
      </c>
      <c r="U1488" t="s">
        <v>62</v>
      </c>
      <c r="V1488" t="s">
        <v>220</v>
      </c>
      <c r="W1488" t="s">
        <v>64</v>
      </c>
      <c r="X1488">
        <v>1.6666666666666601</v>
      </c>
      <c r="Y1488">
        <v>0.1</v>
      </c>
      <c r="Z1488">
        <v>0</v>
      </c>
      <c r="AB1488">
        <v>0.6</v>
      </c>
      <c r="AC1488">
        <v>677</v>
      </c>
      <c r="AD1488">
        <v>0.66666666666666596</v>
      </c>
      <c r="AE1488">
        <v>23</v>
      </c>
      <c r="AI1488" t="s">
        <v>59</v>
      </c>
      <c r="AJ1488">
        <v>3</v>
      </c>
      <c r="AK1488">
        <v>3</v>
      </c>
      <c r="AL1488">
        <v>0</v>
      </c>
      <c r="AM1488">
        <v>1218334.97667516</v>
      </c>
      <c r="AN1488">
        <v>0</v>
      </c>
      <c r="AO1488">
        <v>1218334.97667516</v>
      </c>
      <c r="AP1488">
        <v>0</v>
      </c>
      <c r="AQ1488">
        <v>0</v>
      </c>
      <c r="AR1488">
        <v>0</v>
      </c>
      <c r="AS1488" s="1">
        <v>17056689.673452299</v>
      </c>
      <c r="AT1488">
        <v>0</v>
      </c>
      <c r="AU1488">
        <v>0</v>
      </c>
      <c r="AV1488">
        <v>0</v>
      </c>
      <c r="AW1488">
        <v>0</v>
      </c>
      <c r="AX1488">
        <v>0</v>
      </c>
      <c r="AY1488">
        <v>0</v>
      </c>
      <c r="AZ1488">
        <v>0</v>
      </c>
      <c r="BA1488">
        <v>0</v>
      </c>
      <c r="BB1488">
        <v>0</v>
      </c>
      <c r="BC1488">
        <v>0</v>
      </c>
      <c r="BD1488">
        <v>0</v>
      </c>
      <c r="BE1488">
        <v>4264172.4183630701</v>
      </c>
      <c r="BG1488" t="s">
        <v>3483</v>
      </c>
      <c r="BH1488" t="s">
        <v>109</v>
      </c>
      <c r="BN1488" t="b">
        <v>0</v>
      </c>
      <c r="BS1488">
        <v>677</v>
      </c>
      <c r="BT1488">
        <v>3</v>
      </c>
      <c r="BU1488" t="s">
        <v>67</v>
      </c>
      <c r="BV1488">
        <v>1</v>
      </c>
      <c r="BW1488">
        <v>0</v>
      </c>
      <c r="BX1488">
        <v>3</v>
      </c>
      <c r="BY1488">
        <v>417.26369999999997</v>
      </c>
      <c r="BZ1488">
        <v>0</v>
      </c>
      <c r="CB1488">
        <v>417.26369999999997</v>
      </c>
      <c r="CC1488">
        <v>0.83333333333333304</v>
      </c>
      <c r="CD1488">
        <v>3.1642000000000001</v>
      </c>
      <c r="CE1488">
        <v>3.1642000000000001</v>
      </c>
      <c r="CF1488" t="b">
        <v>0</v>
      </c>
      <c r="CG1488">
        <v>0</v>
      </c>
      <c r="CH1488">
        <v>677</v>
      </c>
      <c r="CL1488">
        <v>6</v>
      </c>
      <c r="CM1488" s="1">
        <v>17056689.673452299</v>
      </c>
      <c r="CQ1488">
        <v>0.6</v>
      </c>
      <c r="CR1488" t="s">
        <v>59</v>
      </c>
    </row>
    <row r="1489" spans="1:96" hidden="1" x14ac:dyDescent="0.55000000000000004">
      <c r="S1489" t="s">
        <v>153</v>
      </c>
      <c r="T1489" t="s">
        <v>3484</v>
      </c>
      <c r="U1489" t="s">
        <v>62</v>
      </c>
      <c r="V1489" t="s">
        <v>3485</v>
      </c>
      <c r="W1489" t="s">
        <v>64</v>
      </c>
      <c r="X1489">
        <v>2.8260869565217299</v>
      </c>
      <c r="Y1489">
        <v>0</v>
      </c>
      <c r="Z1489">
        <v>0</v>
      </c>
      <c r="AB1489">
        <v>0.35384615384615298</v>
      </c>
      <c r="AC1489">
        <v>256</v>
      </c>
      <c r="AD1489">
        <v>1</v>
      </c>
      <c r="AE1489">
        <v>47</v>
      </c>
      <c r="AI1489" t="s">
        <v>59</v>
      </c>
      <c r="AJ1489">
        <v>2</v>
      </c>
      <c r="AK1489">
        <v>5</v>
      </c>
      <c r="AL1489">
        <v>0</v>
      </c>
      <c r="AM1489">
        <v>3436830.6096474002</v>
      </c>
      <c r="AN1489">
        <v>1989090.04749375</v>
      </c>
      <c r="AO1489">
        <v>3436830.6096474002</v>
      </c>
      <c r="AP1489">
        <v>5401075.5480254702</v>
      </c>
      <c r="AQ1489">
        <v>5883214.5448077898</v>
      </c>
      <c r="AR1489">
        <v>2677847.5832197601</v>
      </c>
      <c r="AS1489" s="1">
        <v>10235098.629731201</v>
      </c>
      <c r="AT1489">
        <v>0</v>
      </c>
      <c r="AU1489">
        <v>0</v>
      </c>
      <c r="AV1489">
        <v>0</v>
      </c>
      <c r="AW1489">
        <v>6311328.7249974301</v>
      </c>
      <c r="AX1489">
        <v>7052329.33224806</v>
      </c>
      <c r="AY1489">
        <v>8240644.1348564001</v>
      </c>
      <c r="AZ1489">
        <v>0</v>
      </c>
      <c r="BA1489">
        <v>0</v>
      </c>
      <c r="BB1489">
        <v>0</v>
      </c>
      <c r="BC1489">
        <v>3736985.4902154501</v>
      </c>
      <c r="BD1489">
        <v>3978180.0949875</v>
      </c>
      <c r="BE1489">
        <v>4963824.6661886098</v>
      </c>
      <c r="BG1489" t="s">
        <v>3486</v>
      </c>
      <c r="BH1489" t="s">
        <v>157</v>
      </c>
      <c r="BN1489" t="b">
        <v>0</v>
      </c>
      <c r="BS1489">
        <v>256</v>
      </c>
      <c r="BT1489">
        <v>7.5</v>
      </c>
      <c r="BU1489" t="s">
        <v>67</v>
      </c>
      <c r="BV1489">
        <v>8</v>
      </c>
      <c r="BW1489">
        <v>0</v>
      </c>
      <c r="BX1489">
        <v>2</v>
      </c>
      <c r="BY1489">
        <v>353.04640000000001</v>
      </c>
      <c r="BZ1489">
        <v>0</v>
      </c>
      <c r="CB1489">
        <v>177.0232</v>
      </c>
      <c r="CC1489">
        <v>0.79710144927536197</v>
      </c>
      <c r="CD1489">
        <v>0.44619999999999999</v>
      </c>
      <c r="CE1489">
        <v>0.44619999999999999</v>
      </c>
      <c r="CF1489" t="b">
        <v>0</v>
      </c>
      <c r="CG1489">
        <v>0</v>
      </c>
      <c r="CH1489">
        <v>256</v>
      </c>
      <c r="CL1489">
        <v>0</v>
      </c>
      <c r="CM1489" s="1">
        <v>48115628.535063602</v>
      </c>
      <c r="CQ1489">
        <v>0.83333333333333304</v>
      </c>
      <c r="CR1489" t="s">
        <v>59</v>
      </c>
    </row>
    <row r="1490" spans="1:96" hidden="1" x14ac:dyDescent="0.55000000000000004">
      <c r="S1490" t="s">
        <v>79</v>
      </c>
      <c r="T1490" t="s">
        <v>219</v>
      </c>
      <c r="U1490" t="s">
        <v>62</v>
      </c>
      <c r="V1490" t="s">
        <v>220</v>
      </c>
      <c r="W1490" t="s">
        <v>64</v>
      </c>
      <c r="X1490">
        <v>0</v>
      </c>
      <c r="Y1490">
        <v>0</v>
      </c>
      <c r="Z1490">
        <v>0</v>
      </c>
      <c r="AB1490">
        <v>0</v>
      </c>
      <c r="AC1490">
        <v>776</v>
      </c>
      <c r="AD1490">
        <v>0</v>
      </c>
      <c r="AE1490">
        <v>-1</v>
      </c>
      <c r="AI1490" t="s">
        <v>59</v>
      </c>
      <c r="AJ1490">
        <v>2</v>
      </c>
      <c r="AK1490">
        <v>0</v>
      </c>
      <c r="AL1490">
        <v>0</v>
      </c>
      <c r="AM1490">
        <v>842474.42426075297</v>
      </c>
      <c r="AN1490">
        <v>0</v>
      </c>
      <c r="AO1490">
        <v>842474.42426075297</v>
      </c>
      <c r="AP1490">
        <v>0</v>
      </c>
      <c r="AQ1490">
        <v>0</v>
      </c>
      <c r="AR1490">
        <v>0</v>
      </c>
      <c r="AS1490" s="1">
        <v>11794641.9396505</v>
      </c>
      <c r="AT1490">
        <v>0</v>
      </c>
      <c r="AU1490">
        <v>0</v>
      </c>
      <c r="AV1490">
        <v>0</v>
      </c>
      <c r="AW1490">
        <v>0</v>
      </c>
      <c r="AX1490">
        <v>0</v>
      </c>
      <c r="AY1490">
        <v>0</v>
      </c>
      <c r="AZ1490">
        <v>0</v>
      </c>
      <c r="BA1490">
        <v>0</v>
      </c>
      <c r="BB1490">
        <v>0</v>
      </c>
      <c r="BC1490">
        <v>0</v>
      </c>
      <c r="BD1490">
        <v>0</v>
      </c>
      <c r="BE1490">
        <v>2948660.4849126302</v>
      </c>
      <c r="BG1490" t="s">
        <v>3487</v>
      </c>
      <c r="BH1490" t="s">
        <v>66</v>
      </c>
      <c r="BN1490" t="b">
        <v>1</v>
      </c>
      <c r="BS1490">
        <v>776</v>
      </c>
      <c r="BT1490">
        <v>0</v>
      </c>
      <c r="BU1490" t="s">
        <v>67</v>
      </c>
      <c r="BV1490">
        <v>1</v>
      </c>
      <c r="BW1490">
        <v>0</v>
      </c>
      <c r="BX1490">
        <v>1</v>
      </c>
      <c r="BY1490">
        <v>473.2878</v>
      </c>
      <c r="BZ1490">
        <v>0</v>
      </c>
      <c r="CB1490">
        <v>473.2878</v>
      </c>
      <c r="CC1490" t="s">
        <v>68</v>
      </c>
      <c r="CD1490">
        <v>4.3710000000000004</v>
      </c>
      <c r="CE1490">
        <v>4.3710000000000004</v>
      </c>
      <c r="CF1490" t="b">
        <v>0</v>
      </c>
      <c r="CG1490">
        <v>1</v>
      </c>
      <c r="CH1490">
        <v>776</v>
      </c>
      <c r="CL1490">
        <v>0</v>
      </c>
      <c r="CM1490" s="1">
        <v>11794641.9396505</v>
      </c>
      <c r="CQ1490">
        <v>0</v>
      </c>
      <c r="CR1490" t="s">
        <v>59</v>
      </c>
    </row>
    <row r="1491" spans="1:96" x14ac:dyDescent="0.55000000000000004">
      <c r="A1491" t="s">
        <v>242</v>
      </c>
      <c r="B1491" t="s">
        <v>799</v>
      </c>
      <c r="C1491" t="s">
        <v>143</v>
      </c>
      <c r="D1491" t="s">
        <v>244</v>
      </c>
      <c r="E1491" t="s">
        <v>800</v>
      </c>
      <c r="F1491" t="s">
        <v>801</v>
      </c>
      <c r="G1491" t="s">
        <v>215</v>
      </c>
      <c r="H1491" t="s">
        <v>123</v>
      </c>
      <c r="I1491" t="s">
        <v>147</v>
      </c>
      <c r="J1491">
        <v>3</v>
      </c>
      <c r="K1491">
        <v>3.9672900000000002E-4</v>
      </c>
      <c r="L1491">
        <v>0.90525499999999903</v>
      </c>
      <c r="M1491">
        <v>1.8101099999999899</v>
      </c>
      <c r="N1491" t="s">
        <v>248</v>
      </c>
      <c r="O1491">
        <v>50</v>
      </c>
      <c r="P1491" t="s">
        <v>802</v>
      </c>
      <c r="Q1491" t="s">
        <v>803</v>
      </c>
      <c r="R1491" t="s">
        <v>128</v>
      </c>
      <c r="S1491" t="s">
        <v>69</v>
      </c>
      <c r="T1491" t="s">
        <v>88</v>
      </c>
      <c r="U1491" t="s">
        <v>62</v>
      </c>
      <c r="V1491" t="s">
        <v>89</v>
      </c>
      <c r="W1491" t="s">
        <v>64</v>
      </c>
      <c r="X1491">
        <v>1.25</v>
      </c>
      <c r="Y1491">
        <v>0</v>
      </c>
      <c r="Z1491">
        <v>0</v>
      </c>
      <c r="AB1491">
        <v>0.8</v>
      </c>
      <c r="AC1491">
        <v>1149</v>
      </c>
      <c r="AD1491">
        <v>1</v>
      </c>
      <c r="AE1491">
        <v>132</v>
      </c>
      <c r="AF1491" t="s">
        <v>799</v>
      </c>
      <c r="AG1491" t="s">
        <v>143</v>
      </c>
      <c r="AH1491" t="s">
        <v>244</v>
      </c>
      <c r="AI1491" t="s">
        <v>59</v>
      </c>
      <c r="AJ1491">
        <v>3</v>
      </c>
      <c r="AK1491">
        <v>2</v>
      </c>
      <c r="AL1491">
        <v>961007.91728474502</v>
      </c>
      <c r="AM1491">
        <v>205930.267989588</v>
      </c>
      <c r="AN1491">
        <v>0</v>
      </c>
      <c r="AO1491">
        <v>205930.267989588</v>
      </c>
      <c r="AP1491">
        <v>0</v>
      </c>
      <c r="AQ1491">
        <v>0</v>
      </c>
      <c r="AR1491">
        <v>0</v>
      </c>
      <c r="AS1491">
        <v>0</v>
      </c>
      <c r="AT1491">
        <v>0</v>
      </c>
      <c r="AU1491">
        <v>2883023.7518542302</v>
      </c>
      <c r="AV1491">
        <v>0</v>
      </c>
      <c r="AW1491">
        <v>0</v>
      </c>
      <c r="AX1491">
        <v>0</v>
      </c>
      <c r="AY1491">
        <v>0</v>
      </c>
      <c r="AZ1491">
        <v>0</v>
      </c>
      <c r="BA1491">
        <v>0</v>
      </c>
      <c r="BB1491">
        <v>0</v>
      </c>
      <c r="BC1491">
        <v>0</v>
      </c>
      <c r="BD1491">
        <v>0</v>
      </c>
      <c r="BE1491">
        <v>0</v>
      </c>
      <c r="BF1491" t="s">
        <v>800</v>
      </c>
      <c r="BG1491" t="s">
        <v>3241</v>
      </c>
      <c r="BH1491" t="s">
        <v>807</v>
      </c>
      <c r="BJ1491" t="s">
        <v>801</v>
      </c>
      <c r="BK1491" t="s">
        <v>215</v>
      </c>
      <c r="BL1491" t="s">
        <v>123</v>
      </c>
      <c r="BM1491" t="s">
        <v>147</v>
      </c>
      <c r="BN1491" t="b">
        <v>0</v>
      </c>
      <c r="BO1491">
        <v>3</v>
      </c>
      <c r="BP1491">
        <v>3.9672900000000002E-4</v>
      </c>
      <c r="BQ1491">
        <v>0.90525499999999903</v>
      </c>
      <c r="BR1491">
        <v>1.8101099999999899</v>
      </c>
      <c r="BS1491">
        <v>1149</v>
      </c>
      <c r="BT1491">
        <v>3.6666666666666599</v>
      </c>
      <c r="BU1491" t="s">
        <v>67</v>
      </c>
      <c r="BV1491">
        <v>1</v>
      </c>
      <c r="BW1491">
        <v>0</v>
      </c>
      <c r="BX1491">
        <v>3</v>
      </c>
      <c r="BY1491">
        <v>219.17439999999999</v>
      </c>
      <c r="BZ1491">
        <v>0</v>
      </c>
      <c r="CA1491" t="s">
        <v>248</v>
      </c>
      <c r="CB1491">
        <v>219.17439999999999</v>
      </c>
      <c r="CC1491">
        <v>0.9375</v>
      </c>
      <c r="CD1491">
        <v>4.1734999999999998</v>
      </c>
      <c r="CE1491">
        <v>4.1734999999999998</v>
      </c>
      <c r="CF1491" t="b">
        <v>0</v>
      </c>
      <c r="CG1491">
        <v>0</v>
      </c>
      <c r="CH1491">
        <v>1149</v>
      </c>
      <c r="CI1491">
        <v>50</v>
      </c>
      <c r="CJ1491" t="s">
        <v>802</v>
      </c>
      <c r="CK1491" t="s">
        <v>803</v>
      </c>
      <c r="CL1491">
        <v>0</v>
      </c>
      <c r="CM1491">
        <v>2883023.7518542302</v>
      </c>
      <c r="CN1491" t="s">
        <v>128</v>
      </c>
      <c r="CQ1491">
        <v>0.91666666666666596</v>
      </c>
      <c r="CR1491" t="s">
        <v>59</v>
      </c>
    </row>
    <row r="1492" spans="1:96" hidden="1" x14ac:dyDescent="0.55000000000000004">
      <c r="S1492" t="s">
        <v>102</v>
      </c>
      <c r="T1492" t="s">
        <v>3489</v>
      </c>
      <c r="U1492" t="s">
        <v>62</v>
      </c>
      <c r="V1492" t="s">
        <v>3490</v>
      </c>
      <c r="W1492" t="s">
        <v>64</v>
      </c>
      <c r="X1492">
        <v>3.0869565217391299</v>
      </c>
      <c r="Y1492">
        <v>0</v>
      </c>
      <c r="Z1492">
        <v>0</v>
      </c>
      <c r="AB1492">
        <v>0.323943661971831</v>
      </c>
      <c r="AC1492">
        <v>208</v>
      </c>
      <c r="AD1492">
        <v>1</v>
      </c>
      <c r="AE1492">
        <v>47</v>
      </c>
      <c r="AI1492" t="s">
        <v>59</v>
      </c>
      <c r="AJ1492">
        <v>4</v>
      </c>
      <c r="AK1492">
        <v>5</v>
      </c>
      <c r="AL1492">
        <v>4523647.9745083703</v>
      </c>
      <c r="AM1492">
        <v>9478403.9023180902</v>
      </c>
      <c r="AN1492">
        <v>9716295.7954752203</v>
      </c>
      <c r="AO1492">
        <v>9478403.9023180902</v>
      </c>
      <c r="AP1492" s="1">
        <v>11230921.601813599</v>
      </c>
      <c r="AQ1492" s="1">
        <v>15503285.6500172</v>
      </c>
      <c r="AR1492" s="1">
        <v>16454795.632864799</v>
      </c>
      <c r="AS1492">
        <v>0</v>
      </c>
      <c r="AT1492">
        <v>0</v>
      </c>
      <c r="AU1492">
        <v>6532009.2511303304</v>
      </c>
      <c r="AV1492">
        <v>7038934.6723947898</v>
      </c>
      <c r="AW1492" s="1">
        <v>14376785.679191399</v>
      </c>
      <c r="AX1492" s="1">
        <v>13486817.184624599</v>
      </c>
      <c r="AY1492" s="1">
        <v>17060083.543438401</v>
      </c>
      <c r="AZ1492">
        <v>3651629.58309587</v>
      </c>
      <c r="BA1492">
        <v>0</v>
      </c>
      <c r="BB1492">
        <v>7375553.5035209199</v>
      </c>
      <c r="BC1492" s="1">
        <v>19160721.8447451</v>
      </c>
      <c r="BD1492" s="1">
        <v>12057038.087429499</v>
      </c>
      <c r="BE1492">
        <v>9578909.2694645505</v>
      </c>
      <c r="BG1492" t="s">
        <v>3491</v>
      </c>
      <c r="BH1492" t="s">
        <v>157</v>
      </c>
      <c r="BN1492" t="b">
        <v>0</v>
      </c>
      <c r="BS1492">
        <v>208</v>
      </c>
      <c r="BT1492">
        <v>6.5</v>
      </c>
      <c r="BU1492" t="s">
        <v>67</v>
      </c>
      <c r="BV1492">
        <v>11</v>
      </c>
      <c r="BW1492">
        <v>0</v>
      </c>
      <c r="BX1492">
        <v>4</v>
      </c>
      <c r="BY1492">
        <v>707.21669999999995</v>
      </c>
      <c r="BZ1492">
        <v>0</v>
      </c>
      <c r="CB1492">
        <v>354.10829999999999</v>
      </c>
      <c r="CC1492">
        <v>0.76811594202898503</v>
      </c>
      <c r="CD1492">
        <v>0.39989999999999998</v>
      </c>
      <c r="CE1492">
        <v>0.39989999999999998</v>
      </c>
      <c r="CF1492" t="b">
        <v>0</v>
      </c>
      <c r="CG1492">
        <v>0</v>
      </c>
      <c r="CH1492">
        <v>208</v>
      </c>
      <c r="CL1492">
        <v>0</v>
      </c>
      <c r="CM1492" s="1">
        <v>132697654.63245299</v>
      </c>
      <c r="CQ1492">
        <v>0.8125</v>
      </c>
      <c r="CR1492" t="s">
        <v>59</v>
      </c>
    </row>
    <row r="1493" spans="1:96" hidden="1" x14ac:dyDescent="0.55000000000000004">
      <c r="S1493" t="s">
        <v>133</v>
      </c>
      <c r="T1493" t="s">
        <v>1652</v>
      </c>
      <c r="U1493" t="s">
        <v>62</v>
      </c>
      <c r="V1493" t="s">
        <v>1653</v>
      </c>
      <c r="W1493" t="s">
        <v>64</v>
      </c>
      <c r="X1493">
        <v>1</v>
      </c>
      <c r="Y1493">
        <v>0</v>
      </c>
      <c r="Z1493">
        <v>0</v>
      </c>
      <c r="AB1493">
        <v>1</v>
      </c>
      <c r="AC1493">
        <v>1457</v>
      </c>
      <c r="AD1493">
        <v>0</v>
      </c>
      <c r="AE1493">
        <v>172</v>
      </c>
      <c r="AI1493" t="s">
        <v>59</v>
      </c>
      <c r="AJ1493">
        <v>1</v>
      </c>
      <c r="AK1493">
        <v>1</v>
      </c>
      <c r="AL1493">
        <v>0</v>
      </c>
      <c r="AM1493">
        <v>224543.497073451</v>
      </c>
      <c r="AN1493">
        <v>1571804.4795141499</v>
      </c>
      <c r="AO1493">
        <v>224543.497073451</v>
      </c>
      <c r="AP1493">
        <v>0</v>
      </c>
      <c r="AQ1493">
        <v>0</v>
      </c>
      <c r="AR1493">
        <v>0</v>
      </c>
      <c r="AS1493">
        <v>0</v>
      </c>
      <c r="AT1493">
        <v>0</v>
      </c>
      <c r="AU1493">
        <v>0</v>
      </c>
      <c r="AV1493">
        <v>0</v>
      </c>
      <c r="AW1493">
        <v>0</v>
      </c>
      <c r="AX1493">
        <v>0</v>
      </c>
      <c r="AY1493">
        <v>0</v>
      </c>
      <c r="AZ1493">
        <v>0</v>
      </c>
      <c r="BA1493">
        <v>0</v>
      </c>
      <c r="BB1493">
        <v>3143608.9590283101</v>
      </c>
      <c r="BC1493">
        <v>0</v>
      </c>
      <c r="BD1493">
        <v>0</v>
      </c>
      <c r="BE1493">
        <v>0</v>
      </c>
      <c r="BG1493" t="s">
        <v>3492</v>
      </c>
      <c r="BH1493" t="s">
        <v>1495</v>
      </c>
      <c r="BN1493" t="b">
        <v>0</v>
      </c>
      <c r="BS1493">
        <v>1457</v>
      </c>
      <c r="BT1493">
        <v>1</v>
      </c>
      <c r="BU1493" t="s">
        <v>67</v>
      </c>
      <c r="BV1493">
        <v>1</v>
      </c>
      <c r="BW1493">
        <v>0</v>
      </c>
      <c r="BX1493">
        <v>1</v>
      </c>
      <c r="BY1493">
        <v>902.81669999999997</v>
      </c>
      <c r="BZ1493">
        <v>0</v>
      </c>
      <c r="CB1493">
        <v>902.81669999999997</v>
      </c>
      <c r="CC1493">
        <v>1</v>
      </c>
      <c r="CD1493">
        <v>7.1521999999999997</v>
      </c>
      <c r="CE1493">
        <v>7.1521999999999997</v>
      </c>
      <c r="CF1493" t="b">
        <v>0</v>
      </c>
      <c r="CG1493">
        <v>0</v>
      </c>
      <c r="CH1493">
        <v>1457</v>
      </c>
      <c r="CL1493">
        <v>0</v>
      </c>
      <c r="CM1493">
        <v>3143608.9590283101</v>
      </c>
      <c r="CQ1493">
        <v>0</v>
      </c>
      <c r="CR1493" t="s">
        <v>59</v>
      </c>
    </row>
    <row r="1494" spans="1:96" hidden="1" x14ac:dyDescent="0.55000000000000004">
      <c r="S1494" t="s">
        <v>83</v>
      </c>
      <c r="T1494" t="s">
        <v>225</v>
      </c>
      <c r="U1494" t="s">
        <v>62</v>
      </c>
      <c r="V1494" t="s">
        <v>85</v>
      </c>
      <c r="W1494" t="s">
        <v>64</v>
      </c>
      <c r="X1494">
        <v>0</v>
      </c>
      <c r="Y1494">
        <v>0</v>
      </c>
      <c r="Z1494">
        <v>0</v>
      </c>
      <c r="AB1494">
        <v>0</v>
      </c>
      <c r="AC1494">
        <v>1680</v>
      </c>
      <c r="AD1494">
        <v>0</v>
      </c>
      <c r="AE1494">
        <v>-1</v>
      </c>
      <c r="AI1494" t="s">
        <v>59</v>
      </c>
      <c r="AJ1494">
        <v>2</v>
      </c>
      <c r="AK1494">
        <v>0</v>
      </c>
      <c r="AL1494">
        <v>0</v>
      </c>
      <c r="AM1494">
        <v>1026653.42479745</v>
      </c>
      <c r="AN1494">
        <v>0</v>
      </c>
      <c r="AO1494">
        <v>1026653.42479745</v>
      </c>
      <c r="AP1494">
        <v>3593286.9867910701</v>
      </c>
      <c r="AQ1494">
        <v>0</v>
      </c>
      <c r="AR1494">
        <v>0</v>
      </c>
      <c r="AS1494">
        <v>0</v>
      </c>
      <c r="AT1494">
        <v>0</v>
      </c>
      <c r="AU1494">
        <v>0</v>
      </c>
      <c r="AV1494">
        <v>0</v>
      </c>
      <c r="AW1494">
        <v>0</v>
      </c>
      <c r="AX1494" s="1">
        <v>14373147.947164301</v>
      </c>
      <c r="AY1494">
        <v>0</v>
      </c>
      <c r="AZ1494">
        <v>0</v>
      </c>
      <c r="BA1494">
        <v>0</v>
      </c>
      <c r="BB1494">
        <v>0</v>
      </c>
      <c r="BC1494">
        <v>0</v>
      </c>
      <c r="BD1494">
        <v>0</v>
      </c>
      <c r="BE1494">
        <v>0</v>
      </c>
      <c r="BG1494" t="s">
        <v>3493</v>
      </c>
      <c r="BH1494" t="s">
        <v>66</v>
      </c>
      <c r="BN1494" t="b">
        <v>1</v>
      </c>
      <c r="BS1494">
        <v>1680</v>
      </c>
      <c r="BT1494">
        <v>0</v>
      </c>
      <c r="BU1494" t="s">
        <v>67</v>
      </c>
      <c r="BV1494">
        <v>1</v>
      </c>
      <c r="BW1494">
        <v>0</v>
      </c>
      <c r="BX1494">
        <v>1</v>
      </c>
      <c r="BY1494">
        <v>632.39490000000001</v>
      </c>
      <c r="BZ1494">
        <v>0</v>
      </c>
      <c r="CB1494">
        <v>632.39490000000001</v>
      </c>
      <c r="CC1494" t="s">
        <v>68</v>
      </c>
      <c r="CD1494">
        <v>6.8177000000000003</v>
      </c>
      <c r="CE1494">
        <v>6.8177000000000003</v>
      </c>
      <c r="CF1494" t="b">
        <v>0</v>
      </c>
      <c r="CG1494">
        <v>1</v>
      </c>
      <c r="CH1494">
        <v>1680</v>
      </c>
      <c r="CL1494">
        <v>0</v>
      </c>
      <c r="CM1494" s="1">
        <v>14373147.947164301</v>
      </c>
      <c r="CQ1494">
        <v>0</v>
      </c>
      <c r="CR1494" t="s">
        <v>59</v>
      </c>
    </row>
    <row r="1495" spans="1:96" hidden="1" x14ac:dyDescent="0.55000000000000004">
      <c r="S1495" t="s">
        <v>79</v>
      </c>
      <c r="T1495" t="s">
        <v>219</v>
      </c>
      <c r="U1495" t="s">
        <v>62</v>
      </c>
      <c r="V1495" t="s">
        <v>220</v>
      </c>
      <c r="W1495" t="s">
        <v>64</v>
      </c>
      <c r="X1495">
        <v>1</v>
      </c>
      <c r="Y1495">
        <v>0</v>
      </c>
      <c r="Z1495">
        <v>0</v>
      </c>
      <c r="AB1495">
        <v>1</v>
      </c>
      <c r="AC1495">
        <v>1053</v>
      </c>
      <c r="AD1495">
        <v>1</v>
      </c>
      <c r="AE1495">
        <v>232</v>
      </c>
      <c r="AI1495" t="s">
        <v>59</v>
      </c>
      <c r="AJ1495">
        <v>3</v>
      </c>
      <c r="AK1495">
        <v>1</v>
      </c>
      <c r="AL1495">
        <v>0</v>
      </c>
      <c r="AM1495">
        <v>248697.252091484</v>
      </c>
      <c r="AN1495">
        <v>0</v>
      </c>
      <c r="AO1495">
        <v>248697.252091484</v>
      </c>
      <c r="AP1495">
        <v>0</v>
      </c>
      <c r="AQ1495">
        <v>0</v>
      </c>
      <c r="AR1495">
        <v>0</v>
      </c>
      <c r="AS1495">
        <v>3481761.5292807799</v>
      </c>
      <c r="AT1495">
        <v>0</v>
      </c>
      <c r="AU1495">
        <v>0</v>
      </c>
      <c r="AV1495">
        <v>0</v>
      </c>
      <c r="AW1495">
        <v>0</v>
      </c>
      <c r="AX1495">
        <v>0</v>
      </c>
      <c r="AY1495">
        <v>0</v>
      </c>
      <c r="AZ1495">
        <v>0</v>
      </c>
      <c r="BA1495">
        <v>0</v>
      </c>
      <c r="BB1495">
        <v>0</v>
      </c>
      <c r="BC1495">
        <v>0</v>
      </c>
      <c r="BD1495">
        <v>0</v>
      </c>
      <c r="BE1495">
        <v>870440.38232019497</v>
      </c>
      <c r="BG1495" t="s">
        <v>3494</v>
      </c>
      <c r="BH1495" t="s">
        <v>204</v>
      </c>
      <c r="BN1495" t="b">
        <v>0</v>
      </c>
      <c r="BS1495">
        <v>1053</v>
      </c>
      <c r="BT1495">
        <v>3</v>
      </c>
      <c r="BU1495" t="s">
        <v>67</v>
      </c>
      <c r="BV1495">
        <v>1</v>
      </c>
      <c r="BW1495">
        <v>0</v>
      </c>
      <c r="BX1495">
        <v>3</v>
      </c>
      <c r="BY1495">
        <v>313.07069999999999</v>
      </c>
      <c r="BZ1495">
        <v>0</v>
      </c>
      <c r="CB1495">
        <v>313.07069999999999</v>
      </c>
      <c r="CC1495">
        <v>1</v>
      </c>
      <c r="CD1495">
        <v>6.6756000000000002</v>
      </c>
      <c r="CE1495">
        <v>6.6756000000000002</v>
      </c>
      <c r="CF1495" t="b">
        <v>0</v>
      </c>
      <c r="CG1495">
        <v>0</v>
      </c>
      <c r="CH1495">
        <v>1053</v>
      </c>
      <c r="CL1495">
        <v>0</v>
      </c>
      <c r="CM1495">
        <v>3481761.5292807799</v>
      </c>
      <c r="CQ1495">
        <v>1</v>
      </c>
      <c r="CR1495" t="s">
        <v>59</v>
      </c>
    </row>
    <row r="1496" spans="1:96" x14ac:dyDescent="0.55000000000000004">
      <c r="A1496" t="s">
        <v>116</v>
      </c>
      <c r="B1496" t="s">
        <v>158</v>
      </c>
      <c r="C1496" t="s">
        <v>143</v>
      </c>
      <c r="D1496" t="s">
        <v>159</v>
      </c>
      <c r="E1496" t="s">
        <v>160</v>
      </c>
      <c r="F1496" t="s">
        <v>128</v>
      </c>
      <c r="G1496" t="s">
        <v>161</v>
      </c>
      <c r="H1496" t="s">
        <v>123</v>
      </c>
      <c r="I1496" t="s">
        <v>147</v>
      </c>
      <c r="J1496">
        <v>3</v>
      </c>
      <c r="K1496">
        <v>2.8686499999999999E-3</v>
      </c>
      <c r="L1496">
        <v>0.81937199999999999</v>
      </c>
      <c r="M1496">
        <v>3.66568</v>
      </c>
      <c r="N1496" t="s">
        <v>162</v>
      </c>
      <c r="O1496">
        <v>6</v>
      </c>
      <c r="P1496" t="s">
        <v>128</v>
      </c>
      <c r="Q1496" t="s">
        <v>163</v>
      </c>
      <c r="R1496" t="s">
        <v>128</v>
      </c>
      <c r="S1496" t="s">
        <v>60</v>
      </c>
      <c r="T1496" t="s">
        <v>61</v>
      </c>
      <c r="U1496" t="s">
        <v>62</v>
      </c>
      <c r="V1496" t="s">
        <v>63</v>
      </c>
      <c r="W1496" t="s">
        <v>64</v>
      </c>
      <c r="X1496">
        <v>1</v>
      </c>
      <c r="Y1496">
        <v>0.133333333333333</v>
      </c>
      <c r="Z1496">
        <v>0</v>
      </c>
      <c r="AB1496">
        <v>1</v>
      </c>
      <c r="AC1496">
        <v>1944</v>
      </c>
      <c r="AD1496">
        <v>0.73333333333333295</v>
      </c>
      <c r="AE1496">
        <v>133</v>
      </c>
      <c r="AF1496" t="s">
        <v>158</v>
      </c>
      <c r="AG1496" t="s">
        <v>143</v>
      </c>
      <c r="AH1496" t="s">
        <v>159</v>
      </c>
      <c r="AI1496" t="s">
        <v>59</v>
      </c>
      <c r="AJ1496">
        <v>6</v>
      </c>
      <c r="AK1496">
        <v>1</v>
      </c>
      <c r="AL1496">
        <v>0</v>
      </c>
      <c r="AM1496">
        <v>168562.50130339299</v>
      </c>
      <c r="AN1496">
        <v>0</v>
      </c>
      <c r="AO1496">
        <v>168562.50130339299</v>
      </c>
      <c r="AP1496">
        <v>0</v>
      </c>
      <c r="AQ1496">
        <v>0</v>
      </c>
      <c r="AR1496">
        <v>2359875.0182475098</v>
      </c>
      <c r="AS1496">
        <v>0</v>
      </c>
      <c r="AT1496">
        <v>0</v>
      </c>
      <c r="AU1496">
        <v>0</v>
      </c>
      <c r="AV1496">
        <v>0</v>
      </c>
      <c r="AW1496">
        <v>0</v>
      </c>
      <c r="AX1496">
        <v>0</v>
      </c>
      <c r="AY1496">
        <v>0</v>
      </c>
      <c r="AZ1496">
        <v>0</v>
      </c>
      <c r="BA1496">
        <v>0</v>
      </c>
      <c r="BB1496">
        <v>0</v>
      </c>
      <c r="BC1496">
        <v>0</v>
      </c>
      <c r="BD1496">
        <v>0</v>
      </c>
      <c r="BE1496">
        <v>0</v>
      </c>
      <c r="BF1496" t="s">
        <v>160</v>
      </c>
      <c r="BG1496" t="s">
        <v>3291</v>
      </c>
      <c r="BH1496" t="s">
        <v>107</v>
      </c>
      <c r="BJ1496" t="s">
        <v>128</v>
      </c>
      <c r="BK1496" t="s">
        <v>161</v>
      </c>
      <c r="BL1496" t="s">
        <v>123</v>
      </c>
      <c r="BM1496" t="s">
        <v>147</v>
      </c>
      <c r="BN1496" t="b">
        <v>0</v>
      </c>
      <c r="BO1496">
        <v>3</v>
      </c>
      <c r="BP1496">
        <v>2.8686499999999999E-3</v>
      </c>
      <c r="BQ1496">
        <v>0.81937199999999999</v>
      </c>
      <c r="BR1496">
        <v>3.66568</v>
      </c>
      <c r="BS1496">
        <v>1944</v>
      </c>
      <c r="BT1496">
        <v>4.6666666666666599</v>
      </c>
      <c r="BU1496" t="s">
        <v>67</v>
      </c>
      <c r="BV1496">
        <v>1</v>
      </c>
      <c r="BW1496">
        <v>0</v>
      </c>
      <c r="BX1496">
        <v>6</v>
      </c>
      <c r="BY1496">
        <v>782.56809999999996</v>
      </c>
      <c r="BZ1496">
        <v>0</v>
      </c>
      <c r="CA1496" t="s">
        <v>162</v>
      </c>
      <c r="CB1496">
        <v>782.56809999999996</v>
      </c>
      <c r="CC1496">
        <v>1</v>
      </c>
      <c r="CD1496">
        <v>5.4290000000000003</v>
      </c>
      <c r="CE1496">
        <v>5.4290000000000003</v>
      </c>
      <c r="CF1496" t="b">
        <v>0</v>
      </c>
      <c r="CG1496">
        <v>0</v>
      </c>
      <c r="CH1496">
        <v>1944</v>
      </c>
      <c r="CI1496">
        <v>6</v>
      </c>
      <c r="CJ1496" t="s">
        <v>128</v>
      </c>
      <c r="CK1496" t="s">
        <v>163</v>
      </c>
      <c r="CL1496">
        <v>8</v>
      </c>
      <c r="CM1496">
        <v>2359875.0182475098</v>
      </c>
      <c r="CN1496" t="s">
        <v>128</v>
      </c>
      <c r="CQ1496">
        <v>0.77777777777777701</v>
      </c>
      <c r="CR1496" t="s">
        <v>59</v>
      </c>
    </row>
    <row r="1497" spans="1:96" hidden="1" x14ac:dyDescent="0.55000000000000004">
      <c r="S1497" t="s">
        <v>74</v>
      </c>
      <c r="T1497" t="s">
        <v>75</v>
      </c>
      <c r="U1497" t="s">
        <v>62</v>
      </c>
      <c r="V1497" t="s">
        <v>76</v>
      </c>
      <c r="W1497" t="s">
        <v>64</v>
      </c>
      <c r="X1497">
        <v>1.6</v>
      </c>
      <c r="Y1497">
        <v>0</v>
      </c>
      <c r="Z1497">
        <v>0</v>
      </c>
      <c r="AB1497">
        <v>0.625</v>
      </c>
      <c r="AC1497">
        <v>435</v>
      </c>
      <c r="AD1497">
        <v>1</v>
      </c>
      <c r="AE1497">
        <v>121</v>
      </c>
      <c r="AI1497" t="s">
        <v>59</v>
      </c>
      <c r="AJ1497">
        <v>5</v>
      </c>
      <c r="AK1497">
        <v>3</v>
      </c>
      <c r="AL1497">
        <v>3581976.0715192701</v>
      </c>
      <c r="AM1497" s="1">
        <v>18817836.817214601</v>
      </c>
      <c r="AN1497">
        <v>0</v>
      </c>
      <c r="AO1497" s="1">
        <v>18817836.817214601</v>
      </c>
      <c r="AP1497">
        <v>0</v>
      </c>
      <c r="AQ1497" s="1">
        <v>17099675.4908446</v>
      </c>
      <c r="AR1497">
        <v>0</v>
      </c>
      <c r="AS1497" s="1">
        <v>159172196.91698799</v>
      </c>
      <c r="AT1497">
        <v>0</v>
      </c>
      <c r="AU1497">
        <v>0</v>
      </c>
      <c r="AV1497">
        <v>0</v>
      </c>
      <c r="AW1497">
        <v>0</v>
      </c>
      <c r="AX1497">
        <v>0</v>
      </c>
      <c r="AY1497">
        <v>0</v>
      </c>
      <c r="AZ1497" s="1">
        <v>51200278.130999498</v>
      </c>
      <c r="BA1497" s="1">
        <v>10745928.2145578</v>
      </c>
      <c r="BB1497">
        <v>0</v>
      </c>
      <c r="BC1497" s="1">
        <v>25231636.687613599</v>
      </c>
      <c r="BD1497">
        <v>0</v>
      </c>
      <c r="BE1497" s="1">
        <v>63175946.806611598</v>
      </c>
      <c r="BG1497" t="s">
        <v>3504</v>
      </c>
      <c r="BH1497" t="s">
        <v>615</v>
      </c>
      <c r="BN1497" t="b">
        <v>0</v>
      </c>
      <c r="BS1497">
        <v>435</v>
      </c>
      <c r="BT1497">
        <v>7.8</v>
      </c>
      <c r="BU1497" t="s">
        <v>67</v>
      </c>
      <c r="BV1497">
        <v>5</v>
      </c>
      <c r="BW1497">
        <v>0</v>
      </c>
      <c r="BX1497">
        <v>5</v>
      </c>
      <c r="BY1497">
        <v>401.26889999999997</v>
      </c>
      <c r="BZ1497">
        <v>0</v>
      </c>
      <c r="CB1497">
        <v>401.26889999999997</v>
      </c>
      <c r="CC1497">
        <v>0.93333333333333302</v>
      </c>
      <c r="CD1497">
        <v>4.7847999999999997</v>
      </c>
      <c r="CE1497">
        <v>4.7847999999999997</v>
      </c>
      <c r="CF1497" t="b">
        <v>0</v>
      </c>
      <c r="CG1497">
        <v>0</v>
      </c>
      <c r="CH1497">
        <v>435</v>
      </c>
      <c r="CL1497">
        <v>0</v>
      </c>
      <c r="CM1497" s="1">
        <v>263449715.44100401</v>
      </c>
      <c r="CQ1497">
        <v>0.86666666666666603</v>
      </c>
      <c r="CR1497" t="s">
        <v>59</v>
      </c>
    </row>
    <row r="1498" spans="1:96" x14ac:dyDescent="0.55000000000000004">
      <c r="A1498" t="s">
        <v>116</v>
      </c>
      <c r="B1498" t="s">
        <v>1468</v>
      </c>
      <c r="C1498" t="s">
        <v>118</v>
      </c>
      <c r="D1498" t="s">
        <v>175</v>
      </c>
      <c r="E1498" t="s">
        <v>1469</v>
      </c>
      <c r="F1498" t="s">
        <v>1470</v>
      </c>
      <c r="G1498" t="s">
        <v>178</v>
      </c>
      <c r="H1498" t="s">
        <v>179</v>
      </c>
      <c r="I1498" t="s">
        <v>124</v>
      </c>
      <c r="J1498">
        <v>1</v>
      </c>
      <c r="K1498">
        <v>1.83105E-4</v>
      </c>
      <c r="L1498">
        <v>0.70762700000000001</v>
      </c>
      <c r="M1498">
        <v>0.69588000000000005</v>
      </c>
      <c r="N1498" t="s">
        <v>180</v>
      </c>
      <c r="O1498">
        <v>45</v>
      </c>
      <c r="P1498" t="s">
        <v>1471</v>
      </c>
      <c r="Q1498" t="s">
        <v>1472</v>
      </c>
      <c r="R1498" t="s">
        <v>128</v>
      </c>
      <c r="S1498" t="s">
        <v>69</v>
      </c>
      <c r="T1498" t="s">
        <v>150</v>
      </c>
      <c r="U1498" t="s">
        <v>62</v>
      </c>
      <c r="V1498" t="s">
        <v>151</v>
      </c>
      <c r="W1498" t="s">
        <v>64</v>
      </c>
      <c r="X1498">
        <v>1.8</v>
      </c>
      <c r="Y1498">
        <v>0</v>
      </c>
      <c r="Z1498">
        <v>0</v>
      </c>
      <c r="AB1498">
        <v>0.55555555555555503</v>
      </c>
      <c r="AC1498">
        <v>1794</v>
      </c>
      <c r="AD1498">
        <v>0</v>
      </c>
      <c r="AE1498">
        <v>59</v>
      </c>
      <c r="AF1498" t="s">
        <v>1468</v>
      </c>
      <c r="AG1498" t="s">
        <v>118</v>
      </c>
      <c r="AH1498" t="s">
        <v>175</v>
      </c>
      <c r="AI1498" t="s">
        <v>59</v>
      </c>
      <c r="AJ1498">
        <v>1</v>
      </c>
      <c r="AK1498">
        <v>2</v>
      </c>
      <c r="AL1498">
        <v>530741.74204100401</v>
      </c>
      <c r="AM1498">
        <v>113730.373294501</v>
      </c>
      <c r="AN1498">
        <v>0</v>
      </c>
      <c r="AO1498">
        <v>113730.373294501</v>
      </c>
      <c r="AP1498">
        <v>0</v>
      </c>
      <c r="AQ1498">
        <v>0</v>
      </c>
      <c r="AR1498">
        <v>0</v>
      </c>
      <c r="AS1498">
        <v>0</v>
      </c>
      <c r="AT1498">
        <v>0</v>
      </c>
      <c r="AU1498">
        <v>0</v>
      </c>
      <c r="AV1498">
        <v>1592225.22612301</v>
      </c>
      <c r="AW1498">
        <v>0</v>
      </c>
      <c r="AX1498">
        <v>0</v>
      </c>
      <c r="AY1498">
        <v>0</v>
      </c>
      <c r="AZ1498">
        <v>0</v>
      </c>
      <c r="BA1498">
        <v>0</v>
      </c>
      <c r="BB1498">
        <v>0</v>
      </c>
      <c r="BC1498">
        <v>0</v>
      </c>
      <c r="BD1498">
        <v>0</v>
      </c>
      <c r="BE1498">
        <v>0</v>
      </c>
      <c r="BF1498" t="s">
        <v>1469</v>
      </c>
      <c r="BG1498" t="s">
        <v>3333</v>
      </c>
      <c r="BH1498" t="s">
        <v>1178</v>
      </c>
      <c r="BJ1498" t="s">
        <v>1470</v>
      </c>
      <c r="BK1498" t="s">
        <v>178</v>
      </c>
      <c r="BL1498" t="s">
        <v>179</v>
      </c>
      <c r="BM1498" t="s">
        <v>124</v>
      </c>
      <c r="BN1498" t="b">
        <v>0</v>
      </c>
      <c r="BO1498">
        <v>1</v>
      </c>
      <c r="BP1498">
        <v>1.83105E-4</v>
      </c>
      <c r="BQ1498">
        <v>0.70762700000000001</v>
      </c>
      <c r="BR1498">
        <v>0.69588000000000005</v>
      </c>
      <c r="BS1498">
        <v>1794</v>
      </c>
      <c r="BT1498">
        <v>5</v>
      </c>
      <c r="BU1498" t="s">
        <v>67</v>
      </c>
      <c r="BV1498">
        <v>1</v>
      </c>
      <c r="BW1498">
        <v>0</v>
      </c>
      <c r="BX1498">
        <v>1</v>
      </c>
      <c r="BY1498">
        <v>263.12779999999998</v>
      </c>
      <c r="BZ1498">
        <v>0</v>
      </c>
      <c r="CA1498" t="s">
        <v>180</v>
      </c>
      <c r="CB1498">
        <v>263.12779999999998</v>
      </c>
      <c r="CC1498">
        <v>0.84</v>
      </c>
      <c r="CD1498">
        <v>2.7389000000000001</v>
      </c>
      <c r="CE1498">
        <v>2.7389000000000001</v>
      </c>
      <c r="CF1498" t="b">
        <v>0</v>
      </c>
      <c r="CG1498">
        <v>0</v>
      </c>
      <c r="CH1498">
        <v>1794</v>
      </c>
      <c r="CI1498">
        <v>45</v>
      </c>
      <c r="CJ1498" t="s">
        <v>1471</v>
      </c>
      <c r="CK1498" t="s">
        <v>1472</v>
      </c>
      <c r="CL1498">
        <v>0</v>
      </c>
      <c r="CM1498">
        <v>1592225.22612301</v>
      </c>
      <c r="CN1498" t="s">
        <v>128</v>
      </c>
      <c r="CQ1498">
        <v>0</v>
      </c>
      <c r="CR1498" t="s">
        <v>59</v>
      </c>
    </row>
    <row r="1499" spans="1:96" hidden="1" x14ac:dyDescent="0.55000000000000004">
      <c r="S1499" t="s">
        <v>79</v>
      </c>
      <c r="T1499" t="s">
        <v>219</v>
      </c>
      <c r="U1499" t="s">
        <v>62</v>
      </c>
      <c r="V1499" t="s">
        <v>220</v>
      </c>
      <c r="W1499" t="s">
        <v>64</v>
      </c>
      <c r="X1499">
        <v>0</v>
      </c>
      <c r="Y1499">
        <v>0</v>
      </c>
      <c r="Z1499">
        <v>0</v>
      </c>
      <c r="AB1499">
        <v>0</v>
      </c>
      <c r="AC1499">
        <v>1043</v>
      </c>
      <c r="AD1499">
        <v>0</v>
      </c>
      <c r="AE1499">
        <v>-1</v>
      </c>
      <c r="AI1499" t="s">
        <v>59</v>
      </c>
      <c r="AJ1499">
        <v>2</v>
      </c>
      <c r="AK1499">
        <v>0</v>
      </c>
      <c r="AL1499">
        <v>0</v>
      </c>
      <c r="AM1499">
        <v>210063.68848643801</v>
      </c>
      <c r="AN1499">
        <v>0</v>
      </c>
      <c r="AO1499">
        <v>210063.68848643801</v>
      </c>
      <c r="AP1499">
        <v>0</v>
      </c>
      <c r="AQ1499">
        <v>0</v>
      </c>
      <c r="AR1499">
        <v>0</v>
      </c>
      <c r="AS1499">
        <v>2940891.6388101401</v>
      </c>
      <c r="AT1499">
        <v>0</v>
      </c>
      <c r="AU1499">
        <v>0</v>
      </c>
      <c r="AV1499">
        <v>0</v>
      </c>
      <c r="AW1499">
        <v>0</v>
      </c>
      <c r="AX1499">
        <v>0</v>
      </c>
      <c r="AY1499">
        <v>0</v>
      </c>
      <c r="AZ1499">
        <v>0</v>
      </c>
      <c r="BA1499">
        <v>0</v>
      </c>
      <c r="BB1499">
        <v>0</v>
      </c>
      <c r="BC1499">
        <v>0</v>
      </c>
      <c r="BD1499">
        <v>0</v>
      </c>
      <c r="BE1499">
        <v>735222.90970253502</v>
      </c>
      <c r="BG1499" t="s">
        <v>3508</v>
      </c>
      <c r="BH1499" t="s">
        <v>66</v>
      </c>
      <c r="BN1499" t="b">
        <v>1</v>
      </c>
      <c r="BS1499">
        <v>1043</v>
      </c>
      <c r="BT1499">
        <v>0</v>
      </c>
      <c r="BU1499" t="s">
        <v>67</v>
      </c>
      <c r="BV1499">
        <v>1</v>
      </c>
      <c r="BW1499">
        <v>0</v>
      </c>
      <c r="BX1499">
        <v>1</v>
      </c>
      <c r="BY1499">
        <v>413.26870000000002</v>
      </c>
      <c r="BZ1499">
        <v>0</v>
      </c>
      <c r="CB1499">
        <v>413.26870000000002</v>
      </c>
      <c r="CC1499" t="s">
        <v>68</v>
      </c>
      <c r="CD1499">
        <v>3.3170000000000002</v>
      </c>
      <c r="CE1499">
        <v>3.3170000000000002</v>
      </c>
      <c r="CF1499" t="b">
        <v>0</v>
      </c>
      <c r="CG1499">
        <v>1</v>
      </c>
      <c r="CH1499">
        <v>1043</v>
      </c>
      <c r="CL1499">
        <v>0</v>
      </c>
      <c r="CM1499">
        <v>2940891.6388101401</v>
      </c>
      <c r="CQ1499">
        <v>0</v>
      </c>
      <c r="CR1499" t="s">
        <v>59</v>
      </c>
    </row>
    <row r="1500" spans="1:96" hidden="1" x14ac:dyDescent="0.55000000000000004">
      <c r="S1500" t="s">
        <v>79</v>
      </c>
      <c r="T1500" t="s">
        <v>219</v>
      </c>
      <c r="U1500" t="s">
        <v>62</v>
      </c>
      <c r="V1500" t="s">
        <v>220</v>
      </c>
      <c r="W1500" t="s">
        <v>64</v>
      </c>
      <c r="X1500">
        <v>5.25</v>
      </c>
      <c r="Y1500">
        <v>2.3985106408929101E-2</v>
      </c>
      <c r="Z1500">
        <v>0</v>
      </c>
      <c r="AB1500">
        <v>0.19047619047618999</v>
      </c>
      <c r="AC1500">
        <v>682</v>
      </c>
      <c r="AD1500">
        <v>0.42857142857142799</v>
      </c>
      <c r="AE1500">
        <v>4</v>
      </c>
      <c r="AI1500" t="s">
        <v>59</v>
      </c>
      <c r="AJ1500">
        <v>7</v>
      </c>
      <c r="AK1500">
        <v>14</v>
      </c>
      <c r="AL1500">
        <v>0</v>
      </c>
      <c r="AM1500">
        <v>2636889.6442646198</v>
      </c>
      <c r="AN1500">
        <v>0</v>
      </c>
      <c r="AO1500">
        <v>2636889.6442646198</v>
      </c>
      <c r="AP1500">
        <v>0</v>
      </c>
      <c r="AQ1500">
        <v>0</v>
      </c>
      <c r="AR1500">
        <v>0</v>
      </c>
      <c r="AS1500" s="1">
        <v>36916455.0197047</v>
      </c>
      <c r="AT1500">
        <v>0</v>
      </c>
      <c r="AU1500">
        <v>0</v>
      </c>
      <c r="AV1500">
        <v>0</v>
      </c>
      <c r="AW1500">
        <v>0</v>
      </c>
      <c r="AX1500">
        <v>0</v>
      </c>
      <c r="AY1500">
        <v>0</v>
      </c>
      <c r="AZ1500">
        <v>0</v>
      </c>
      <c r="BA1500">
        <v>0</v>
      </c>
      <c r="BB1500">
        <v>0</v>
      </c>
      <c r="BC1500">
        <v>0</v>
      </c>
      <c r="BD1500">
        <v>0</v>
      </c>
      <c r="BE1500">
        <v>9229113.7549261693</v>
      </c>
      <c r="BG1500" t="s">
        <v>3509</v>
      </c>
      <c r="BH1500" t="s">
        <v>196</v>
      </c>
      <c r="BN1500" t="b">
        <v>0</v>
      </c>
      <c r="BS1500">
        <v>682</v>
      </c>
      <c r="BT1500">
        <v>6.2857142857142803</v>
      </c>
      <c r="BU1500" t="s">
        <v>67</v>
      </c>
      <c r="BV1500">
        <v>1</v>
      </c>
      <c r="BW1500">
        <v>0</v>
      </c>
      <c r="BX1500">
        <v>7</v>
      </c>
      <c r="BY1500">
        <v>455.27929999999998</v>
      </c>
      <c r="BZ1500">
        <v>0</v>
      </c>
      <c r="CB1500">
        <v>455.27929999999998</v>
      </c>
      <c r="CC1500">
        <v>0.57499999999999996</v>
      </c>
      <c r="CD1500">
        <v>5.6048999999999998</v>
      </c>
      <c r="CE1500">
        <v>5.6048999999999998</v>
      </c>
      <c r="CF1500" t="b">
        <v>0</v>
      </c>
      <c r="CG1500">
        <v>0</v>
      </c>
      <c r="CH1500">
        <v>682</v>
      </c>
      <c r="CL1500">
        <v>1470</v>
      </c>
      <c r="CM1500" s="1">
        <v>36916455.0197047</v>
      </c>
      <c r="CQ1500">
        <v>0.47252747252747201</v>
      </c>
      <c r="CR1500" t="s">
        <v>59</v>
      </c>
    </row>
    <row r="1501" spans="1:96" hidden="1" x14ac:dyDescent="0.55000000000000004">
      <c r="S1501" t="s">
        <v>69</v>
      </c>
      <c r="T1501" t="s">
        <v>88</v>
      </c>
      <c r="U1501" t="s">
        <v>62</v>
      </c>
      <c r="V1501" t="s">
        <v>89</v>
      </c>
      <c r="W1501" t="s">
        <v>64</v>
      </c>
      <c r="X1501">
        <v>6.1666666666666599</v>
      </c>
      <c r="Y1501">
        <v>0.12145390070921901</v>
      </c>
      <c r="Z1501">
        <v>0</v>
      </c>
      <c r="AB1501">
        <v>0.162162162162162</v>
      </c>
      <c r="AC1501">
        <v>1083</v>
      </c>
      <c r="AD1501">
        <v>0.16666666666666599</v>
      </c>
      <c r="AE1501">
        <v>39</v>
      </c>
      <c r="AI1501" t="s">
        <v>59</v>
      </c>
      <c r="AJ1501">
        <v>4</v>
      </c>
      <c r="AK1501">
        <v>10</v>
      </c>
      <c r="AL1501" s="1">
        <v>22618636.769159801</v>
      </c>
      <c r="AM1501">
        <v>4846850.7362485304</v>
      </c>
      <c r="AN1501">
        <v>0</v>
      </c>
      <c r="AO1501">
        <v>4846850.7362485304</v>
      </c>
      <c r="AP1501">
        <v>0</v>
      </c>
      <c r="AQ1501">
        <v>0</v>
      </c>
      <c r="AR1501">
        <v>0</v>
      </c>
      <c r="AS1501">
        <v>0</v>
      </c>
      <c r="AT1501">
        <v>0</v>
      </c>
      <c r="AU1501" s="1">
        <v>67855910.307479396</v>
      </c>
      <c r="AV1501">
        <v>0</v>
      </c>
      <c r="AW1501">
        <v>0</v>
      </c>
      <c r="AX1501">
        <v>0</v>
      </c>
      <c r="AY1501">
        <v>0</v>
      </c>
      <c r="AZ1501">
        <v>0</v>
      </c>
      <c r="BA1501">
        <v>0</v>
      </c>
      <c r="BB1501">
        <v>0</v>
      </c>
      <c r="BC1501">
        <v>0</v>
      </c>
      <c r="BD1501">
        <v>0</v>
      </c>
      <c r="BE1501">
        <v>0</v>
      </c>
      <c r="BG1501" t="s">
        <v>3510</v>
      </c>
      <c r="BH1501" t="s">
        <v>94</v>
      </c>
      <c r="BN1501" t="b">
        <v>0</v>
      </c>
      <c r="BS1501">
        <v>1083</v>
      </c>
      <c r="BT1501">
        <v>2.5</v>
      </c>
      <c r="BU1501" t="s">
        <v>67</v>
      </c>
      <c r="BV1501">
        <v>1</v>
      </c>
      <c r="BW1501">
        <v>0</v>
      </c>
      <c r="BX1501">
        <v>4</v>
      </c>
      <c r="BY1501">
        <v>356.27969999999999</v>
      </c>
      <c r="BZ1501">
        <v>0</v>
      </c>
      <c r="CB1501">
        <v>356.27969999999999</v>
      </c>
      <c r="CC1501">
        <v>0.483333333333333</v>
      </c>
      <c r="CD1501">
        <v>4.0781000000000001</v>
      </c>
      <c r="CE1501">
        <v>4.0781000000000001</v>
      </c>
      <c r="CF1501" t="b">
        <v>0</v>
      </c>
      <c r="CG1501">
        <v>0</v>
      </c>
      <c r="CH1501">
        <v>1083</v>
      </c>
      <c r="CL1501">
        <v>2380</v>
      </c>
      <c r="CM1501" s="1">
        <v>67855910.307479396</v>
      </c>
      <c r="CQ1501">
        <v>0.33333333333333298</v>
      </c>
      <c r="CR1501" t="s">
        <v>59</v>
      </c>
    </row>
    <row r="1502" spans="1:96" hidden="1" x14ac:dyDescent="0.55000000000000004">
      <c r="S1502" t="s">
        <v>102</v>
      </c>
      <c r="T1502" t="s">
        <v>103</v>
      </c>
      <c r="U1502" t="s">
        <v>62</v>
      </c>
      <c r="V1502" t="s">
        <v>104</v>
      </c>
      <c r="W1502" t="s">
        <v>64</v>
      </c>
      <c r="X1502">
        <v>1.0909090909090899</v>
      </c>
      <c r="Y1502">
        <v>0.53636363636363604</v>
      </c>
      <c r="Z1502">
        <v>0</v>
      </c>
      <c r="AB1502">
        <v>0.91666666666666596</v>
      </c>
      <c r="AC1502">
        <v>500</v>
      </c>
      <c r="AD1502">
        <v>0.31111111111111101</v>
      </c>
      <c r="AE1502">
        <v>96</v>
      </c>
      <c r="AI1502" t="s">
        <v>59</v>
      </c>
      <c r="AJ1502">
        <v>10</v>
      </c>
      <c r="AK1502">
        <v>2</v>
      </c>
      <c r="AL1502">
        <v>7626826.9955065297</v>
      </c>
      <c r="AM1502">
        <v>4134923.6134673599</v>
      </c>
      <c r="AN1502">
        <v>3646811.4419053099</v>
      </c>
      <c r="AO1502">
        <v>4134923.6134673599</v>
      </c>
      <c r="AP1502">
        <v>1221393.9725888099</v>
      </c>
      <c r="AQ1502">
        <v>6278671.0753453197</v>
      </c>
      <c r="AR1502">
        <v>2200272.0954215499</v>
      </c>
      <c r="AS1502">
        <v>4040722.0331107201</v>
      </c>
      <c r="AT1502">
        <v>4885575.8903552704</v>
      </c>
      <c r="AU1502" s="1">
        <v>11067726.213955199</v>
      </c>
      <c r="AV1502">
        <v>5295090.9127277704</v>
      </c>
      <c r="AW1502">
        <v>0</v>
      </c>
      <c r="AX1502">
        <v>0</v>
      </c>
      <c r="AY1502">
        <v>0</v>
      </c>
      <c r="AZ1502">
        <v>5092207.4753386201</v>
      </c>
      <c r="BA1502">
        <v>6517663.8598365597</v>
      </c>
      <c r="BB1502">
        <v>0</v>
      </c>
      <c r="BC1502">
        <v>5217378.1486413898</v>
      </c>
      <c r="BD1502">
        <v>7293622.8838106301</v>
      </c>
      <c r="BE1502">
        <v>5157244.6831090096</v>
      </c>
      <c r="BG1502" t="s">
        <v>3511</v>
      </c>
      <c r="BH1502" t="s">
        <v>538</v>
      </c>
      <c r="BN1502" t="b">
        <v>0</v>
      </c>
      <c r="BS1502">
        <v>500</v>
      </c>
      <c r="BT1502">
        <v>3.9</v>
      </c>
      <c r="BU1502" t="s">
        <v>67</v>
      </c>
      <c r="BV1502">
        <v>10</v>
      </c>
      <c r="BW1502">
        <v>0</v>
      </c>
      <c r="BX1502">
        <v>10</v>
      </c>
      <c r="BY1502">
        <v>583.41470000000004</v>
      </c>
      <c r="BZ1502">
        <v>0</v>
      </c>
      <c r="CB1502">
        <v>583.41470000000004</v>
      </c>
      <c r="CC1502">
        <v>0.99090909090909096</v>
      </c>
      <c r="CD1502">
        <v>5.4995000000000003</v>
      </c>
      <c r="CE1502">
        <v>5.4995000000000003</v>
      </c>
      <c r="CF1502" t="b">
        <v>0</v>
      </c>
      <c r="CG1502">
        <v>0</v>
      </c>
      <c r="CH1502">
        <v>500</v>
      </c>
      <c r="CL1502">
        <v>76</v>
      </c>
      <c r="CM1502" s="1">
        <v>57888930.588543102</v>
      </c>
      <c r="CQ1502">
        <v>0.354545454545454</v>
      </c>
      <c r="CR1502" t="s">
        <v>59</v>
      </c>
    </row>
    <row r="1503" spans="1:96" x14ac:dyDescent="0.55000000000000004">
      <c r="A1503" t="s">
        <v>242</v>
      </c>
      <c r="B1503" t="s">
        <v>1291</v>
      </c>
      <c r="C1503" t="s">
        <v>294</v>
      </c>
      <c r="D1503" t="s">
        <v>1292</v>
      </c>
      <c r="E1503" t="s">
        <v>1293</v>
      </c>
      <c r="F1503" t="s">
        <v>1294</v>
      </c>
      <c r="G1503" t="s">
        <v>122</v>
      </c>
      <c r="H1503" t="s">
        <v>179</v>
      </c>
      <c r="I1503" t="s">
        <v>147</v>
      </c>
      <c r="J1503">
        <v>3</v>
      </c>
      <c r="K1503">
        <v>1.2207E-4</v>
      </c>
      <c r="L1503">
        <v>0.90595800000000004</v>
      </c>
      <c r="M1503">
        <v>0.60682100000000005</v>
      </c>
      <c r="N1503" t="s">
        <v>298</v>
      </c>
      <c r="O1503">
        <v>25</v>
      </c>
      <c r="P1503" t="s">
        <v>1295</v>
      </c>
      <c r="Q1503" t="s">
        <v>1296</v>
      </c>
      <c r="R1503" t="s">
        <v>128</v>
      </c>
      <c r="S1503" t="s">
        <v>749</v>
      </c>
      <c r="T1503" t="s">
        <v>750</v>
      </c>
      <c r="U1503" t="s">
        <v>62</v>
      </c>
      <c r="V1503" t="s">
        <v>751</v>
      </c>
      <c r="W1503" t="s">
        <v>64</v>
      </c>
      <c r="X1503">
        <v>1.4</v>
      </c>
      <c r="Y1503">
        <v>0.4</v>
      </c>
      <c r="Z1503">
        <v>0</v>
      </c>
      <c r="AB1503">
        <v>0.71428571428571397</v>
      </c>
      <c r="AC1503">
        <v>1150</v>
      </c>
      <c r="AD1503">
        <v>0.33333333333333298</v>
      </c>
      <c r="AE1503">
        <v>35</v>
      </c>
      <c r="AF1503" t="s">
        <v>1291</v>
      </c>
      <c r="AG1503" t="s">
        <v>294</v>
      </c>
      <c r="AH1503" t="s">
        <v>1292</v>
      </c>
      <c r="AI1503" t="s">
        <v>59</v>
      </c>
      <c r="AJ1503">
        <v>3</v>
      </c>
      <c r="AK1503">
        <v>2</v>
      </c>
      <c r="AL1503">
        <v>924982.47660724504</v>
      </c>
      <c r="AM1503">
        <v>354051.63520063099</v>
      </c>
      <c r="AN1503">
        <v>0</v>
      </c>
      <c r="AO1503">
        <v>354051.63520063099</v>
      </c>
      <c r="AP1503">
        <v>0</v>
      </c>
      <c r="AQ1503">
        <v>0</v>
      </c>
      <c r="AR1503">
        <v>2181775.4629870998</v>
      </c>
      <c r="AS1503">
        <v>0</v>
      </c>
      <c r="AT1503">
        <v>0</v>
      </c>
      <c r="AU1503">
        <v>2774947.4298217301</v>
      </c>
      <c r="AV1503">
        <v>0</v>
      </c>
      <c r="AW1503">
        <v>0</v>
      </c>
      <c r="AX1503">
        <v>0</v>
      </c>
      <c r="AY1503">
        <v>0</v>
      </c>
      <c r="AZ1503">
        <v>0</v>
      </c>
      <c r="BA1503">
        <v>0</v>
      </c>
      <c r="BB1503">
        <v>0</v>
      </c>
      <c r="BC1503">
        <v>0</v>
      </c>
      <c r="BD1503">
        <v>0</v>
      </c>
      <c r="BE1503">
        <v>0</v>
      </c>
      <c r="BF1503" t="s">
        <v>1293</v>
      </c>
      <c r="BG1503" t="s">
        <v>3355</v>
      </c>
      <c r="BH1503" t="s">
        <v>1239</v>
      </c>
      <c r="BJ1503" t="s">
        <v>1294</v>
      </c>
      <c r="BK1503" t="s">
        <v>122</v>
      </c>
      <c r="BL1503" t="s">
        <v>179</v>
      </c>
      <c r="BM1503" t="s">
        <v>147</v>
      </c>
      <c r="BN1503" t="b">
        <v>0</v>
      </c>
      <c r="BO1503">
        <v>3</v>
      </c>
      <c r="BP1503">
        <v>1.2207E-4</v>
      </c>
      <c r="BQ1503">
        <v>0.90595800000000004</v>
      </c>
      <c r="BR1503">
        <v>0.60682100000000005</v>
      </c>
      <c r="BS1503">
        <v>1150</v>
      </c>
      <c r="BT1503">
        <v>2.6666666666666599</v>
      </c>
      <c r="BU1503" t="s">
        <v>67</v>
      </c>
      <c r="BV1503">
        <v>2</v>
      </c>
      <c r="BW1503">
        <v>0</v>
      </c>
      <c r="BX1503">
        <v>3</v>
      </c>
      <c r="BY1503">
        <v>201.16390000000001</v>
      </c>
      <c r="BZ1503">
        <v>0</v>
      </c>
      <c r="CA1503" t="s">
        <v>298</v>
      </c>
      <c r="CB1503">
        <v>201.16390000000001</v>
      </c>
      <c r="CC1503">
        <v>0.9</v>
      </c>
      <c r="CD1503">
        <v>3.5952000000000002</v>
      </c>
      <c r="CE1503">
        <v>3.5952000000000002</v>
      </c>
      <c r="CF1503" t="b">
        <v>0</v>
      </c>
      <c r="CG1503">
        <v>0</v>
      </c>
      <c r="CH1503">
        <v>1150</v>
      </c>
      <c r="CI1503">
        <v>25</v>
      </c>
      <c r="CJ1503" t="s">
        <v>1295</v>
      </c>
      <c r="CK1503" t="s">
        <v>1296</v>
      </c>
      <c r="CL1503">
        <v>10</v>
      </c>
      <c r="CM1503">
        <v>4956722.8928088304</v>
      </c>
      <c r="CN1503" t="s">
        <v>128</v>
      </c>
      <c r="CQ1503">
        <v>0.58333333333333304</v>
      </c>
      <c r="CR1503" t="s">
        <v>59</v>
      </c>
    </row>
    <row r="1504" spans="1:96" x14ac:dyDescent="0.55000000000000004">
      <c r="A1504" t="s">
        <v>116</v>
      </c>
      <c r="B1504" t="s">
        <v>3398</v>
      </c>
      <c r="C1504" t="s">
        <v>118</v>
      </c>
      <c r="D1504" t="s">
        <v>175</v>
      </c>
      <c r="E1504" t="s">
        <v>3399</v>
      </c>
      <c r="F1504" t="s">
        <v>3400</v>
      </c>
      <c r="G1504" t="s">
        <v>178</v>
      </c>
      <c r="H1504" t="s">
        <v>179</v>
      </c>
      <c r="I1504" t="s">
        <v>124</v>
      </c>
      <c r="J1504">
        <v>1</v>
      </c>
      <c r="K1504">
        <v>3.9672900000000002E-4</v>
      </c>
      <c r="L1504">
        <v>0.755915</v>
      </c>
      <c r="M1504">
        <v>1.68699</v>
      </c>
      <c r="N1504" t="s">
        <v>180</v>
      </c>
      <c r="O1504">
        <v>19</v>
      </c>
      <c r="P1504" t="s">
        <v>3401</v>
      </c>
      <c r="Q1504" t="s">
        <v>3402</v>
      </c>
      <c r="R1504" t="s">
        <v>128</v>
      </c>
      <c r="S1504" t="s">
        <v>60</v>
      </c>
      <c r="T1504" t="s">
        <v>61</v>
      </c>
      <c r="U1504" t="s">
        <v>62</v>
      </c>
      <c r="V1504" t="s">
        <v>63</v>
      </c>
      <c r="W1504" t="s">
        <v>64</v>
      </c>
      <c r="X1504">
        <v>1</v>
      </c>
      <c r="Y1504">
        <v>0</v>
      </c>
      <c r="Z1504">
        <v>0</v>
      </c>
      <c r="AB1504">
        <v>1</v>
      </c>
      <c r="AC1504">
        <v>1924</v>
      </c>
      <c r="AD1504">
        <v>0</v>
      </c>
      <c r="AE1504">
        <v>320</v>
      </c>
      <c r="AF1504" t="s">
        <v>3398</v>
      </c>
      <c r="AG1504" t="s">
        <v>118</v>
      </c>
      <c r="AH1504" t="s">
        <v>175</v>
      </c>
      <c r="AI1504" t="s">
        <v>59</v>
      </c>
      <c r="AJ1504">
        <v>1</v>
      </c>
      <c r="AK1504">
        <v>1</v>
      </c>
      <c r="AL1504">
        <v>0</v>
      </c>
      <c r="AM1504">
        <v>209637.14335769901</v>
      </c>
      <c r="AN1504">
        <v>0</v>
      </c>
      <c r="AO1504">
        <v>209637.14335769901</v>
      </c>
      <c r="AP1504">
        <v>0</v>
      </c>
      <c r="AQ1504">
        <v>0</v>
      </c>
      <c r="AR1504">
        <v>2934920.00700778</v>
      </c>
      <c r="AS1504">
        <v>0</v>
      </c>
      <c r="AT1504">
        <v>0</v>
      </c>
      <c r="AU1504">
        <v>0</v>
      </c>
      <c r="AV1504">
        <v>0</v>
      </c>
      <c r="AW1504">
        <v>0</v>
      </c>
      <c r="AX1504">
        <v>0</v>
      </c>
      <c r="AY1504">
        <v>0</v>
      </c>
      <c r="AZ1504">
        <v>0</v>
      </c>
      <c r="BA1504">
        <v>0</v>
      </c>
      <c r="BB1504">
        <v>0</v>
      </c>
      <c r="BC1504">
        <v>0</v>
      </c>
      <c r="BD1504">
        <v>0</v>
      </c>
      <c r="BE1504">
        <v>0</v>
      </c>
      <c r="BF1504" t="s">
        <v>3399</v>
      </c>
      <c r="BG1504" t="s">
        <v>3403</v>
      </c>
      <c r="BH1504" t="s">
        <v>2418</v>
      </c>
      <c r="BJ1504" t="s">
        <v>3400</v>
      </c>
      <c r="BK1504" t="s">
        <v>178</v>
      </c>
      <c r="BL1504" t="s">
        <v>179</v>
      </c>
      <c r="BM1504" t="s">
        <v>124</v>
      </c>
      <c r="BN1504" t="b">
        <v>0</v>
      </c>
      <c r="BO1504">
        <v>1</v>
      </c>
      <c r="BP1504">
        <v>3.9672900000000002E-4</v>
      </c>
      <c r="BQ1504">
        <v>0.755915</v>
      </c>
      <c r="BR1504">
        <v>1.68699</v>
      </c>
      <c r="BS1504">
        <v>1924</v>
      </c>
      <c r="BT1504">
        <v>1</v>
      </c>
      <c r="BU1504" t="s">
        <v>67</v>
      </c>
      <c r="BV1504">
        <v>1</v>
      </c>
      <c r="BW1504">
        <v>0</v>
      </c>
      <c r="BX1504">
        <v>1</v>
      </c>
      <c r="BY1504">
        <v>235.1694</v>
      </c>
      <c r="BZ1504">
        <v>0</v>
      </c>
      <c r="CA1504" t="s">
        <v>180</v>
      </c>
      <c r="CB1504">
        <v>235.1694</v>
      </c>
      <c r="CC1504">
        <v>1</v>
      </c>
      <c r="CD1504">
        <v>4.3742000000000001</v>
      </c>
      <c r="CE1504">
        <v>4.3742000000000001</v>
      </c>
      <c r="CF1504" t="b">
        <v>0</v>
      </c>
      <c r="CG1504">
        <v>0</v>
      </c>
      <c r="CH1504">
        <v>1924</v>
      </c>
      <c r="CI1504">
        <v>19</v>
      </c>
      <c r="CJ1504" t="s">
        <v>3401</v>
      </c>
      <c r="CK1504" t="s">
        <v>3402</v>
      </c>
      <c r="CL1504">
        <v>0</v>
      </c>
      <c r="CM1504">
        <v>2934920.00700778</v>
      </c>
      <c r="CN1504" t="s">
        <v>128</v>
      </c>
      <c r="CQ1504">
        <v>0</v>
      </c>
      <c r="CR1504" t="s">
        <v>59</v>
      </c>
    </row>
    <row r="1505" spans="1:96" x14ac:dyDescent="0.55000000000000004">
      <c r="A1505" t="s">
        <v>116</v>
      </c>
      <c r="B1505" t="s">
        <v>850</v>
      </c>
      <c r="C1505" t="s">
        <v>143</v>
      </c>
      <c r="D1505" t="s">
        <v>244</v>
      </c>
      <c r="E1505" t="s">
        <v>851</v>
      </c>
      <c r="F1505" t="s">
        <v>128</v>
      </c>
      <c r="G1505" t="s">
        <v>161</v>
      </c>
      <c r="H1505" t="s">
        <v>123</v>
      </c>
      <c r="I1505" t="s">
        <v>147</v>
      </c>
      <c r="J1505">
        <v>3</v>
      </c>
      <c r="K1505">
        <v>3.0517599999999999E-4</v>
      </c>
      <c r="L1505">
        <v>0.90510800000000002</v>
      </c>
      <c r="M1505">
        <v>0.86386200000000002</v>
      </c>
      <c r="N1505" t="s">
        <v>248</v>
      </c>
      <c r="O1505">
        <v>37</v>
      </c>
      <c r="P1505" t="s">
        <v>128</v>
      </c>
      <c r="Q1505" t="s">
        <v>852</v>
      </c>
      <c r="R1505" t="s">
        <v>128</v>
      </c>
      <c r="S1505" t="s">
        <v>69</v>
      </c>
      <c r="T1505" t="s">
        <v>70</v>
      </c>
      <c r="U1505" t="s">
        <v>62</v>
      </c>
      <c r="V1505" t="s">
        <v>71</v>
      </c>
      <c r="W1505" t="s">
        <v>64</v>
      </c>
      <c r="X1505">
        <v>1.84615384615384</v>
      </c>
      <c r="Y1505">
        <v>9.1727716727716693E-2</v>
      </c>
      <c r="Z1505">
        <v>0</v>
      </c>
      <c r="AB1505">
        <v>0.54166666666666596</v>
      </c>
      <c r="AC1505">
        <v>465</v>
      </c>
      <c r="AD1505">
        <v>0.8</v>
      </c>
      <c r="AE1505">
        <v>103</v>
      </c>
      <c r="AF1505" t="s">
        <v>850</v>
      </c>
      <c r="AG1505" t="s">
        <v>143</v>
      </c>
      <c r="AH1505" t="s">
        <v>244</v>
      </c>
      <c r="AI1505" t="s">
        <v>59</v>
      </c>
      <c r="AJ1505">
        <v>6</v>
      </c>
      <c r="AK1505">
        <v>3</v>
      </c>
      <c r="AL1505">
        <v>2254091.1468769801</v>
      </c>
      <c r="AM1505">
        <v>483019.53147364</v>
      </c>
      <c r="AN1505">
        <v>0</v>
      </c>
      <c r="AO1505">
        <v>483019.53147364</v>
      </c>
      <c r="AP1505">
        <v>0</v>
      </c>
      <c r="AQ1505">
        <v>0</v>
      </c>
      <c r="AR1505">
        <v>0</v>
      </c>
      <c r="AS1505">
        <v>0</v>
      </c>
      <c r="AT1505">
        <v>0</v>
      </c>
      <c r="AU1505">
        <v>0</v>
      </c>
      <c r="AV1505">
        <v>0</v>
      </c>
      <c r="AW1505">
        <v>0</v>
      </c>
      <c r="AX1505">
        <v>0</v>
      </c>
      <c r="AY1505">
        <v>0</v>
      </c>
      <c r="AZ1505">
        <v>0</v>
      </c>
      <c r="BA1505">
        <v>6762273.4406309603</v>
      </c>
      <c r="BB1505">
        <v>0</v>
      </c>
      <c r="BC1505">
        <v>0</v>
      </c>
      <c r="BD1505">
        <v>0</v>
      </c>
      <c r="BE1505">
        <v>0</v>
      </c>
      <c r="BF1505" t="s">
        <v>851</v>
      </c>
      <c r="BG1505" t="s">
        <v>3433</v>
      </c>
      <c r="BH1505" t="s">
        <v>856</v>
      </c>
      <c r="BJ1505" t="s">
        <v>128</v>
      </c>
      <c r="BK1505" t="s">
        <v>161</v>
      </c>
      <c r="BL1505" t="s">
        <v>123</v>
      </c>
      <c r="BM1505" t="s">
        <v>147</v>
      </c>
      <c r="BN1505" t="b">
        <v>0</v>
      </c>
      <c r="BO1505">
        <v>3</v>
      </c>
      <c r="BP1505">
        <v>3.0517599999999999E-4</v>
      </c>
      <c r="BQ1505">
        <v>0.90510800000000002</v>
      </c>
      <c r="BR1505">
        <v>0.86386200000000002</v>
      </c>
      <c r="BS1505">
        <v>465</v>
      </c>
      <c r="BT1505">
        <v>5.8333333333333304</v>
      </c>
      <c r="BU1505" t="s">
        <v>67</v>
      </c>
      <c r="BV1505">
        <v>1</v>
      </c>
      <c r="BW1505">
        <v>0</v>
      </c>
      <c r="BX1505">
        <v>6</v>
      </c>
      <c r="BY1505">
        <v>353.26870000000002</v>
      </c>
      <c r="BZ1505">
        <v>0</v>
      </c>
      <c r="CA1505" t="s">
        <v>248</v>
      </c>
      <c r="CB1505">
        <v>353.26870000000002</v>
      </c>
      <c r="CC1505">
        <v>0.879120879120879</v>
      </c>
      <c r="CD1505">
        <v>4.1839000000000004</v>
      </c>
      <c r="CE1505">
        <v>4.1839000000000004</v>
      </c>
      <c r="CF1505" t="b">
        <v>0</v>
      </c>
      <c r="CG1505">
        <v>0</v>
      </c>
      <c r="CH1505">
        <v>465</v>
      </c>
      <c r="CI1505">
        <v>37</v>
      </c>
      <c r="CJ1505" t="s">
        <v>128</v>
      </c>
      <c r="CK1505" t="s">
        <v>852</v>
      </c>
      <c r="CL1505">
        <v>82</v>
      </c>
      <c r="CM1505">
        <v>6762273.4406309603</v>
      </c>
      <c r="CN1505" t="s">
        <v>128</v>
      </c>
      <c r="CQ1505">
        <v>0.64814814814814803</v>
      </c>
      <c r="CR1505" t="s">
        <v>59</v>
      </c>
    </row>
    <row r="1506" spans="1:96" hidden="1" x14ac:dyDescent="0.55000000000000004">
      <c r="S1506" t="s">
        <v>79</v>
      </c>
      <c r="T1506" t="s">
        <v>219</v>
      </c>
      <c r="U1506" t="s">
        <v>62</v>
      </c>
      <c r="V1506" t="s">
        <v>220</v>
      </c>
      <c r="W1506" t="s">
        <v>64</v>
      </c>
      <c r="X1506">
        <v>1</v>
      </c>
      <c r="Y1506">
        <v>0</v>
      </c>
      <c r="Z1506">
        <v>0</v>
      </c>
      <c r="AB1506">
        <v>1</v>
      </c>
      <c r="AC1506">
        <v>838</v>
      </c>
      <c r="AD1506">
        <v>0</v>
      </c>
      <c r="AE1506">
        <v>179</v>
      </c>
      <c r="AI1506" t="s">
        <v>59</v>
      </c>
      <c r="AJ1506">
        <v>1</v>
      </c>
      <c r="AK1506">
        <v>1</v>
      </c>
      <c r="AL1506">
        <v>0</v>
      </c>
      <c r="AM1506">
        <v>398476.80346033699</v>
      </c>
      <c r="AN1506">
        <v>0</v>
      </c>
      <c r="AO1506">
        <v>398476.80346033699</v>
      </c>
      <c r="AP1506">
        <v>0</v>
      </c>
      <c r="AQ1506">
        <v>0</v>
      </c>
      <c r="AR1506">
        <v>0</v>
      </c>
      <c r="AS1506">
        <v>5578675.2484447202</v>
      </c>
      <c r="AT1506">
        <v>0</v>
      </c>
      <c r="AU1506">
        <v>0</v>
      </c>
      <c r="AV1506">
        <v>0</v>
      </c>
      <c r="AW1506">
        <v>0</v>
      </c>
      <c r="AX1506">
        <v>0</v>
      </c>
      <c r="AY1506">
        <v>0</v>
      </c>
      <c r="AZ1506">
        <v>0</v>
      </c>
      <c r="BA1506">
        <v>0</v>
      </c>
      <c r="BB1506">
        <v>0</v>
      </c>
      <c r="BC1506">
        <v>0</v>
      </c>
      <c r="BD1506">
        <v>0</v>
      </c>
      <c r="BE1506">
        <v>1394668.81211118</v>
      </c>
      <c r="BG1506" t="s">
        <v>3521</v>
      </c>
      <c r="BH1506" t="s">
        <v>1256</v>
      </c>
      <c r="BN1506" t="b">
        <v>0</v>
      </c>
      <c r="BS1506">
        <v>838</v>
      </c>
      <c r="BT1506">
        <v>1</v>
      </c>
      <c r="BU1506" t="s">
        <v>67</v>
      </c>
      <c r="BV1506">
        <v>1</v>
      </c>
      <c r="BW1506">
        <v>0</v>
      </c>
      <c r="BX1506">
        <v>1</v>
      </c>
      <c r="BY1506">
        <v>462.28519999999997</v>
      </c>
      <c r="BZ1506">
        <v>0</v>
      </c>
      <c r="CB1506">
        <v>462.28519999999997</v>
      </c>
      <c r="CC1506">
        <v>1</v>
      </c>
      <c r="CD1506">
        <v>4.3710000000000004</v>
      </c>
      <c r="CE1506">
        <v>4.3710000000000004</v>
      </c>
      <c r="CF1506" t="b">
        <v>0</v>
      </c>
      <c r="CG1506">
        <v>0</v>
      </c>
      <c r="CH1506">
        <v>838</v>
      </c>
      <c r="CL1506">
        <v>0</v>
      </c>
      <c r="CM1506">
        <v>5578675.2484447202</v>
      </c>
      <c r="CQ1506">
        <v>0</v>
      </c>
      <c r="CR1506" t="s">
        <v>59</v>
      </c>
    </row>
    <row r="1507" spans="1:96" hidden="1" x14ac:dyDescent="0.55000000000000004">
      <c r="S1507" t="s">
        <v>74</v>
      </c>
      <c r="T1507" t="s">
        <v>2620</v>
      </c>
      <c r="U1507" t="s">
        <v>62</v>
      </c>
      <c r="V1507" t="s">
        <v>2621</v>
      </c>
      <c r="W1507" t="s">
        <v>64</v>
      </c>
      <c r="X1507">
        <v>0</v>
      </c>
      <c r="Y1507">
        <v>0</v>
      </c>
      <c r="Z1507">
        <v>0</v>
      </c>
      <c r="AB1507">
        <v>0</v>
      </c>
      <c r="AC1507">
        <v>1108</v>
      </c>
      <c r="AD1507">
        <v>0</v>
      </c>
      <c r="AE1507">
        <v>-1</v>
      </c>
      <c r="AI1507" t="s">
        <v>59</v>
      </c>
      <c r="AJ1507">
        <v>2</v>
      </c>
      <c r="AK1507">
        <v>0</v>
      </c>
      <c r="AL1507">
        <v>3250382.4354097899</v>
      </c>
      <c r="AM1507">
        <v>5585183.9278752496</v>
      </c>
      <c r="AN1507">
        <v>0</v>
      </c>
      <c r="AO1507">
        <v>5585183.9278752496</v>
      </c>
      <c r="AP1507">
        <v>0</v>
      </c>
      <c r="AQ1507" s="1">
        <v>19263544.887646399</v>
      </c>
      <c r="AR1507">
        <v>0</v>
      </c>
      <c r="AS1507">
        <v>0</v>
      </c>
      <c r="AT1507">
        <v>0</v>
      </c>
      <c r="AU1507">
        <v>9751147.3062293697</v>
      </c>
      <c r="AV1507">
        <v>0</v>
      </c>
      <c r="AW1507">
        <v>0</v>
      </c>
      <c r="AX1507">
        <v>0</v>
      </c>
      <c r="AY1507">
        <v>0</v>
      </c>
      <c r="AZ1507" s="1">
        <v>49177882.796377704</v>
      </c>
      <c r="BA1507">
        <v>0</v>
      </c>
      <c r="BB1507">
        <v>0</v>
      </c>
      <c r="BC1507">
        <v>0</v>
      </c>
      <c r="BD1507">
        <v>0</v>
      </c>
      <c r="BE1507" s="1">
        <v>17110356.921006002</v>
      </c>
      <c r="BG1507" t="s">
        <v>3522</v>
      </c>
      <c r="BH1507" t="s">
        <v>66</v>
      </c>
      <c r="BN1507" t="b">
        <v>1</v>
      </c>
      <c r="BS1507">
        <v>1108</v>
      </c>
      <c r="BT1507">
        <v>0</v>
      </c>
      <c r="BU1507" t="s">
        <v>67</v>
      </c>
      <c r="BV1507">
        <v>3</v>
      </c>
      <c r="BW1507">
        <v>0</v>
      </c>
      <c r="BX1507">
        <v>1</v>
      </c>
      <c r="BY1507">
        <v>621.27110000000005</v>
      </c>
      <c r="BZ1507">
        <v>0</v>
      </c>
      <c r="CB1507">
        <v>621.27110000000005</v>
      </c>
      <c r="CC1507" t="s">
        <v>68</v>
      </c>
      <c r="CD1507">
        <v>5.7812999999999999</v>
      </c>
      <c r="CE1507">
        <v>5.7812999999999999</v>
      </c>
      <c r="CF1507" t="b">
        <v>0</v>
      </c>
      <c r="CG1507">
        <v>1</v>
      </c>
      <c r="CH1507">
        <v>1108</v>
      </c>
      <c r="CL1507">
        <v>0</v>
      </c>
      <c r="CM1507" s="1">
        <v>78192574.990253597</v>
      </c>
      <c r="CQ1507">
        <v>0</v>
      </c>
      <c r="CR1507" t="s">
        <v>59</v>
      </c>
    </row>
    <row r="1508" spans="1:96" x14ac:dyDescent="0.55000000000000004">
      <c r="A1508" t="s">
        <v>116</v>
      </c>
      <c r="B1508" t="s">
        <v>3440</v>
      </c>
      <c r="C1508" t="s">
        <v>143</v>
      </c>
      <c r="D1508" t="s">
        <v>309</v>
      </c>
      <c r="E1508" t="s">
        <v>3441</v>
      </c>
      <c r="F1508" t="s">
        <v>128</v>
      </c>
      <c r="G1508" t="s">
        <v>122</v>
      </c>
      <c r="H1508" t="s">
        <v>123</v>
      </c>
      <c r="I1508" t="s">
        <v>147</v>
      </c>
      <c r="J1508">
        <v>1</v>
      </c>
      <c r="K1508">
        <v>2.89917E-4</v>
      </c>
      <c r="L1508">
        <v>0.79195400000000005</v>
      </c>
      <c r="M1508">
        <v>2.2821099999999999</v>
      </c>
      <c r="N1508" t="s">
        <v>41</v>
      </c>
      <c r="O1508">
        <v>7</v>
      </c>
      <c r="P1508" t="s">
        <v>3442</v>
      </c>
      <c r="Q1508" t="s">
        <v>3443</v>
      </c>
      <c r="R1508" t="s">
        <v>128</v>
      </c>
      <c r="X1508">
        <v>4.4150943396226401</v>
      </c>
      <c r="Y1508">
        <v>0</v>
      </c>
      <c r="Z1508">
        <v>0</v>
      </c>
      <c r="AB1508">
        <v>0.226495726495726</v>
      </c>
      <c r="AC1508">
        <v>1962</v>
      </c>
      <c r="AD1508">
        <v>0</v>
      </c>
      <c r="AE1508">
        <v>24</v>
      </c>
      <c r="AF1508" t="s">
        <v>3440</v>
      </c>
      <c r="AG1508" t="s">
        <v>143</v>
      </c>
      <c r="AH1508" t="s">
        <v>309</v>
      </c>
      <c r="AI1508" t="s">
        <v>59</v>
      </c>
      <c r="AJ1508">
        <v>1</v>
      </c>
      <c r="AK1508">
        <v>8</v>
      </c>
      <c r="AL1508">
        <v>0</v>
      </c>
      <c r="AM1508">
        <v>0</v>
      </c>
      <c r="AN1508">
        <v>0</v>
      </c>
      <c r="AO1508">
        <v>0</v>
      </c>
      <c r="AP1508">
        <v>0</v>
      </c>
      <c r="AQ1508">
        <v>0</v>
      </c>
      <c r="AR1508">
        <v>0</v>
      </c>
      <c r="AS1508">
        <v>0</v>
      </c>
      <c r="AT1508">
        <v>0</v>
      </c>
      <c r="AU1508">
        <v>0</v>
      </c>
      <c r="AV1508">
        <v>0</v>
      </c>
      <c r="AW1508">
        <v>0</v>
      </c>
      <c r="AX1508">
        <v>0</v>
      </c>
      <c r="AY1508">
        <v>0</v>
      </c>
      <c r="AZ1508">
        <v>0</v>
      </c>
      <c r="BA1508">
        <v>0</v>
      </c>
      <c r="BB1508">
        <v>0</v>
      </c>
      <c r="BC1508">
        <v>0</v>
      </c>
      <c r="BD1508">
        <v>0</v>
      </c>
      <c r="BE1508">
        <v>0</v>
      </c>
      <c r="BF1508" t="s">
        <v>3441</v>
      </c>
      <c r="BG1508" t="s">
        <v>3444</v>
      </c>
      <c r="BH1508" t="s">
        <v>252</v>
      </c>
      <c r="BJ1508" t="s">
        <v>128</v>
      </c>
      <c r="BK1508" t="s">
        <v>122</v>
      </c>
      <c r="BL1508" t="s">
        <v>123</v>
      </c>
      <c r="BM1508" t="s">
        <v>147</v>
      </c>
      <c r="BN1508" t="b">
        <v>0</v>
      </c>
      <c r="BO1508">
        <v>1</v>
      </c>
      <c r="BP1508">
        <v>2.89917E-4</v>
      </c>
      <c r="BQ1508">
        <v>0.79195400000000005</v>
      </c>
      <c r="BR1508">
        <v>2.2821099999999999</v>
      </c>
      <c r="BS1508">
        <v>1962</v>
      </c>
      <c r="BT1508">
        <v>8</v>
      </c>
      <c r="BU1508" t="s">
        <v>67</v>
      </c>
      <c r="BV1508">
        <v>1</v>
      </c>
      <c r="BW1508">
        <v>0</v>
      </c>
      <c r="BX1508">
        <v>1</v>
      </c>
      <c r="BY1508">
        <v>127.03919999999999</v>
      </c>
      <c r="BZ1508">
        <v>0</v>
      </c>
      <c r="CA1508" t="s">
        <v>41</v>
      </c>
      <c r="CB1508">
        <v>127.03919999999999</v>
      </c>
      <c r="CC1508">
        <v>0.68953687821612297</v>
      </c>
      <c r="CD1508">
        <v>2.0857999999999999</v>
      </c>
      <c r="CE1508">
        <v>2.0857999999999999</v>
      </c>
      <c r="CF1508" t="b">
        <v>0</v>
      </c>
      <c r="CG1508">
        <v>0</v>
      </c>
      <c r="CH1508">
        <v>1962</v>
      </c>
      <c r="CI1508">
        <v>7</v>
      </c>
      <c r="CJ1508" t="s">
        <v>3442</v>
      </c>
      <c r="CK1508" t="s">
        <v>3443</v>
      </c>
      <c r="CL1508">
        <v>0</v>
      </c>
      <c r="CM1508">
        <v>4566737.0595194604</v>
      </c>
      <c r="CN1508" t="s">
        <v>128</v>
      </c>
      <c r="CQ1508">
        <v>0</v>
      </c>
      <c r="CR1508" t="s">
        <v>59</v>
      </c>
    </row>
    <row r="1509" spans="1:96" hidden="1" x14ac:dyDescent="0.55000000000000004">
      <c r="S1509" t="s">
        <v>287</v>
      </c>
      <c r="T1509" t="s">
        <v>3526</v>
      </c>
      <c r="U1509" t="s">
        <v>62</v>
      </c>
      <c r="V1509" t="s">
        <v>3527</v>
      </c>
      <c r="W1509" t="s">
        <v>64</v>
      </c>
      <c r="X1509">
        <v>2</v>
      </c>
      <c r="Y1509">
        <v>0</v>
      </c>
      <c r="Z1509">
        <v>0</v>
      </c>
      <c r="AB1509">
        <v>0.5</v>
      </c>
      <c r="AC1509">
        <v>220</v>
      </c>
      <c r="AD1509">
        <v>0</v>
      </c>
      <c r="AE1509">
        <v>91</v>
      </c>
      <c r="AI1509" t="s">
        <v>59</v>
      </c>
      <c r="AJ1509">
        <v>1</v>
      </c>
      <c r="AK1509">
        <v>3</v>
      </c>
      <c r="AL1509">
        <v>3643182.0363708599</v>
      </c>
      <c r="AM1509">
        <v>3428382.1222375799</v>
      </c>
      <c r="AN1509">
        <v>5274233.0525231296</v>
      </c>
      <c r="AO1509">
        <v>3428382.1222375799</v>
      </c>
      <c r="AP1509">
        <v>4914911.2223056797</v>
      </c>
      <c r="AQ1509">
        <v>0</v>
      </c>
      <c r="AR1509">
        <v>0</v>
      </c>
      <c r="AS1509">
        <v>0</v>
      </c>
      <c r="AT1509">
        <v>6244274.7879442396</v>
      </c>
      <c r="AU1509">
        <v>0</v>
      </c>
      <c r="AV1509">
        <v>5678225.85166045</v>
      </c>
      <c r="AW1509">
        <v>4251229.1701875096</v>
      </c>
      <c r="AX1509">
        <v>4200327.21465562</v>
      </c>
      <c r="AY1509">
        <v>4963813.71643537</v>
      </c>
      <c r="AZ1509">
        <v>2612107.66889572</v>
      </c>
      <c r="BA1509">
        <v>5251320.2574521303</v>
      </c>
      <c r="BB1509">
        <v>5188668.94524677</v>
      </c>
      <c r="BC1509">
        <v>4247584.9390488798</v>
      </c>
      <c r="BD1509">
        <v>5359797.1597994901</v>
      </c>
      <c r="BE1509">
        <v>1714923.1519861501</v>
      </c>
      <c r="BG1509" t="s">
        <v>3528</v>
      </c>
      <c r="BH1509" t="s">
        <v>1756</v>
      </c>
      <c r="BN1509" t="b">
        <v>0</v>
      </c>
      <c r="BS1509">
        <v>220</v>
      </c>
      <c r="BT1509">
        <v>2</v>
      </c>
      <c r="BU1509" t="s">
        <v>67</v>
      </c>
      <c r="BV1509">
        <v>10</v>
      </c>
      <c r="BW1509">
        <v>0</v>
      </c>
      <c r="BX1509">
        <v>1</v>
      </c>
      <c r="BY1509">
        <v>374.0872</v>
      </c>
      <c r="BZ1509">
        <v>0</v>
      </c>
      <c r="CB1509">
        <v>374.0872</v>
      </c>
      <c r="CC1509">
        <v>0.5</v>
      </c>
      <c r="CD1509">
        <v>2.1701000000000001</v>
      </c>
      <c r="CE1509">
        <v>2.1701000000000001</v>
      </c>
      <c r="CF1509" t="b">
        <v>0</v>
      </c>
      <c r="CG1509">
        <v>0</v>
      </c>
      <c r="CH1509">
        <v>220</v>
      </c>
      <c r="CL1509">
        <v>0</v>
      </c>
      <c r="CM1509" s="1">
        <v>47997349.711326197</v>
      </c>
      <c r="CQ1509">
        <v>0</v>
      </c>
      <c r="CR1509" t="s">
        <v>59</v>
      </c>
    </row>
    <row r="1510" spans="1:96" hidden="1" x14ac:dyDescent="0.55000000000000004">
      <c r="S1510" t="s">
        <v>83</v>
      </c>
      <c r="T1510" t="s">
        <v>197</v>
      </c>
      <c r="U1510" t="s">
        <v>62</v>
      </c>
      <c r="V1510" t="s">
        <v>198</v>
      </c>
      <c r="W1510" t="s">
        <v>64</v>
      </c>
      <c r="X1510">
        <v>1</v>
      </c>
      <c r="Y1510">
        <v>0</v>
      </c>
      <c r="Z1510">
        <v>0</v>
      </c>
      <c r="AB1510">
        <v>1</v>
      </c>
      <c r="AC1510">
        <v>194</v>
      </c>
      <c r="AD1510">
        <v>0</v>
      </c>
      <c r="AE1510">
        <v>138</v>
      </c>
      <c r="AI1510" t="s">
        <v>59</v>
      </c>
      <c r="AJ1510">
        <v>1</v>
      </c>
      <c r="AK1510">
        <v>1</v>
      </c>
      <c r="AL1510">
        <v>0</v>
      </c>
      <c r="AM1510">
        <v>1162013.5741566899</v>
      </c>
      <c r="AN1510">
        <v>0</v>
      </c>
      <c r="AO1510">
        <v>1162013.5741566899</v>
      </c>
      <c r="AP1510">
        <v>4067047.5095484299</v>
      </c>
      <c r="AQ1510">
        <v>0</v>
      </c>
      <c r="AR1510">
        <v>0</v>
      </c>
      <c r="AS1510">
        <v>0</v>
      </c>
      <c r="AT1510">
        <v>0</v>
      </c>
      <c r="AU1510">
        <v>0</v>
      </c>
      <c r="AV1510">
        <v>0</v>
      </c>
      <c r="AW1510">
        <v>4106058.7257404998</v>
      </c>
      <c r="AX1510">
        <v>5316240.6568649802</v>
      </c>
      <c r="AY1510">
        <v>6845890.6555882497</v>
      </c>
      <c r="AZ1510">
        <v>0</v>
      </c>
      <c r="BA1510">
        <v>0</v>
      </c>
      <c r="BB1510">
        <v>0</v>
      </c>
      <c r="BC1510">
        <v>0</v>
      </c>
      <c r="BD1510">
        <v>0</v>
      </c>
      <c r="BE1510">
        <v>0</v>
      </c>
      <c r="BG1510" t="s">
        <v>3529</v>
      </c>
      <c r="BH1510" t="s">
        <v>3530</v>
      </c>
      <c r="BN1510" t="b">
        <v>0</v>
      </c>
      <c r="BS1510">
        <v>194</v>
      </c>
      <c r="BT1510">
        <v>1</v>
      </c>
      <c r="BU1510" t="s">
        <v>67</v>
      </c>
      <c r="BV1510">
        <v>3</v>
      </c>
      <c r="BW1510">
        <v>0</v>
      </c>
      <c r="BX1510">
        <v>1</v>
      </c>
      <c r="BY1510">
        <v>489.35739999999998</v>
      </c>
      <c r="BZ1510">
        <v>0</v>
      </c>
      <c r="CB1510">
        <v>489.35739999999998</v>
      </c>
      <c r="CC1510">
        <v>1</v>
      </c>
      <c r="CD1510">
        <v>3.8075999999999999</v>
      </c>
      <c r="CE1510">
        <v>3.8075999999999999</v>
      </c>
      <c r="CF1510" t="b">
        <v>0</v>
      </c>
      <c r="CG1510">
        <v>0</v>
      </c>
      <c r="CH1510">
        <v>194</v>
      </c>
      <c r="CL1510">
        <v>0</v>
      </c>
      <c r="CM1510" s="1">
        <v>16268190.038193701</v>
      </c>
      <c r="CQ1510">
        <v>0</v>
      </c>
      <c r="CR1510" t="s">
        <v>59</v>
      </c>
    </row>
    <row r="1511" spans="1:96" hidden="1" x14ac:dyDescent="0.55000000000000004">
      <c r="S1511" t="s">
        <v>79</v>
      </c>
      <c r="T1511" t="s">
        <v>98</v>
      </c>
      <c r="U1511" t="s">
        <v>62</v>
      </c>
      <c r="V1511" t="s">
        <v>99</v>
      </c>
      <c r="W1511" t="s">
        <v>64</v>
      </c>
      <c r="X1511">
        <v>1</v>
      </c>
      <c r="Y1511">
        <v>0</v>
      </c>
      <c r="Z1511">
        <v>0</v>
      </c>
      <c r="AB1511">
        <v>1</v>
      </c>
      <c r="AC1511">
        <v>782</v>
      </c>
      <c r="AD1511">
        <v>0</v>
      </c>
      <c r="AE1511">
        <v>161</v>
      </c>
      <c r="AI1511" t="s">
        <v>59</v>
      </c>
      <c r="AJ1511">
        <v>1</v>
      </c>
      <c r="AK1511">
        <v>1</v>
      </c>
      <c r="AL1511">
        <v>0</v>
      </c>
      <c r="AM1511">
        <v>1225482.62359279</v>
      </c>
      <c r="AN1511">
        <v>0</v>
      </c>
      <c r="AO1511">
        <v>1225482.62359279</v>
      </c>
      <c r="AP1511">
        <v>0</v>
      </c>
      <c r="AQ1511">
        <v>0</v>
      </c>
      <c r="AR1511">
        <v>0</v>
      </c>
      <c r="AS1511">
        <v>6963820.6600732403</v>
      </c>
      <c r="AT1511">
        <v>0</v>
      </c>
      <c r="AU1511">
        <v>0</v>
      </c>
      <c r="AV1511">
        <v>0</v>
      </c>
      <c r="AW1511">
        <v>0</v>
      </c>
      <c r="AX1511">
        <v>0</v>
      </c>
      <c r="AY1511">
        <v>0</v>
      </c>
      <c r="AZ1511">
        <v>0</v>
      </c>
      <c r="BA1511">
        <v>0</v>
      </c>
      <c r="BB1511">
        <v>0</v>
      </c>
      <c r="BC1511" s="1">
        <v>10192936.070225799</v>
      </c>
      <c r="BD1511">
        <v>0</v>
      </c>
      <c r="BE1511">
        <v>4289189.1825747704</v>
      </c>
      <c r="BG1511" t="s">
        <v>3531</v>
      </c>
      <c r="BH1511" t="s">
        <v>330</v>
      </c>
      <c r="BN1511" t="b">
        <v>0</v>
      </c>
      <c r="BS1511">
        <v>782</v>
      </c>
      <c r="BT1511">
        <v>1</v>
      </c>
      <c r="BU1511" t="s">
        <v>67</v>
      </c>
      <c r="BV1511">
        <v>2</v>
      </c>
      <c r="BW1511">
        <v>0</v>
      </c>
      <c r="BX1511">
        <v>1</v>
      </c>
      <c r="BY1511">
        <v>269.1902</v>
      </c>
      <c r="BZ1511">
        <v>0</v>
      </c>
      <c r="CB1511">
        <v>269.1902</v>
      </c>
      <c r="CC1511">
        <v>1</v>
      </c>
      <c r="CD1511">
        <v>4.5286999999999997</v>
      </c>
      <c r="CE1511">
        <v>4.5286999999999997</v>
      </c>
      <c r="CF1511" t="b">
        <v>0</v>
      </c>
      <c r="CG1511">
        <v>0</v>
      </c>
      <c r="CH1511">
        <v>782</v>
      </c>
      <c r="CL1511">
        <v>0</v>
      </c>
      <c r="CM1511" s="1">
        <v>17156756.7302991</v>
      </c>
      <c r="CQ1511">
        <v>0</v>
      </c>
      <c r="CR1511" t="s">
        <v>59</v>
      </c>
    </row>
    <row r="1512" spans="1:96" hidden="1" x14ac:dyDescent="0.55000000000000004">
      <c r="S1512" t="s">
        <v>83</v>
      </c>
      <c r="T1512" t="s">
        <v>380</v>
      </c>
      <c r="U1512" t="s">
        <v>62</v>
      </c>
      <c r="V1512" t="s">
        <v>381</v>
      </c>
      <c r="W1512" t="s">
        <v>64</v>
      </c>
      <c r="X1512">
        <v>3.6792452830188598</v>
      </c>
      <c r="Y1512">
        <v>6.3739719400096699E-3</v>
      </c>
      <c r="Z1512">
        <v>0</v>
      </c>
      <c r="AB1512">
        <v>0.271794871794871</v>
      </c>
      <c r="AC1512">
        <v>70</v>
      </c>
      <c r="AD1512">
        <v>0.8</v>
      </c>
      <c r="AE1512">
        <v>24</v>
      </c>
      <c r="AI1512" t="s">
        <v>59</v>
      </c>
      <c r="AJ1512">
        <v>6</v>
      </c>
      <c r="AK1512">
        <v>7</v>
      </c>
      <c r="AL1512">
        <v>0</v>
      </c>
      <c r="AM1512">
        <v>821249.64114504703</v>
      </c>
      <c r="AN1512">
        <v>0</v>
      </c>
      <c r="AO1512">
        <v>821249.64114504703</v>
      </c>
      <c r="AP1512">
        <v>2874373.7440076601</v>
      </c>
      <c r="AQ1512">
        <v>0</v>
      </c>
      <c r="AR1512">
        <v>0</v>
      </c>
      <c r="AS1512">
        <v>0</v>
      </c>
      <c r="AT1512">
        <v>0</v>
      </c>
      <c r="AU1512">
        <v>0</v>
      </c>
      <c r="AV1512">
        <v>0</v>
      </c>
      <c r="AW1512">
        <v>0</v>
      </c>
      <c r="AX1512">
        <v>0</v>
      </c>
      <c r="AY1512" s="1">
        <v>11497494.976030599</v>
      </c>
      <c r="AZ1512">
        <v>0</v>
      </c>
      <c r="BA1512">
        <v>0</v>
      </c>
      <c r="BB1512">
        <v>0</v>
      </c>
      <c r="BC1512">
        <v>0</v>
      </c>
      <c r="BD1512">
        <v>0</v>
      </c>
      <c r="BE1512">
        <v>0</v>
      </c>
      <c r="BG1512" t="s">
        <v>3532</v>
      </c>
      <c r="BH1512" t="s">
        <v>252</v>
      </c>
      <c r="BN1512" t="b">
        <v>0</v>
      </c>
      <c r="BS1512">
        <v>70</v>
      </c>
      <c r="BT1512">
        <v>7.6666666666666599</v>
      </c>
      <c r="BU1512" t="s">
        <v>67</v>
      </c>
      <c r="BV1512">
        <v>1</v>
      </c>
      <c r="BW1512">
        <v>0</v>
      </c>
      <c r="BX1512">
        <v>6</v>
      </c>
      <c r="BY1512">
        <v>570.2183</v>
      </c>
      <c r="BZ1512">
        <v>0</v>
      </c>
      <c r="CB1512">
        <v>570.2183</v>
      </c>
      <c r="CC1512">
        <v>0.75643224699828404</v>
      </c>
      <c r="CD1512">
        <v>1.9238</v>
      </c>
      <c r="CE1512">
        <v>1.9238</v>
      </c>
      <c r="CF1512" t="b">
        <v>0</v>
      </c>
      <c r="CG1512">
        <v>0</v>
      </c>
      <c r="CH1512">
        <v>70</v>
      </c>
      <c r="CL1512">
        <v>562</v>
      </c>
      <c r="CM1512" s="1">
        <v>11497494.976030599</v>
      </c>
      <c r="CQ1512">
        <v>0.51111111111111096</v>
      </c>
      <c r="CR1512" t="s">
        <v>59</v>
      </c>
    </row>
    <row r="1513" spans="1:96" hidden="1" x14ac:dyDescent="0.55000000000000004">
      <c r="S1513" t="s">
        <v>79</v>
      </c>
      <c r="T1513" t="s">
        <v>80</v>
      </c>
      <c r="U1513" t="s">
        <v>62</v>
      </c>
      <c r="V1513" t="s">
        <v>81</v>
      </c>
      <c r="W1513" t="s">
        <v>64</v>
      </c>
      <c r="X1513">
        <v>1.5</v>
      </c>
      <c r="Y1513">
        <v>0</v>
      </c>
      <c r="Z1513">
        <v>0</v>
      </c>
      <c r="AB1513">
        <v>0.66666666666666596</v>
      </c>
      <c r="AC1513">
        <v>1431</v>
      </c>
      <c r="AD1513">
        <v>0</v>
      </c>
      <c r="AE1513">
        <v>163</v>
      </c>
      <c r="AI1513" t="s">
        <v>59</v>
      </c>
      <c r="AJ1513">
        <v>1</v>
      </c>
      <c r="AK1513">
        <v>2</v>
      </c>
      <c r="AL1513">
        <v>0</v>
      </c>
      <c r="AM1513">
        <v>117890.274785424</v>
      </c>
      <c r="AN1513">
        <v>0</v>
      </c>
      <c r="AO1513">
        <v>117890.274785424</v>
      </c>
      <c r="AP1513">
        <v>0</v>
      </c>
      <c r="AQ1513">
        <v>0</v>
      </c>
      <c r="AR1513">
        <v>0</v>
      </c>
      <c r="AS1513">
        <v>0</v>
      </c>
      <c r="AT1513">
        <v>0</v>
      </c>
      <c r="AU1513">
        <v>0</v>
      </c>
      <c r="AV1513">
        <v>0</v>
      </c>
      <c r="AW1513">
        <v>0</v>
      </c>
      <c r="AX1513">
        <v>0</v>
      </c>
      <c r="AY1513">
        <v>0</v>
      </c>
      <c r="AZ1513">
        <v>1650463.84699594</v>
      </c>
      <c r="BA1513">
        <v>0</v>
      </c>
      <c r="BB1513">
        <v>0</v>
      </c>
      <c r="BC1513">
        <v>0</v>
      </c>
      <c r="BD1513">
        <v>0</v>
      </c>
      <c r="BE1513">
        <v>412615.96174898499</v>
      </c>
      <c r="BG1513" t="s">
        <v>3533</v>
      </c>
      <c r="BH1513" t="s">
        <v>3020</v>
      </c>
      <c r="BN1513" t="b">
        <v>0</v>
      </c>
      <c r="BS1513">
        <v>1431</v>
      </c>
      <c r="BT1513">
        <v>2</v>
      </c>
      <c r="BU1513" t="s">
        <v>67</v>
      </c>
      <c r="BV1513">
        <v>1</v>
      </c>
      <c r="BW1513">
        <v>0</v>
      </c>
      <c r="BX1513">
        <v>1</v>
      </c>
      <c r="BY1513">
        <v>357.08159999999998</v>
      </c>
      <c r="BZ1513">
        <v>0</v>
      </c>
      <c r="CB1513">
        <v>357.08159999999998</v>
      </c>
      <c r="CC1513">
        <v>0.75</v>
      </c>
      <c r="CD1513">
        <v>1.2273000000000001</v>
      </c>
      <c r="CE1513">
        <v>1.2273000000000001</v>
      </c>
      <c r="CF1513" t="b">
        <v>0</v>
      </c>
      <c r="CG1513">
        <v>0</v>
      </c>
      <c r="CH1513">
        <v>1431</v>
      </c>
      <c r="CL1513">
        <v>0</v>
      </c>
      <c r="CM1513">
        <v>1650463.84699594</v>
      </c>
      <c r="CQ1513">
        <v>0</v>
      </c>
      <c r="CR1513" t="s">
        <v>59</v>
      </c>
    </row>
    <row r="1514" spans="1:96" hidden="1" x14ac:dyDescent="0.55000000000000004">
      <c r="S1514" t="s">
        <v>74</v>
      </c>
      <c r="T1514" t="s">
        <v>170</v>
      </c>
      <c r="U1514" t="s">
        <v>62</v>
      </c>
      <c r="V1514" t="s">
        <v>171</v>
      </c>
      <c r="W1514" t="s">
        <v>64</v>
      </c>
      <c r="X1514">
        <v>4.6979166666666599</v>
      </c>
      <c r="Y1514">
        <v>0</v>
      </c>
      <c r="Z1514">
        <v>0</v>
      </c>
      <c r="AB1514">
        <v>0.212860310421286</v>
      </c>
      <c r="AC1514">
        <v>430</v>
      </c>
      <c r="AD1514">
        <v>1</v>
      </c>
      <c r="AE1514">
        <v>4</v>
      </c>
      <c r="AI1514" t="s">
        <v>59</v>
      </c>
      <c r="AJ1514">
        <v>2</v>
      </c>
      <c r="AK1514">
        <v>11</v>
      </c>
      <c r="AL1514">
        <v>7591106.8237424903</v>
      </c>
      <c r="AM1514">
        <v>5494543.7822778895</v>
      </c>
      <c r="AN1514">
        <v>0</v>
      </c>
      <c r="AO1514">
        <v>5494543.7822778895</v>
      </c>
      <c r="AP1514">
        <v>0</v>
      </c>
      <c r="AQ1514">
        <v>0</v>
      </c>
      <c r="AR1514">
        <v>0</v>
      </c>
      <c r="AS1514" s="1">
        <v>11995907.632561499</v>
      </c>
      <c r="AT1514">
        <v>0</v>
      </c>
      <c r="AU1514">
        <v>0</v>
      </c>
      <c r="AV1514">
        <v>0</v>
      </c>
      <c r="AW1514">
        <v>0</v>
      </c>
      <c r="AX1514">
        <v>0</v>
      </c>
      <c r="AY1514">
        <v>0</v>
      </c>
      <c r="AZ1514" s="1">
        <v>10783754.0678134</v>
      </c>
      <c r="BA1514" s="1">
        <v>22773320.4712274</v>
      </c>
      <c r="BB1514">
        <v>0</v>
      </c>
      <c r="BC1514" s="1">
        <v>31370630.780288</v>
      </c>
      <c r="BD1514">
        <v>0</v>
      </c>
      <c r="BE1514" s="1">
        <v>13537573.1201657</v>
      </c>
      <c r="BG1514" t="s">
        <v>3534</v>
      </c>
      <c r="BH1514" t="s">
        <v>196</v>
      </c>
      <c r="BN1514" t="b">
        <v>0</v>
      </c>
      <c r="BS1514">
        <v>430</v>
      </c>
      <c r="BT1514">
        <v>10</v>
      </c>
      <c r="BU1514" t="s">
        <v>67</v>
      </c>
      <c r="BV1514">
        <v>4</v>
      </c>
      <c r="BW1514">
        <v>0</v>
      </c>
      <c r="BX1514">
        <v>2</v>
      </c>
      <c r="BY1514">
        <v>353.28410000000002</v>
      </c>
      <c r="BZ1514">
        <v>0</v>
      </c>
      <c r="CB1514">
        <v>353.28410000000002</v>
      </c>
      <c r="CC1514">
        <v>0.63020833333333304</v>
      </c>
      <c r="CD1514">
        <v>6.7827000000000002</v>
      </c>
      <c r="CE1514">
        <v>6.7827000000000002</v>
      </c>
      <c r="CF1514" t="b">
        <v>0</v>
      </c>
      <c r="CG1514">
        <v>0</v>
      </c>
      <c r="CH1514">
        <v>430</v>
      </c>
      <c r="CL1514">
        <v>0</v>
      </c>
      <c r="CM1514" s="1">
        <v>76923612.951890394</v>
      </c>
      <c r="CQ1514">
        <v>0.76923076923076905</v>
      </c>
      <c r="CR1514" t="s">
        <v>59</v>
      </c>
    </row>
    <row r="1515" spans="1:96" hidden="1" x14ac:dyDescent="0.55000000000000004">
      <c r="S1515" t="s">
        <v>83</v>
      </c>
      <c r="T1515" t="s">
        <v>284</v>
      </c>
      <c r="U1515" t="s">
        <v>62</v>
      </c>
      <c r="V1515" t="s">
        <v>285</v>
      </c>
      <c r="W1515" t="s">
        <v>64</v>
      </c>
      <c r="X1515">
        <v>0</v>
      </c>
      <c r="Y1515">
        <v>0</v>
      </c>
      <c r="Z1515">
        <v>0</v>
      </c>
      <c r="AB1515">
        <v>0</v>
      </c>
      <c r="AC1515">
        <v>1855</v>
      </c>
      <c r="AD1515">
        <v>0</v>
      </c>
      <c r="AE1515">
        <v>-1</v>
      </c>
      <c r="AI1515" t="s">
        <v>59</v>
      </c>
      <c r="AJ1515">
        <v>2</v>
      </c>
      <c r="AK1515">
        <v>0</v>
      </c>
      <c r="AL1515">
        <v>0</v>
      </c>
      <c r="AM1515">
        <v>138003.56698476101</v>
      </c>
      <c r="AN1515">
        <v>0</v>
      </c>
      <c r="AO1515">
        <v>138003.56698476101</v>
      </c>
      <c r="AP1515">
        <v>483012.48444666399</v>
      </c>
      <c r="AQ1515">
        <v>0</v>
      </c>
      <c r="AR1515">
        <v>0</v>
      </c>
      <c r="AS1515">
        <v>0</v>
      </c>
      <c r="AT1515">
        <v>1932049.9377866499</v>
      </c>
      <c r="AU1515">
        <v>0</v>
      </c>
      <c r="AV1515">
        <v>0</v>
      </c>
      <c r="AW1515">
        <v>0</v>
      </c>
      <c r="AX1515">
        <v>0</v>
      </c>
      <c r="AY1515">
        <v>0</v>
      </c>
      <c r="AZ1515">
        <v>0</v>
      </c>
      <c r="BA1515">
        <v>0</v>
      </c>
      <c r="BB1515">
        <v>0</v>
      </c>
      <c r="BC1515">
        <v>0</v>
      </c>
      <c r="BD1515">
        <v>0</v>
      </c>
      <c r="BE1515">
        <v>0</v>
      </c>
      <c r="BG1515" t="s">
        <v>3535</v>
      </c>
      <c r="BH1515" t="s">
        <v>66</v>
      </c>
      <c r="BN1515" t="b">
        <v>1</v>
      </c>
      <c r="BS1515">
        <v>1855</v>
      </c>
      <c r="BT1515">
        <v>0</v>
      </c>
      <c r="BU1515" t="s">
        <v>67</v>
      </c>
      <c r="BV1515">
        <v>1</v>
      </c>
      <c r="BW1515">
        <v>0</v>
      </c>
      <c r="BX1515">
        <v>1</v>
      </c>
      <c r="BY1515">
        <v>375.18150000000003</v>
      </c>
      <c r="BZ1515">
        <v>0</v>
      </c>
      <c r="CB1515">
        <v>375.18150000000003</v>
      </c>
      <c r="CC1515" t="s">
        <v>68</v>
      </c>
      <c r="CD1515">
        <v>4.3913000000000002</v>
      </c>
      <c r="CE1515">
        <v>4.3913000000000002</v>
      </c>
      <c r="CF1515" t="b">
        <v>0</v>
      </c>
      <c r="CG1515">
        <v>1</v>
      </c>
      <c r="CH1515">
        <v>1855</v>
      </c>
      <c r="CL1515">
        <v>0</v>
      </c>
      <c r="CM1515">
        <v>1932049.9377866499</v>
      </c>
      <c r="CQ1515">
        <v>0</v>
      </c>
      <c r="CR1515" t="s">
        <v>59</v>
      </c>
    </row>
    <row r="1516" spans="1:96" x14ac:dyDescent="0.55000000000000004">
      <c r="A1516" t="s">
        <v>3076</v>
      </c>
      <c r="B1516" t="s">
        <v>3464</v>
      </c>
      <c r="C1516" t="s">
        <v>118</v>
      </c>
      <c r="D1516" t="s">
        <v>3465</v>
      </c>
      <c r="E1516" t="s">
        <v>3466</v>
      </c>
      <c r="F1516" t="s">
        <v>3467</v>
      </c>
      <c r="G1516" t="s">
        <v>339</v>
      </c>
      <c r="H1516" t="s">
        <v>128</v>
      </c>
      <c r="I1516" t="s">
        <v>124</v>
      </c>
      <c r="J1516">
        <v>3</v>
      </c>
      <c r="K1516">
        <v>1.83105E-4</v>
      </c>
      <c r="L1516">
        <v>0.88806299999999905</v>
      </c>
      <c r="M1516">
        <v>0.53207599999999999</v>
      </c>
      <c r="N1516" t="s">
        <v>125</v>
      </c>
      <c r="O1516">
        <v>22</v>
      </c>
      <c r="P1516" t="s">
        <v>128</v>
      </c>
      <c r="Q1516" t="s">
        <v>3468</v>
      </c>
      <c r="R1516" t="s">
        <v>128</v>
      </c>
      <c r="S1516" t="s">
        <v>69</v>
      </c>
      <c r="T1516" t="s">
        <v>88</v>
      </c>
      <c r="U1516" t="s">
        <v>62</v>
      </c>
      <c r="V1516" t="s">
        <v>89</v>
      </c>
      <c r="W1516" t="s">
        <v>64</v>
      </c>
      <c r="X1516">
        <v>0</v>
      </c>
      <c r="Y1516">
        <v>0</v>
      </c>
      <c r="Z1516">
        <v>0</v>
      </c>
      <c r="AB1516">
        <v>0</v>
      </c>
      <c r="AC1516">
        <v>1103</v>
      </c>
      <c r="AD1516">
        <v>0</v>
      </c>
      <c r="AE1516">
        <v>-1</v>
      </c>
      <c r="AF1516" t="s">
        <v>3464</v>
      </c>
      <c r="AG1516" t="s">
        <v>118</v>
      </c>
      <c r="AH1516" t="s">
        <v>3465</v>
      </c>
      <c r="AI1516" t="s">
        <v>59</v>
      </c>
      <c r="AJ1516">
        <v>2</v>
      </c>
      <c r="AK1516">
        <v>0</v>
      </c>
      <c r="AL1516">
        <v>3928859.3243828099</v>
      </c>
      <c r="AM1516">
        <v>841898.42665346002</v>
      </c>
      <c r="AN1516">
        <v>0</v>
      </c>
      <c r="AO1516">
        <v>841898.42665346002</v>
      </c>
      <c r="AP1516">
        <v>0</v>
      </c>
      <c r="AQ1516">
        <v>0</v>
      </c>
      <c r="AR1516">
        <v>0</v>
      </c>
      <c r="AS1516">
        <v>0</v>
      </c>
      <c r="AT1516">
        <v>0</v>
      </c>
      <c r="AU1516" s="1">
        <v>11786577.9731484</v>
      </c>
      <c r="AV1516">
        <v>0</v>
      </c>
      <c r="AW1516">
        <v>0</v>
      </c>
      <c r="AX1516">
        <v>0</v>
      </c>
      <c r="AY1516">
        <v>0</v>
      </c>
      <c r="AZ1516">
        <v>0</v>
      </c>
      <c r="BA1516">
        <v>0</v>
      </c>
      <c r="BB1516">
        <v>0</v>
      </c>
      <c r="BC1516">
        <v>0</v>
      </c>
      <c r="BD1516">
        <v>0</v>
      </c>
      <c r="BE1516">
        <v>0</v>
      </c>
      <c r="BF1516" t="s">
        <v>3466</v>
      </c>
      <c r="BG1516" t="s">
        <v>3469</v>
      </c>
      <c r="BH1516" t="s">
        <v>66</v>
      </c>
      <c r="BJ1516" t="s">
        <v>3467</v>
      </c>
      <c r="BK1516" t="s">
        <v>339</v>
      </c>
      <c r="BL1516" t="s">
        <v>128</v>
      </c>
      <c r="BM1516" t="s">
        <v>124</v>
      </c>
      <c r="BN1516" t="b">
        <v>1</v>
      </c>
      <c r="BO1516">
        <v>3</v>
      </c>
      <c r="BP1516">
        <v>1.83105E-4</v>
      </c>
      <c r="BQ1516">
        <v>0.88806299999999905</v>
      </c>
      <c r="BR1516">
        <v>0.53207599999999999</v>
      </c>
      <c r="BS1516">
        <v>1103</v>
      </c>
      <c r="BT1516">
        <v>0</v>
      </c>
      <c r="BU1516" t="s">
        <v>67</v>
      </c>
      <c r="BV1516">
        <v>1</v>
      </c>
      <c r="BW1516">
        <v>0</v>
      </c>
      <c r="BX1516">
        <v>1</v>
      </c>
      <c r="BY1516">
        <v>344.13420000000002</v>
      </c>
      <c r="BZ1516">
        <v>0</v>
      </c>
      <c r="CA1516" t="s">
        <v>125</v>
      </c>
      <c r="CB1516">
        <v>344.13420000000002</v>
      </c>
      <c r="CC1516" t="s">
        <v>68</v>
      </c>
      <c r="CD1516">
        <v>1.3713</v>
      </c>
      <c r="CE1516">
        <v>1.3713</v>
      </c>
      <c r="CF1516" t="b">
        <v>0</v>
      </c>
      <c r="CG1516">
        <v>1</v>
      </c>
      <c r="CH1516">
        <v>1103</v>
      </c>
      <c r="CI1516">
        <v>22</v>
      </c>
      <c r="CJ1516" t="s">
        <v>128</v>
      </c>
      <c r="CK1516" t="s">
        <v>3468</v>
      </c>
      <c r="CL1516">
        <v>0</v>
      </c>
      <c r="CM1516" s="1">
        <v>11786577.9731484</v>
      </c>
      <c r="CN1516" t="s">
        <v>128</v>
      </c>
      <c r="CQ1516">
        <v>0</v>
      </c>
      <c r="CR1516" t="s">
        <v>59</v>
      </c>
    </row>
    <row r="1517" spans="1:96" hidden="1" x14ac:dyDescent="0.55000000000000004">
      <c r="S1517" t="s">
        <v>74</v>
      </c>
      <c r="T1517" t="s">
        <v>539</v>
      </c>
      <c r="U1517" t="s">
        <v>62</v>
      </c>
      <c r="V1517" t="s">
        <v>540</v>
      </c>
      <c r="W1517" t="s">
        <v>64</v>
      </c>
      <c r="X1517">
        <v>0</v>
      </c>
      <c r="Y1517">
        <v>0</v>
      </c>
      <c r="Z1517">
        <v>0</v>
      </c>
      <c r="AB1517">
        <v>0</v>
      </c>
      <c r="AC1517">
        <v>518</v>
      </c>
      <c r="AD1517">
        <v>0</v>
      </c>
      <c r="AE1517">
        <v>-1</v>
      </c>
      <c r="AI1517" t="s">
        <v>59</v>
      </c>
      <c r="AJ1517">
        <v>2</v>
      </c>
      <c r="AK1517">
        <v>0</v>
      </c>
      <c r="AL1517">
        <v>1797554.7050981</v>
      </c>
      <c r="AM1517">
        <v>2277004.3105921098</v>
      </c>
      <c r="AN1517">
        <v>0</v>
      </c>
      <c r="AO1517">
        <v>2277004.3105921098</v>
      </c>
      <c r="AP1517">
        <v>0</v>
      </c>
      <c r="AQ1517" s="1">
        <v>11707196.7092805</v>
      </c>
      <c r="AR1517">
        <v>0</v>
      </c>
      <c r="AS1517" s="1">
        <v>10630311.379891099</v>
      </c>
      <c r="AT1517">
        <v>0</v>
      </c>
      <c r="AU1517">
        <v>0</v>
      </c>
      <c r="AV1517">
        <v>0</v>
      </c>
      <c r="AW1517">
        <v>0</v>
      </c>
      <c r="AX1517">
        <v>0</v>
      </c>
      <c r="AY1517">
        <v>0</v>
      </c>
      <c r="AZ1517">
        <v>0</v>
      </c>
      <c r="BA1517">
        <v>5392664.1152943196</v>
      </c>
      <c r="BB1517">
        <v>0</v>
      </c>
      <c r="BC1517">
        <v>4147888.1438235198</v>
      </c>
      <c r="BD1517">
        <v>0</v>
      </c>
      <c r="BE1517">
        <v>6621349.0582488095</v>
      </c>
      <c r="BG1517" t="s">
        <v>3542</v>
      </c>
      <c r="BH1517" t="s">
        <v>66</v>
      </c>
      <c r="BN1517" t="b">
        <v>1</v>
      </c>
      <c r="BS1517">
        <v>518</v>
      </c>
      <c r="BT1517">
        <v>0</v>
      </c>
      <c r="BU1517" t="s">
        <v>67</v>
      </c>
      <c r="BV1517">
        <v>4</v>
      </c>
      <c r="BW1517">
        <v>0</v>
      </c>
      <c r="BX1517">
        <v>1</v>
      </c>
      <c r="BY1517">
        <v>480.36849999999998</v>
      </c>
      <c r="BZ1517">
        <v>0</v>
      </c>
      <c r="CB1517">
        <v>480.36849999999998</v>
      </c>
      <c r="CC1517" t="s">
        <v>68</v>
      </c>
      <c r="CD1517">
        <v>4.1341999999999999</v>
      </c>
      <c r="CE1517">
        <v>4.1341999999999999</v>
      </c>
      <c r="CF1517" t="b">
        <v>0</v>
      </c>
      <c r="CG1517">
        <v>1</v>
      </c>
      <c r="CH1517">
        <v>518</v>
      </c>
      <c r="CL1517">
        <v>0</v>
      </c>
      <c r="CM1517" s="1">
        <v>31878060.348289501</v>
      </c>
      <c r="CQ1517">
        <v>0</v>
      </c>
      <c r="CR1517" t="s">
        <v>59</v>
      </c>
    </row>
    <row r="1518" spans="1:96" hidden="1" x14ac:dyDescent="0.55000000000000004">
      <c r="S1518" t="s">
        <v>102</v>
      </c>
      <c r="T1518" t="s">
        <v>129</v>
      </c>
      <c r="U1518" t="s">
        <v>62</v>
      </c>
      <c r="V1518" t="s">
        <v>130</v>
      </c>
      <c r="W1518" t="s">
        <v>64</v>
      </c>
      <c r="X1518">
        <v>1.8695652173913</v>
      </c>
      <c r="Y1518">
        <v>0.15125164690382001</v>
      </c>
      <c r="Z1518">
        <v>0</v>
      </c>
      <c r="AB1518">
        <v>0.53488372093023195</v>
      </c>
      <c r="AC1518">
        <v>177</v>
      </c>
      <c r="AD1518">
        <v>0.57142857142857095</v>
      </c>
      <c r="AE1518">
        <v>47</v>
      </c>
      <c r="AI1518" t="s">
        <v>59</v>
      </c>
      <c r="AJ1518">
        <v>8</v>
      </c>
      <c r="AK1518">
        <v>3</v>
      </c>
      <c r="AL1518">
        <v>7976866.1223091902</v>
      </c>
      <c r="AM1518" s="1">
        <v>15557684.006523799</v>
      </c>
      <c r="AN1518" s="1">
        <v>21712168.195643101</v>
      </c>
      <c r="AO1518" s="1">
        <v>15557684.006523799</v>
      </c>
      <c r="AP1518" s="1">
        <v>17303355.295853499</v>
      </c>
      <c r="AQ1518" s="1">
        <v>28463053.998093698</v>
      </c>
      <c r="AR1518" s="1">
        <v>16018522.879218901</v>
      </c>
      <c r="AS1518">
        <v>5674714.2581993397</v>
      </c>
      <c r="AT1518" s="1">
        <v>15172350.9259858</v>
      </c>
      <c r="AU1518" s="1">
        <v>13511359.022490099</v>
      </c>
      <c r="AV1518">
        <v>4416754.8929888997</v>
      </c>
      <c r="AW1518" s="1">
        <v>15011524.8343642</v>
      </c>
      <c r="AX1518" s="1">
        <v>21905916.401759598</v>
      </c>
      <c r="AY1518" s="1">
        <v>17123629.021304399</v>
      </c>
      <c r="AZ1518" s="1">
        <v>18947514.4807822</v>
      </c>
      <c r="BA1518">
        <v>6002484.45144853</v>
      </c>
      <c r="BB1518" s="1">
        <v>24902491.2331331</v>
      </c>
      <c r="BC1518" s="1">
        <v>12135414.533410899</v>
      </c>
      <c r="BD1518" s="1">
        <v>18521845.158153102</v>
      </c>
      <c r="BE1518" s="1">
        <v>16305174.317621499</v>
      </c>
      <c r="BG1518" t="s">
        <v>3543</v>
      </c>
      <c r="BH1518" t="s">
        <v>157</v>
      </c>
      <c r="BN1518" t="b">
        <v>0</v>
      </c>
      <c r="BS1518">
        <v>177</v>
      </c>
      <c r="BT1518">
        <v>7.125</v>
      </c>
      <c r="BU1518" t="s">
        <v>67</v>
      </c>
      <c r="BV1518">
        <v>14</v>
      </c>
      <c r="BW1518">
        <v>0</v>
      </c>
      <c r="BX1518">
        <v>8</v>
      </c>
      <c r="BY1518">
        <v>406.1268</v>
      </c>
      <c r="BZ1518">
        <v>0</v>
      </c>
      <c r="CB1518">
        <v>203.5634</v>
      </c>
      <c r="CC1518">
        <v>0.90338164251207698</v>
      </c>
      <c r="CD1518">
        <v>0.34179999999999999</v>
      </c>
      <c r="CE1518">
        <v>0.34179999999999999</v>
      </c>
      <c r="CF1518" t="b">
        <v>0</v>
      </c>
      <c r="CG1518">
        <v>0</v>
      </c>
      <c r="CH1518">
        <v>177</v>
      </c>
      <c r="CL1518">
        <v>312</v>
      </c>
      <c r="CM1518" s="1">
        <v>217807576.091333</v>
      </c>
      <c r="CQ1518">
        <v>0.41176470588235198</v>
      </c>
      <c r="CR1518" t="s">
        <v>59</v>
      </c>
    </row>
    <row r="1519" spans="1:96" x14ac:dyDescent="0.55000000000000004">
      <c r="A1519" t="s">
        <v>242</v>
      </c>
      <c r="B1519" t="s">
        <v>682</v>
      </c>
      <c r="C1519" t="s">
        <v>294</v>
      </c>
      <c r="D1519" t="s">
        <v>683</v>
      </c>
      <c r="E1519" t="s">
        <v>684</v>
      </c>
      <c r="F1519" t="s">
        <v>685</v>
      </c>
      <c r="G1519" t="s">
        <v>122</v>
      </c>
      <c r="H1519" t="s">
        <v>179</v>
      </c>
      <c r="I1519" t="s">
        <v>147</v>
      </c>
      <c r="J1519">
        <v>3</v>
      </c>
      <c r="K1519">
        <v>1.0681200000000001E-4</v>
      </c>
      <c r="L1519">
        <v>0.71089399999999903</v>
      </c>
      <c r="M1519">
        <v>0.46617700000000001</v>
      </c>
      <c r="N1519" t="s">
        <v>298</v>
      </c>
      <c r="O1519">
        <v>29</v>
      </c>
      <c r="P1519" t="s">
        <v>686</v>
      </c>
      <c r="Q1519" t="s">
        <v>687</v>
      </c>
      <c r="R1519" t="s">
        <v>128</v>
      </c>
      <c r="S1519" t="s">
        <v>69</v>
      </c>
      <c r="T1519" t="s">
        <v>150</v>
      </c>
      <c r="U1519" t="s">
        <v>62</v>
      </c>
      <c r="V1519" t="s">
        <v>151</v>
      </c>
      <c r="W1519" t="s">
        <v>64</v>
      </c>
      <c r="X1519">
        <v>1.71428571428571</v>
      </c>
      <c r="Y1519">
        <v>0.109890109890109</v>
      </c>
      <c r="Z1519">
        <v>0</v>
      </c>
      <c r="AB1519">
        <v>0.58333333333333304</v>
      </c>
      <c r="AC1519">
        <v>1784</v>
      </c>
      <c r="AD1519">
        <v>0.73333333333333295</v>
      </c>
      <c r="AE1519">
        <v>34</v>
      </c>
      <c r="AF1519" t="s">
        <v>682</v>
      </c>
      <c r="AG1519" t="s">
        <v>294</v>
      </c>
      <c r="AH1519" t="s">
        <v>683</v>
      </c>
      <c r="AI1519" t="s">
        <v>59</v>
      </c>
      <c r="AJ1519">
        <v>6</v>
      </c>
      <c r="AK1519">
        <v>3</v>
      </c>
      <c r="AL1519">
        <v>765551.52719250403</v>
      </c>
      <c r="AM1519">
        <v>164046.755826965</v>
      </c>
      <c r="AN1519">
        <v>0</v>
      </c>
      <c r="AO1519">
        <v>164046.755826965</v>
      </c>
      <c r="AP1519">
        <v>0</v>
      </c>
      <c r="AQ1519">
        <v>0</v>
      </c>
      <c r="AR1519">
        <v>0</v>
      </c>
      <c r="AS1519">
        <v>0</v>
      </c>
      <c r="AT1519">
        <v>0</v>
      </c>
      <c r="AU1519">
        <v>0</v>
      </c>
      <c r="AV1519">
        <v>2296654.5815775101</v>
      </c>
      <c r="AW1519">
        <v>0</v>
      </c>
      <c r="AX1519">
        <v>0</v>
      </c>
      <c r="AY1519">
        <v>0</v>
      </c>
      <c r="AZ1519">
        <v>0</v>
      </c>
      <c r="BA1519">
        <v>0</v>
      </c>
      <c r="BB1519">
        <v>0</v>
      </c>
      <c r="BC1519">
        <v>0</v>
      </c>
      <c r="BD1519">
        <v>0</v>
      </c>
      <c r="BE1519">
        <v>0</v>
      </c>
      <c r="BF1519" t="s">
        <v>684</v>
      </c>
      <c r="BG1519" t="s">
        <v>3488</v>
      </c>
      <c r="BH1519" t="s">
        <v>184</v>
      </c>
      <c r="BJ1519" t="s">
        <v>685</v>
      </c>
      <c r="BK1519" t="s">
        <v>122</v>
      </c>
      <c r="BL1519" t="s">
        <v>179</v>
      </c>
      <c r="BM1519" t="s">
        <v>147</v>
      </c>
      <c r="BN1519" t="b">
        <v>0</v>
      </c>
      <c r="BO1519">
        <v>3</v>
      </c>
      <c r="BP1519">
        <v>1.0681200000000001E-4</v>
      </c>
      <c r="BQ1519">
        <v>0.71089399999999903</v>
      </c>
      <c r="BR1519">
        <v>0.46617700000000001</v>
      </c>
      <c r="BS1519">
        <v>1784</v>
      </c>
      <c r="BT1519">
        <v>5.6666666666666599</v>
      </c>
      <c r="BU1519" t="s">
        <v>67</v>
      </c>
      <c r="BV1519">
        <v>1</v>
      </c>
      <c r="BW1519">
        <v>0</v>
      </c>
      <c r="BX1519">
        <v>6</v>
      </c>
      <c r="BY1519">
        <v>229.1224</v>
      </c>
      <c r="BZ1519">
        <v>0</v>
      </c>
      <c r="CA1519" t="s">
        <v>298</v>
      </c>
      <c r="CB1519">
        <v>229.1224</v>
      </c>
      <c r="CC1519">
        <v>0.92063492063492003</v>
      </c>
      <c r="CD1519">
        <v>3.1635</v>
      </c>
      <c r="CE1519">
        <v>3.1635</v>
      </c>
      <c r="CF1519" t="b">
        <v>0</v>
      </c>
      <c r="CG1519">
        <v>0</v>
      </c>
      <c r="CH1519">
        <v>1784</v>
      </c>
      <c r="CI1519">
        <v>29</v>
      </c>
      <c r="CJ1519" t="s">
        <v>686</v>
      </c>
      <c r="CK1519" t="s">
        <v>687</v>
      </c>
      <c r="CL1519">
        <v>40</v>
      </c>
      <c r="CM1519">
        <v>2296654.5815775101</v>
      </c>
      <c r="CN1519" t="s">
        <v>128</v>
      </c>
      <c r="CQ1519">
        <v>0.47222222222222199</v>
      </c>
      <c r="CR1519" t="s">
        <v>59</v>
      </c>
    </row>
    <row r="1520" spans="1:96" hidden="1" x14ac:dyDescent="0.55000000000000004">
      <c r="S1520" t="s">
        <v>79</v>
      </c>
      <c r="T1520" t="s">
        <v>219</v>
      </c>
      <c r="U1520" t="s">
        <v>62</v>
      </c>
      <c r="V1520" t="s">
        <v>220</v>
      </c>
      <c r="W1520" t="s">
        <v>64</v>
      </c>
      <c r="X1520">
        <v>5.8333333333333304</v>
      </c>
      <c r="Y1520">
        <v>0</v>
      </c>
      <c r="Z1520">
        <v>0</v>
      </c>
      <c r="AB1520">
        <v>0.17142857142857101</v>
      </c>
      <c r="AC1520">
        <v>909</v>
      </c>
      <c r="AD1520">
        <v>0</v>
      </c>
      <c r="AE1520">
        <v>4</v>
      </c>
      <c r="AI1520" t="s">
        <v>59</v>
      </c>
      <c r="AJ1520">
        <v>1</v>
      </c>
      <c r="AK1520">
        <v>13</v>
      </c>
      <c r="AL1520">
        <v>0</v>
      </c>
      <c r="AM1520">
        <v>254837.880300505</v>
      </c>
      <c r="AN1520">
        <v>0</v>
      </c>
      <c r="AO1520">
        <v>254837.880300505</v>
      </c>
      <c r="AP1520">
        <v>0</v>
      </c>
      <c r="AQ1520">
        <v>0</v>
      </c>
      <c r="AR1520">
        <v>0</v>
      </c>
      <c r="AS1520">
        <v>3567730.3242070801</v>
      </c>
      <c r="AT1520">
        <v>0</v>
      </c>
      <c r="AU1520">
        <v>0</v>
      </c>
      <c r="AV1520">
        <v>0</v>
      </c>
      <c r="AW1520">
        <v>0</v>
      </c>
      <c r="AX1520">
        <v>0</v>
      </c>
      <c r="AY1520">
        <v>0</v>
      </c>
      <c r="AZ1520">
        <v>0</v>
      </c>
      <c r="BA1520">
        <v>0</v>
      </c>
      <c r="BB1520">
        <v>0</v>
      </c>
      <c r="BC1520">
        <v>0</v>
      </c>
      <c r="BD1520">
        <v>0</v>
      </c>
      <c r="BE1520">
        <v>891932.58105177002</v>
      </c>
      <c r="BG1520" t="s">
        <v>3545</v>
      </c>
      <c r="BH1520" t="s">
        <v>196</v>
      </c>
      <c r="BN1520" t="b">
        <v>0</v>
      </c>
      <c r="BS1520">
        <v>909</v>
      </c>
      <c r="BT1520">
        <v>5</v>
      </c>
      <c r="BU1520" t="s">
        <v>67</v>
      </c>
      <c r="BV1520">
        <v>1</v>
      </c>
      <c r="BW1520">
        <v>0</v>
      </c>
      <c r="BX1520">
        <v>1</v>
      </c>
      <c r="BY1520">
        <v>365.24790000000002</v>
      </c>
      <c r="BZ1520">
        <v>0</v>
      </c>
      <c r="CB1520">
        <v>365.24790000000002</v>
      </c>
      <c r="CC1520">
        <v>0.51666666666666605</v>
      </c>
      <c r="CD1520">
        <v>5.3597999999999999</v>
      </c>
      <c r="CE1520">
        <v>5.3597999999999999</v>
      </c>
      <c r="CF1520" t="b">
        <v>0</v>
      </c>
      <c r="CG1520">
        <v>0</v>
      </c>
      <c r="CH1520">
        <v>909</v>
      </c>
      <c r="CL1520">
        <v>0</v>
      </c>
      <c r="CM1520">
        <v>3567730.3242070801</v>
      </c>
      <c r="CQ1520">
        <v>0</v>
      </c>
      <c r="CR1520" t="s">
        <v>59</v>
      </c>
    </row>
    <row r="1521" spans="1:96" hidden="1" x14ac:dyDescent="0.55000000000000004">
      <c r="S1521" t="s">
        <v>74</v>
      </c>
      <c r="T1521" t="s">
        <v>2186</v>
      </c>
      <c r="U1521" t="s">
        <v>62</v>
      </c>
      <c r="V1521" t="s">
        <v>2187</v>
      </c>
      <c r="W1521" t="s">
        <v>64</v>
      </c>
      <c r="X1521">
        <v>0</v>
      </c>
      <c r="Y1521">
        <v>0</v>
      </c>
      <c r="Z1521">
        <v>0</v>
      </c>
      <c r="AB1521">
        <v>0</v>
      </c>
      <c r="AC1521">
        <v>613</v>
      </c>
      <c r="AD1521">
        <v>0</v>
      </c>
      <c r="AE1521">
        <v>-1</v>
      </c>
      <c r="AI1521" t="s">
        <v>59</v>
      </c>
      <c r="AJ1521">
        <v>2</v>
      </c>
      <c r="AK1521">
        <v>0</v>
      </c>
      <c r="AL1521">
        <v>975892.38026190503</v>
      </c>
      <c r="AM1521">
        <v>758777.02483173902</v>
      </c>
      <c r="AN1521">
        <v>0</v>
      </c>
      <c r="AO1521">
        <v>758777.02483173902</v>
      </c>
      <c r="AP1521">
        <v>0</v>
      </c>
      <c r="AQ1521">
        <v>5823065.2319092797</v>
      </c>
      <c r="AR1521">
        <v>0</v>
      </c>
      <c r="AS1521">
        <v>0</v>
      </c>
      <c r="AT1521">
        <v>0</v>
      </c>
      <c r="AU1521">
        <v>0</v>
      </c>
      <c r="AV1521">
        <v>0</v>
      </c>
      <c r="AW1521">
        <v>0</v>
      </c>
      <c r="AX1521">
        <v>0</v>
      </c>
      <c r="AY1521">
        <v>0</v>
      </c>
      <c r="AZ1521">
        <v>0</v>
      </c>
      <c r="BA1521">
        <v>2927677.14078571</v>
      </c>
      <c r="BB1521">
        <v>0</v>
      </c>
      <c r="BC1521">
        <v>1872135.9749493301</v>
      </c>
      <c r="BD1521">
        <v>0</v>
      </c>
      <c r="BE1521">
        <v>1923800.3017146499</v>
      </c>
      <c r="BG1521" t="s">
        <v>3546</v>
      </c>
      <c r="BH1521" t="s">
        <v>66</v>
      </c>
      <c r="BN1521" t="b">
        <v>1</v>
      </c>
      <c r="BS1521">
        <v>613</v>
      </c>
      <c r="BT1521">
        <v>0</v>
      </c>
      <c r="BU1521" t="s">
        <v>67</v>
      </c>
      <c r="BV1521">
        <v>3</v>
      </c>
      <c r="BW1521">
        <v>0</v>
      </c>
      <c r="BX1521">
        <v>1</v>
      </c>
      <c r="BY1521">
        <v>283.02140000000003</v>
      </c>
      <c r="BZ1521">
        <v>0</v>
      </c>
      <c r="CB1521">
        <v>283.02140000000003</v>
      </c>
      <c r="CC1521" t="s">
        <v>68</v>
      </c>
      <c r="CD1521">
        <v>0.59730000000000005</v>
      </c>
      <c r="CE1521">
        <v>0.59730000000000005</v>
      </c>
      <c r="CF1521" t="b">
        <v>0</v>
      </c>
      <c r="CG1521">
        <v>1</v>
      </c>
      <c r="CH1521">
        <v>613</v>
      </c>
      <c r="CL1521">
        <v>0</v>
      </c>
      <c r="CM1521" s="1">
        <v>10622878.347644299</v>
      </c>
      <c r="CQ1521">
        <v>0</v>
      </c>
      <c r="CR1521" t="s">
        <v>59</v>
      </c>
    </row>
    <row r="1522" spans="1:96" x14ac:dyDescent="0.55000000000000004">
      <c r="A1522" t="s">
        <v>242</v>
      </c>
      <c r="B1522" t="s">
        <v>3514</v>
      </c>
      <c r="C1522" t="s">
        <v>143</v>
      </c>
      <c r="D1522" t="s">
        <v>3515</v>
      </c>
      <c r="E1522" t="s">
        <v>3516</v>
      </c>
      <c r="F1522" t="s">
        <v>3517</v>
      </c>
      <c r="G1522" t="s">
        <v>215</v>
      </c>
      <c r="H1522" t="s">
        <v>123</v>
      </c>
      <c r="I1522" t="s">
        <v>147</v>
      </c>
      <c r="J1522">
        <v>3</v>
      </c>
      <c r="K1522">
        <v>6.8664599999999996E-4</v>
      </c>
      <c r="L1522">
        <v>0.832484</v>
      </c>
      <c r="M1522">
        <v>5.0098500000000001</v>
      </c>
      <c r="N1522" t="s">
        <v>666</v>
      </c>
      <c r="O1522">
        <v>9</v>
      </c>
      <c r="P1522" t="s">
        <v>3518</v>
      </c>
      <c r="Q1522" t="s">
        <v>3519</v>
      </c>
      <c r="R1522" t="s">
        <v>128</v>
      </c>
      <c r="S1522" t="s">
        <v>60</v>
      </c>
      <c r="T1522" t="s">
        <v>61</v>
      </c>
      <c r="U1522" t="s">
        <v>62</v>
      </c>
      <c r="V1522" t="s">
        <v>63</v>
      </c>
      <c r="W1522" t="s">
        <v>64</v>
      </c>
      <c r="X1522">
        <v>0</v>
      </c>
      <c r="Y1522">
        <v>0</v>
      </c>
      <c r="Z1522">
        <v>0</v>
      </c>
      <c r="AB1522">
        <v>0</v>
      </c>
      <c r="AC1522">
        <v>1920</v>
      </c>
      <c r="AD1522">
        <v>0</v>
      </c>
      <c r="AE1522">
        <v>-1</v>
      </c>
      <c r="AF1522" t="s">
        <v>3514</v>
      </c>
      <c r="AG1522" t="s">
        <v>143</v>
      </c>
      <c r="AH1522" t="s">
        <v>3515</v>
      </c>
      <c r="AI1522" t="s">
        <v>59</v>
      </c>
      <c r="AJ1522">
        <v>2</v>
      </c>
      <c r="AK1522">
        <v>0</v>
      </c>
      <c r="AL1522">
        <v>0</v>
      </c>
      <c r="AM1522">
        <v>756267.99966450594</v>
      </c>
      <c r="AN1522">
        <v>0</v>
      </c>
      <c r="AO1522">
        <v>756267.99966450594</v>
      </c>
      <c r="AP1522">
        <v>0</v>
      </c>
      <c r="AQ1522">
        <v>0</v>
      </c>
      <c r="AR1522" s="1">
        <v>10587751.995302999</v>
      </c>
      <c r="AS1522">
        <v>0</v>
      </c>
      <c r="AT1522">
        <v>0</v>
      </c>
      <c r="AU1522">
        <v>0</v>
      </c>
      <c r="AV1522">
        <v>0</v>
      </c>
      <c r="AW1522">
        <v>0</v>
      </c>
      <c r="AX1522">
        <v>0</v>
      </c>
      <c r="AY1522">
        <v>0</v>
      </c>
      <c r="AZ1522">
        <v>0</v>
      </c>
      <c r="BA1522">
        <v>0</v>
      </c>
      <c r="BB1522">
        <v>0</v>
      </c>
      <c r="BC1522">
        <v>0</v>
      </c>
      <c r="BD1522">
        <v>0</v>
      </c>
      <c r="BE1522">
        <v>0</v>
      </c>
      <c r="BF1522" t="s">
        <v>3516</v>
      </c>
      <c r="BG1522" t="s">
        <v>3520</v>
      </c>
      <c r="BH1522" t="s">
        <v>66</v>
      </c>
      <c r="BJ1522" t="s">
        <v>3517</v>
      </c>
      <c r="BK1522" t="s">
        <v>215</v>
      </c>
      <c r="BL1522" t="s">
        <v>123</v>
      </c>
      <c r="BM1522" t="s">
        <v>147</v>
      </c>
      <c r="BN1522" t="b">
        <v>1</v>
      </c>
      <c r="BO1522">
        <v>3</v>
      </c>
      <c r="BP1522">
        <v>6.8664599999999996E-4</v>
      </c>
      <c r="BQ1522">
        <v>0.832484</v>
      </c>
      <c r="BR1522">
        <v>5.0098500000000001</v>
      </c>
      <c r="BS1522">
        <v>1920</v>
      </c>
      <c r="BT1522">
        <v>0</v>
      </c>
      <c r="BU1522" t="s">
        <v>67</v>
      </c>
      <c r="BV1522">
        <v>1</v>
      </c>
      <c r="BW1522">
        <v>0</v>
      </c>
      <c r="BX1522">
        <v>1</v>
      </c>
      <c r="BY1522">
        <v>137.05969999999999</v>
      </c>
      <c r="BZ1522">
        <v>0</v>
      </c>
      <c r="CA1522" t="s">
        <v>666</v>
      </c>
      <c r="CB1522">
        <v>137.05969999999999</v>
      </c>
      <c r="CC1522" t="s">
        <v>68</v>
      </c>
      <c r="CD1522">
        <v>0.54669999999999996</v>
      </c>
      <c r="CE1522">
        <v>0.54669999999999996</v>
      </c>
      <c r="CF1522" t="b">
        <v>0</v>
      </c>
      <c r="CG1522">
        <v>1</v>
      </c>
      <c r="CH1522">
        <v>1920</v>
      </c>
      <c r="CI1522">
        <v>9</v>
      </c>
      <c r="CJ1522" t="s">
        <v>3518</v>
      </c>
      <c r="CK1522" t="s">
        <v>3519</v>
      </c>
      <c r="CL1522">
        <v>0</v>
      </c>
      <c r="CM1522" s="1">
        <v>10587751.995302999</v>
      </c>
      <c r="CN1522" t="s">
        <v>128</v>
      </c>
      <c r="CQ1522">
        <v>0</v>
      </c>
      <c r="CR1522" t="s">
        <v>59</v>
      </c>
    </row>
    <row r="1523" spans="1:96" hidden="1" x14ac:dyDescent="0.55000000000000004">
      <c r="S1523" t="s">
        <v>79</v>
      </c>
      <c r="T1523" t="s">
        <v>219</v>
      </c>
      <c r="U1523" t="s">
        <v>62</v>
      </c>
      <c r="V1523" t="s">
        <v>220</v>
      </c>
      <c r="W1523" t="s">
        <v>64</v>
      </c>
      <c r="X1523">
        <v>5.5104166666666599</v>
      </c>
      <c r="Y1523" s="1">
        <v>9.1298411122144995E-4</v>
      </c>
      <c r="Z1523">
        <v>0</v>
      </c>
      <c r="AB1523">
        <v>0.181474480151228</v>
      </c>
      <c r="AC1523">
        <v>644</v>
      </c>
      <c r="AD1523">
        <v>0.83333333333333304</v>
      </c>
      <c r="AE1523">
        <v>4</v>
      </c>
      <c r="AI1523" t="s">
        <v>59</v>
      </c>
      <c r="AJ1523">
        <v>4</v>
      </c>
      <c r="AK1523">
        <v>14</v>
      </c>
      <c r="AL1523">
        <v>0</v>
      </c>
      <c r="AM1523">
        <v>4416373.3993963199</v>
      </c>
      <c r="AN1523">
        <v>0</v>
      </c>
      <c r="AO1523">
        <v>4416373.3993963199</v>
      </c>
      <c r="AP1523">
        <v>0</v>
      </c>
      <c r="AQ1523">
        <v>0</v>
      </c>
      <c r="AR1523">
        <v>0</v>
      </c>
      <c r="AS1523" s="1">
        <v>61829227.591548502</v>
      </c>
      <c r="AT1523">
        <v>0</v>
      </c>
      <c r="AU1523">
        <v>0</v>
      </c>
      <c r="AV1523">
        <v>0</v>
      </c>
      <c r="AW1523">
        <v>0</v>
      </c>
      <c r="AX1523">
        <v>0</v>
      </c>
      <c r="AY1523">
        <v>0</v>
      </c>
      <c r="AZ1523">
        <v>0</v>
      </c>
      <c r="BA1523">
        <v>0</v>
      </c>
      <c r="BB1523">
        <v>0</v>
      </c>
      <c r="BC1523">
        <v>0</v>
      </c>
      <c r="BD1523">
        <v>0</v>
      </c>
      <c r="BE1523" s="1">
        <v>15457306.8978871</v>
      </c>
      <c r="BG1523" t="s">
        <v>3548</v>
      </c>
      <c r="BH1523" t="s">
        <v>196</v>
      </c>
      <c r="BN1523" t="b">
        <v>0</v>
      </c>
      <c r="BS1523">
        <v>644</v>
      </c>
      <c r="BT1523">
        <v>7.5</v>
      </c>
      <c r="BU1523" t="s">
        <v>67</v>
      </c>
      <c r="BV1523">
        <v>1</v>
      </c>
      <c r="BW1523">
        <v>0</v>
      </c>
      <c r="BX1523">
        <v>4</v>
      </c>
      <c r="BY1523">
        <v>399.25369999999998</v>
      </c>
      <c r="BZ1523">
        <v>0</v>
      </c>
      <c r="CB1523">
        <v>399.25369999999998</v>
      </c>
      <c r="CC1523">
        <v>0.54895833333333299</v>
      </c>
      <c r="CD1523">
        <v>4.2214999999999998</v>
      </c>
      <c r="CE1523">
        <v>4.2214999999999998</v>
      </c>
      <c r="CF1523" t="b">
        <v>0</v>
      </c>
      <c r="CG1523">
        <v>0</v>
      </c>
      <c r="CH1523">
        <v>644</v>
      </c>
      <c r="CL1523">
        <v>56</v>
      </c>
      <c r="CM1523" s="1">
        <v>61829227.591548502</v>
      </c>
      <c r="CQ1523">
        <v>0.53571428571428503</v>
      </c>
      <c r="CR1523" t="s">
        <v>59</v>
      </c>
    </row>
    <row r="1524" spans="1:96" x14ac:dyDescent="0.55000000000000004">
      <c r="A1524" t="s">
        <v>116</v>
      </c>
      <c r="B1524" t="s">
        <v>2157</v>
      </c>
      <c r="C1524" t="s">
        <v>294</v>
      </c>
      <c r="D1524" t="s">
        <v>2158</v>
      </c>
      <c r="E1524" t="s">
        <v>2159</v>
      </c>
      <c r="F1524" t="s">
        <v>2160</v>
      </c>
      <c r="G1524" t="s">
        <v>122</v>
      </c>
      <c r="H1524" t="s">
        <v>179</v>
      </c>
      <c r="I1524" t="s">
        <v>147</v>
      </c>
      <c r="J1524">
        <v>3</v>
      </c>
      <c r="K1524">
        <v>2.13623E-4</v>
      </c>
      <c r="L1524">
        <v>0.94215000000000004</v>
      </c>
      <c r="M1524">
        <v>0.45930299999999902</v>
      </c>
      <c r="N1524" t="s">
        <v>298</v>
      </c>
      <c r="O1524">
        <v>24</v>
      </c>
      <c r="P1524" t="s">
        <v>2161</v>
      </c>
      <c r="Q1524" t="s">
        <v>2162</v>
      </c>
      <c r="R1524" t="s">
        <v>128</v>
      </c>
      <c r="S1524" t="s">
        <v>69</v>
      </c>
      <c r="T1524" t="s">
        <v>88</v>
      </c>
      <c r="U1524" t="s">
        <v>62</v>
      </c>
      <c r="V1524" t="s">
        <v>89</v>
      </c>
      <c r="W1524" t="s">
        <v>64</v>
      </c>
      <c r="X1524">
        <v>2.0714285714285698</v>
      </c>
      <c r="Y1524">
        <v>0.53846153846153799</v>
      </c>
      <c r="Z1524">
        <v>0</v>
      </c>
      <c r="AB1524">
        <v>0.48275862068965503</v>
      </c>
      <c r="AC1524">
        <v>1089</v>
      </c>
      <c r="AD1524">
        <v>0.16666666666666599</v>
      </c>
      <c r="AE1524">
        <v>67</v>
      </c>
      <c r="AF1524" t="s">
        <v>2157</v>
      </c>
      <c r="AG1524" t="s">
        <v>294</v>
      </c>
      <c r="AH1524" t="s">
        <v>2158</v>
      </c>
      <c r="AI1524" t="s">
        <v>59</v>
      </c>
      <c r="AJ1524">
        <v>4</v>
      </c>
      <c r="AK1524">
        <v>3</v>
      </c>
      <c r="AL1524">
        <v>9474812.1912592705</v>
      </c>
      <c r="AM1524">
        <v>2030316.8981269801</v>
      </c>
      <c r="AN1524">
        <v>0</v>
      </c>
      <c r="AO1524">
        <v>2030316.8981269801</v>
      </c>
      <c r="AP1524">
        <v>0</v>
      </c>
      <c r="AQ1524">
        <v>0</v>
      </c>
      <c r="AR1524">
        <v>0</v>
      </c>
      <c r="AS1524">
        <v>0</v>
      </c>
      <c r="AT1524">
        <v>0</v>
      </c>
      <c r="AU1524" s="1">
        <v>28424436.573777799</v>
      </c>
      <c r="AV1524">
        <v>0</v>
      </c>
      <c r="AW1524">
        <v>0</v>
      </c>
      <c r="AX1524">
        <v>0</v>
      </c>
      <c r="AY1524">
        <v>0</v>
      </c>
      <c r="AZ1524">
        <v>0</v>
      </c>
      <c r="BA1524">
        <v>0</v>
      </c>
      <c r="BB1524">
        <v>0</v>
      </c>
      <c r="BC1524">
        <v>0</v>
      </c>
      <c r="BD1524">
        <v>0</v>
      </c>
      <c r="BE1524">
        <v>0</v>
      </c>
      <c r="BF1524" t="s">
        <v>2159</v>
      </c>
      <c r="BG1524" t="s">
        <v>3547</v>
      </c>
      <c r="BH1524" t="s">
        <v>342</v>
      </c>
      <c r="BJ1524" t="s">
        <v>2160</v>
      </c>
      <c r="BK1524" t="s">
        <v>122</v>
      </c>
      <c r="BL1524" t="s">
        <v>179</v>
      </c>
      <c r="BM1524" t="s">
        <v>147</v>
      </c>
      <c r="BN1524" t="b">
        <v>0</v>
      </c>
      <c r="BO1524">
        <v>3</v>
      </c>
      <c r="BP1524">
        <v>2.13623E-4</v>
      </c>
      <c r="BQ1524">
        <v>0.94215000000000004</v>
      </c>
      <c r="BR1524">
        <v>0.45930299999999902</v>
      </c>
      <c r="BS1524">
        <v>1089</v>
      </c>
      <c r="BT1524">
        <v>2.75</v>
      </c>
      <c r="BU1524" t="s">
        <v>67</v>
      </c>
      <c r="BV1524">
        <v>1</v>
      </c>
      <c r="BW1524">
        <v>0</v>
      </c>
      <c r="BX1524">
        <v>4</v>
      </c>
      <c r="BY1524">
        <v>465.10300000000001</v>
      </c>
      <c r="BZ1524">
        <v>0</v>
      </c>
      <c r="CA1524" t="s">
        <v>298</v>
      </c>
      <c r="CB1524">
        <v>465.10300000000001</v>
      </c>
      <c r="CC1524">
        <v>0.78571428571428503</v>
      </c>
      <c r="CD1524">
        <v>1.8801000000000001</v>
      </c>
      <c r="CE1524">
        <v>1.8801000000000001</v>
      </c>
      <c r="CF1524" t="b">
        <v>0</v>
      </c>
      <c r="CG1524">
        <v>0</v>
      </c>
      <c r="CH1524">
        <v>1089</v>
      </c>
      <c r="CI1524">
        <v>24</v>
      </c>
      <c r="CJ1524" t="s">
        <v>2161</v>
      </c>
      <c r="CK1524" t="s">
        <v>2162</v>
      </c>
      <c r="CL1524">
        <v>118</v>
      </c>
      <c r="CM1524" s="1">
        <v>28424436.573777799</v>
      </c>
      <c r="CN1524" t="s">
        <v>128</v>
      </c>
      <c r="CQ1524">
        <v>0.32142857142857101</v>
      </c>
      <c r="CR1524" t="s">
        <v>59</v>
      </c>
    </row>
    <row r="1525" spans="1:96" hidden="1" x14ac:dyDescent="0.55000000000000004">
      <c r="S1525" t="s">
        <v>60</v>
      </c>
      <c r="T1525" t="s">
        <v>61</v>
      </c>
      <c r="U1525" t="s">
        <v>62</v>
      </c>
      <c r="V1525" t="s">
        <v>63</v>
      </c>
      <c r="W1525" t="s">
        <v>64</v>
      </c>
      <c r="X1525">
        <v>0</v>
      </c>
      <c r="Y1525">
        <v>0</v>
      </c>
      <c r="Z1525">
        <v>0</v>
      </c>
      <c r="AB1525">
        <v>0</v>
      </c>
      <c r="AC1525">
        <v>1908</v>
      </c>
      <c r="AD1525">
        <v>0</v>
      </c>
      <c r="AE1525">
        <v>-1</v>
      </c>
      <c r="AI1525" t="s">
        <v>59</v>
      </c>
      <c r="AJ1525">
        <v>2</v>
      </c>
      <c r="AK1525">
        <v>0</v>
      </c>
      <c r="AL1525">
        <v>0</v>
      </c>
      <c r="AM1525">
        <v>309210.25087256101</v>
      </c>
      <c r="AN1525">
        <v>0</v>
      </c>
      <c r="AO1525">
        <v>309210.25087256101</v>
      </c>
      <c r="AP1525">
        <v>0</v>
      </c>
      <c r="AQ1525">
        <v>0</v>
      </c>
      <c r="AR1525">
        <v>4328943.5122158499</v>
      </c>
      <c r="AS1525">
        <v>0</v>
      </c>
      <c r="AT1525">
        <v>0</v>
      </c>
      <c r="AU1525">
        <v>0</v>
      </c>
      <c r="AV1525">
        <v>0</v>
      </c>
      <c r="AW1525">
        <v>0</v>
      </c>
      <c r="AX1525">
        <v>0</v>
      </c>
      <c r="AY1525">
        <v>0</v>
      </c>
      <c r="AZ1525">
        <v>0</v>
      </c>
      <c r="BA1525">
        <v>0</v>
      </c>
      <c r="BB1525">
        <v>0</v>
      </c>
      <c r="BC1525">
        <v>0</v>
      </c>
      <c r="BD1525">
        <v>0</v>
      </c>
      <c r="BE1525">
        <v>0</v>
      </c>
      <c r="BG1525" t="s">
        <v>3555</v>
      </c>
      <c r="BH1525" t="s">
        <v>66</v>
      </c>
      <c r="BN1525" t="b">
        <v>1</v>
      </c>
      <c r="BS1525">
        <v>1908</v>
      </c>
      <c r="BT1525">
        <v>0</v>
      </c>
      <c r="BU1525" t="s">
        <v>67</v>
      </c>
      <c r="BV1525">
        <v>1</v>
      </c>
      <c r="BW1525">
        <v>0</v>
      </c>
      <c r="BX1525">
        <v>1</v>
      </c>
      <c r="BY1525">
        <v>367.15170000000001</v>
      </c>
      <c r="BZ1525">
        <v>0</v>
      </c>
      <c r="CB1525">
        <v>367.15170000000001</v>
      </c>
      <c r="CC1525" t="s">
        <v>68</v>
      </c>
      <c r="CD1525">
        <v>3.3967999999999998</v>
      </c>
      <c r="CE1525">
        <v>3.3967999999999998</v>
      </c>
      <c r="CF1525" t="b">
        <v>0</v>
      </c>
      <c r="CG1525">
        <v>1</v>
      </c>
      <c r="CH1525">
        <v>1908</v>
      </c>
      <c r="CL1525">
        <v>0</v>
      </c>
      <c r="CM1525">
        <v>4328943.5122158499</v>
      </c>
      <c r="CQ1525">
        <v>0</v>
      </c>
      <c r="CR1525" t="s">
        <v>59</v>
      </c>
    </row>
    <row r="1526" spans="1:96" hidden="1" x14ac:dyDescent="0.55000000000000004">
      <c r="S1526" t="s">
        <v>79</v>
      </c>
      <c r="T1526" t="s">
        <v>700</v>
      </c>
      <c r="U1526" t="s">
        <v>62</v>
      </c>
      <c r="V1526" t="s">
        <v>701</v>
      </c>
      <c r="W1526" t="s">
        <v>64</v>
      </c>
      <c r="X1526">
        <v>0</v>
      </c>
      <c r="Y1526">
        <v>0</v>
      </c>
      <c r="Z1526">
        <v>0</v>
      </c>
      <c r="AB1526">
        <v>0</v>
      </c>
      <c r="AC1526">
        <v>1210</v>
      </c>
      <c r="AD1526">
        <v>0</v>
      </c>
      <c r="AE1526">
        <v>-1</v>
      </c>
      <c r="AI1526" t="s">
        <v>59</v>
      </c>
      <c r="AJ1526">
        <v>2</v>
      </c>
      <c r="AK1526">
        <v>0</v>
      </c>
      <c r="AL1526">
        <v>0</v>
      </c>
      <c r="AM1526">
        <v>282452.45964800898</v>
      </c>
      <c r="AN1526">
        <v>0</v>
      </c>
      <c r="AO1526">
        <v>282452.45964800898</v>
      </c>
      <c r="AP1526">
        <v>0</v>
      </c>
      <c r="AQ1526">
        <v>0</v>
      </c>
      <c r="AR1526">
        <v>0</v>
      </c>
      <c r="AS1526">
        <v>0</v>
      </c>
      <c r="AT1526">
        <v>0</v>
      </c>
      <c r="AU1526">
        <v>0</v>
      </c>
      <c r="AV1526">
        <v>0</v>
      </c>
      <c r="AW1526">
        <v>0</v>
      </c>
      <c r="AX1526">
        <v>0</v>
      </c>
      <c r="AY1526">
        <v>0</v>
      </c>
      <c r="AZ1526">
        <v>0</v>
      </c>
      <c r="BA1526">
        <v>0</v>
      </c>
      <c r="BB1526">
        <v>0</v>
      </c>
      <c r="BC1526">
        <v>3954334.4350721301</v>
      </c>
      <c r="BD1526">
        <v>0</v>
      </c>
      <c r="BE1526">
        <v>988583.60876803298</v>
      </c>
      <c r="BG1526" t="s">
        <v>3556</v>
      </c>
      <c r="BH1526" t="s">
        <v>66</v>
      </c>
      <c r="BN1526" t="b">
        <v>1</v>
      </c>
      <c r="BS1526">
        <v>1210</v>
      </c>
      <c r="BT1526">
        <v>0</v>
      </c>
      <c r="BU1526" t="s">
        <v>67</v>
      </c>
      <c r="BV1526">
        <v>1</v>
      </c>
      <c r="BW1526">
        <v>0</v>
      </c>
      <c r="BX1526">
        <v>1</v>
      </c>
      <c r="BY1526">
        <v>323.19810000000001</v>
      </c>
      <c r="BZ1526">
        <v>0</v>
      </c>
      <c r="CB1526">
        <v>323.19810000000001</v>
      </c>
      <c r="CC1526" t="s">
        <v>68</v>
      </c>
      <c r="CD1526">
        <v>5.5488</v>
      </c>
      <c r="CE1526">
        <v>5.5488</v>
      </c>
      <c r="CF1526" t="b">
        <v>0</v>
      </c>
      <c r="CG1526">
        <v>1</v>
      </c>
      <c r="CH1526">
        <v>1210</v>
      </c>
      <c r="CL1526">
        <v>0</v>
      </c>
      <c r="CM1526">
        <v>3954334.4350721301</v>
      </c>
      <c r="CQ1526">
        <v>0</v>
      </c>
      <c r="CR1526" t="s">
        <v>59</v>
      </c>
    </row>
    <row r="1527" spans="1:96" hidden="1" x14ac:dyDescent="0.55000000000000004">
      <c r="S1527" t="s">
        <v>79</v>
      </c>
      <c r="T1527" t="s">
        <v>472</v>
      </c>
      <c r="U1527" t="s">
        <v>62</v>
      </c>
      <c r="V1527" t="s">
        <v>473</v>
      </c>
      <c r="W1527" t="s">
        <v>64</v>
      </c>
      <c r="X1527">
        <v>0</v>
      </c>
      <c r="Y1527">
        <v>0</v>
      </c>
      <c r="Z1527">
        <v>0</v>
      </c>
      <c r="AB1527">
        <v>0</v>
      </c>
      <c r="AC1527">
        <v>646</v>
      </c>
      <c r="AD1527">
        <v>0</v>
      </c>
      <c r="AE1527">
        <v>-1</v>
      </c>
      <c r="AI1527" t="s">
        <v>59</v>
      </c>
      <c r="AJ1527">
        <v>2</v>
      </c>
      <c r="AK1527">
        <v>0</v>
      </c>
      <c r="AL1527">
        <v>0</v>
      </c>
      <c r="AM1527">
        <v>4419572.3101374097</v>
      </c>
      <c r="AN1527">
        <v>0</v>
      </c>
      <c r="AO1527">
        <v>4419572.3101374097</v>
      </c>
      <c r="AP1527">
        <v>0</v>
      </c>
      <c r="AQ1527">
        <v>0</v>
      </c>
      <c r="AR1527">
        <v>0</v>
      </c>
      <c r="AS1527" s="1">
        <v>58388246.282724403</v>
      </c>
      <c r="AT1527">
        <v>0</v>
      </c>
      <c r="AU1527">
        <v>0</v>
      </c>
      <c r="AV1527">
        <v>0</v>
      </c>
      <c r="AW1527">
        <v>0</v>
      </c>
      <c r="AX1527">
        <v>0</v>
      </c>
      <c r="AY1527">
        <v>0</v>
      </c>
      <c r="AZ1527">
        <v>3485766.0591992401</v>
      </c>
      <c r="BA1527">
        <v>0</v>
      </c>
      <c r="BB1527">
        <v>0</v>
      </c>
      <c r="BC1527">
        <v>0</v>
      </c>
      <c r="BD1527">
        <v>0</v>
      </c>
      <c r="BE1527" s="1">
        <v>15468503.0854809</v>
      </c>
      <c r="BG1527" t="s">
        <v>3557</v>
      </c>
      <c r="BH1527" t="s">
        <v>66</v>
      </c>
      <c r="BN1527" t="b">
        <v>1</v>
      </c>
      <c r="BS1527">
        <v>646</v>
      </c>
      <c r="BT1527">
        <v>0</v>
      </c>
      <c r="BU1527" t="s">
        <v>67</v>
      </c>
      <c r="BV1527">
        <v>2</v>
      </c>
      <c r="BW1527">
        <v>0</v>
      </c>
      <c r="BX1527">
        <v>1</v>
      </c>
      <c r="BY1527">
        <v>441.26179999999999</v>
      </c>
      <c r="BZ1527">
        <v>0</v>
      </c>
      <c r="CB1527">
        <v>441.26179999999999</v>
      </c>
      <c r="CC1527" t="s">
        <v>68</v>
      </c>
      <c r="CD1527">
        <v>4.1711999999999998</v>
      </c>
      <c r="CE1527">
        <v>4.1711999999999998</v>
      </c>
      <c r="CF1527" t="b">
        <v>0</v>
      </c>
      <c r="CG1527">
        <v>1</v>
      </c>
      <c r="CH1527">
        <v>646</v>
      </c>
      <c r="CL1527">
        <v>0</v>
      </c>
      <c r="CM1527" s="1">
        <v>61874012.341923699</v>
      </c>
      <c r="CQ1527">
        <v>0</v>
      </c>
      <c r="CR1527" t="s">
        <v>59</v>
      </c>
    </row>
    <row r="1528" spans="1:96" hidden="1" x14ac:dyDescent="0.55000000000000004">
      <c r="S1528" t="s">
        <v>165</v>
      </c>
      <c r="T1528" t="s">
        <v>3558</v>
      </c>
      <c r="U1528" t="s">
        <v>62</v>
      </c>
      <c r="V1528" t="s">
        <v>3559</v>
      </c>
      <c r="W1528" t="s">
        <v>64</v>
      </c>
      <c r="X1528">
        <v>1</v>
      </c>
      <c r="Y1528">
        <v>5.5555555555555497E-2</v>
      </c>
      <c r="Z1528">
        <v>0</v>
      </c>
      <c r="AB1528">
        <v>1</v>
      </c>
      <c r="AC1528">
        <v>58</v>
      </c>
      <c r="AD1528">
        <v>0.83333333333333304</v>
      </c>
      <c r="AE1528">
        <v>168</v>
      </c>
      <c r="AI1528" t="s">
        <v>59</v>
      </c>
      <c r="AJ1528">
        <v>4</v>
      </c>
      <c r="AK1528">
        <v>1</v>
      </c>
      <c r="AL1528">
        <v>1247194.29967249</v>
      </c>
      <c r="AM1528">
        <v>4414950.3888950199</v>
      </c>
      <c r="AN1528">
        <v>0</v>
      </c>
      <c r="AO1528">
        <v>4414950.3888950199</v>
      </c>
      <c r="AP1528" s="1">
        <v>13687261.399534</v>
      </c>
      <c r="AQ1528">
        <v>0</v>
      </c>
      <c r="AR1528">
        <v>0</v>
      </c>
      <c r="AS1528">
        <v>1531532.6631755601</v>
      </c>
      <c r="AT1528" s="1">
        <v>12390379.093173901</v>
      </c>
      <c r="AU1528">
        <v>3741582.8990174802</v>
      </c>
      <c r="AV1528">
        <v>0</v>
      </c>
      <c r="AW1528">
        <v>8402082.9816627204</v>
      </c>
      <c r="AX1528" s="1">
        <v>19331282.050900199</v>
      </c>
      <c r="AY1528" s="1">
        <v>14625301.4723993</v>
      </c>
      <c r="AZ1528">
        <v>0</v>
      </c>
      <c r="BA1528">
        <v>0</v>
      </c>
      <c r="BB1528">
        <v>0</v>
      </c>
      <c r="BC1528">
        <v>1787144.28420093</v>
      </c>
      <c r="BD1528">
        <v>0</v>
      </c>
      <c r="BE1528">
        <v>829669.23684412299</v>
      </c>
      <c r="BG1528" t="s">
        <v>3560</v>
      </c>
      <c r="BH1528" t="s">
        <v>101</v>
      </c>
      <c r="BN1528" t="b">
        <v>0</v>
      </c>
      <c r="BS1528">
        <v>58</v>
      </c>
      <c r="BT1528">
        <v>3.5</v>
      </c>
      <c r="BU1528" t="s">
        <v>67</v>
      </c>
      <c r="BV1528">
        <v>7</v>
      </c>
      <c r="BW1528">
        <v>0</v>
      </c>
      <c r="BX1528">
        <v>4</v>
      </c>
      <c r="BY1528">
        <v>175.1481</v>
      </c>
      <c r="BZ1528">
        <v>0</v>
      </c>
      <c r="CB1528">
        <v>175.1481</v>
      </c>
      <c r="CC1528">
        <v>1</v>
      </c>
      <c r="CD1528">
        <v>2.1352000000000002</v>
      </c>
      <c r="CE1528">
        <v>2.1352000000000002</v>
      </c>
      <c r="CF1528" t="b">
        <v>0</v>
      </c>
      <c r="CG1528">
        <v>0</v>
      </c>
      <c r="CH1528">
        <v>58</v>
      </c>
      <c r="CL1528">
        <v>2</v>
      </c>
      <c r="CM1528" s="1">
        <v>61809305.444530301</v>
      </c>
      <c r="CQ1528">
        <v>0.875</v>
      </c>
      <c r="CR1528" t="s">
        <v>59</v>
      </c>
    </row>
    <row r="1529" spans="1:96" x14ac:dyDescent="0.55000000000000004">
      <c r="A1529" t="s">
        <v>823</v>
      </c>
      <c r="B1529" t="s">
        <v>1908</v>
      </c>
      <c r="C1529" t="s">
        <v>143</v>
      </c>
      <c r="D1529" t="s">
        <v>656</v>
      </c>
      <c r="E1529" t="s">
        <v>1909</v>
      </c>
      <c r="F1529" t="s">
        <v>1910</v>
      </c>
      <c r="G1529" t="s">
        <v>659</v>
      </c>
      <c r="H1529" t="s">
        <v>123</v>
      </c>
      <c r="I1529" t="s">
        <v>147</v>
      </c>
      <c r="J1529">
        <v>3</v>
      </c>
      <c r="K1529">
        <v>5.0354000000000002E-4</v>
      </c>
      <c r="L1529">
        <v>0.90691299999999997</v>
      </c>
      <c r="M1529">
        <v>2.2974399999999999</v>
      </c>
      <c r="N1529" t="s">
        <v>656</v>
      </c>
      <c r="O1529">
        <v>44</v>
      </c>
      <c r="P1529" t="s">
        <v>1911</v>
      </c>
      <c r="Q1529" t="s">
        <v>1912</v>
      </c>
      <c r="R1529" t="s">
        <v>128</v>
      </c>
      <c r="S1529" t="s">
        <v>69</v>
      </c>
      <c r="T1529" t="s">
        <v>88</v>
      </c>
      <c r="U1529" t="s">
        <v>62</v>
      </c>
      <c r="V1529" t="s">
        <v>89</v>
      </c>
      <c r="W1529" t="s">
        <v>64</v>
      </c>
      <c r="X1529">
        <v>1.25</v>
      </c>
      <c r="Y1529">
        <v>0</v>
      </c>
      <c r="Z1529">
        <v>0</v>
      </c>
      <c r="AB1529">
        <v>0.8</v>
      </c>
      <c r="AC1529">
        <v>1101</v>
      </c>
      <c r="AD1529">
        <v>1</v>
      </c>
      <c r="AE1529">
        <v>132</v>
      </c>
      <c r="AF1529" t="s">
        <v>1908</v>
      </c>
      <c r="AG1529" t="s">
        <v>143</v>
      </c>
      <c r="AH1529" t="s">
        <v>656</v>
      </c>
      <c r="AI1529" t="s">
        <v>59</v>
      </c>
      <c r="AJ1529">
        <v>3</v>
      </c>
      <c r="AK1529">
        <v>2</v>
      </c>
      <c r="AL1529">
        <v>6225445.1791245602</v>
      </c>
      <c r="AM1529">
        <v>1334023.9669552599</v>
      </c>
      <c r="AN1529">
        <v>0</v>
      </c>
      <c r="AO1529">
        <v>1334023.9669552599</v>
      </c>
      <c r="AP1529">
        <v>0</v>
      </c>
      <c r="AQ1529">
        <v>0</v>
      </c>
      <c r="AR1529">
        <v>0</v>
      </c>
      <c r="AS1529">
        <v>0</v>
      </c>
      <c r="AT1529">
        <v>0</v>
      </c>
      <c r="AU1529" s="1">
        <v>18676335.537373599</v>
      </c>
      <c r="AV1529">
        <v>0</v>
      </c>
      <c r="AW1529">
        <v>0</v>
      </c>
      <c r="AX1529">
        <v>0</v>
      </c>
      <c r="AY1529">
        <v>0</v>
      </c>
      <c r="AZ1529">
        <v>0</v>
      </c>
      <c r="BA1529">
        <v>0</v>
      </c>
      <c r="BB1529">
        <v>0</v>
      </c>
      <c r="BC1529">
        <v>0</v>
      </c>
      <c r="BD1529">
        <v>0</v>
      </c>
      <c r="BE1529">
        <v>0</v>
      </c>
      <c r="BF1529" t="s">
        <v>1909</v>
      </c>
      <c r="BG1529" t="s">
        <v>3601</v>
      </c>
      <c r="BH1529" t="s">
        <v>807</v>
      </c>
      <c r="BJ1529" t="s">
        <v>1910</v>
      </c>
      <c r="BK1529" t="s">
        <v>659</v>
      </c>
      <c r="BL1529" t="s">
        <v>123</v>
      </c>
      <c r="BM1529" t="s">
        <v>147</v>
      </c>
      <c r="BN1529" t="b">
        <v>0</v>
      </c>
      <c r="BO1529">
        <v>3</v>
      </c>
      <c r="BP1529">
        <v>5.0354000000000002E-4</v>
      </c>
      <c r="BQ1529">
        <v>0.90691299999999997</v>
      </c>
      <c r="BR1529">
        <v>2.2974399999999999</v>
      </c>
      <c r="BS1529">
        <v>1101</v>
      </c>
      <c r="BT1529">
        <v>3.6666666666666599</v>
      </c>
      <c r="BU1529" t="s">
        <v>67</v>
      </c>
      <c r="BV1529">
        <v>1</v>
      </c>
      <c r="BW1529">
        <v>0</v>
      </c>
      <c r="BX1529">
        <v>3</v>
      </c>
      <c r="BY1529">
        <v>219.17449999999999</v>
      </c>
      <c r="BZ1529">
        <v>0</v>
      </c>
      <c r="CA1529" t="s">
        <v>656</v>
      </c>
      <c r="CB1529">
        <v>219.17449999999999</v>
      </c>
      <c r="CC1529">
        <v>0.9375</v>
      </c>
      <c r="CD1529">
        <v>3.9683999999999999</v>
      </c>
      <c r="CE1529">
        <v>3.9683999999999999</v>
      </c>
      <c r="CF1529" t="b">
        <v>0</v>
      </c>
      <c r="CG1529">
        <v>0</v>
      </c>
      <c r="CH1529">
        <v>1101</v>
      </c>
      <c r="CI1529">
        <v>44</v>
      </c>
      <c r="CJ1529" t="s">
        <v>1911</v>
      </c>
      <c r="CK1529" t="s">
        <v>1912</v>
      </c>
      <c r="CL1529">
        <v>0</v>
      </c>
      <c r="CM1529" s="1">
        <v>18676335.537373599</v>
      </c>
      <c r="CN1529" t="s">
        <v>128</v>
      </c>
      <c r="CQ1529">
        <v>0.91666666666666596</v>
      </c>
      <c r="CR1529" t="s">
        <v>59</v>
      </c>
    </row>
    <row r="1530" spans="1:96" hidden="1" x14ac:dyDescent="0.55000000000000004">
      <c r="S1530" t="s">
        <v>79</v>
      </c>
      <c r="T1530" t="s">
        <v>219</v>
      </c>
      <c r="U1530" t="s">
        <v>62</v>
      </c>
      <c r="V1530" t="s">
        <v>220</v>
      </c>
      <c r="W1530" t="s">
        <v>64</v>
      </c>
      <c r="X1530">
        <v>1.5</v>
      </c>
      <c r="Y1530">
        <v>0</v>
      </c>
      <c r="Z1530">
        <v>0</v>
      </c>
      <c r="AB1530">
        <v>0.66666666666666596</v>
      </c>
      <c r="AC1530">
        <v>919</v>
      </c>
      <c r="AD1530">
        <v>0</v>
      </c>
      <c r="AE1530">
        <v>123</v>
      </c>
      <c r="AI1530" t="s">
        <v>59</v>
      </c>
      <c r="AJ1530">
        <v>1</v>
      </c>
      <c r="AK1530">
        <v>2</v>
      </c>
      <c r="AL1530">
        <v>0</v>
      </c>
      <c r="AM1530">
        <v>276685.24205165601</v>
      </c>
      <c r="AN1530">
        <v>0</v>
      </c>
      <c r="AO1530">
        <v>276685.24205165601</v>
      </c>
      <c r="AP1530">
        <v>0</v>
      </c>
      <c r="AQ1530">
        <v>0</v>
      </c>
      <c r="AR1530">
        <v>0</v>
      </c>
      <c r="AS1530">
        <v>3873593.3887231899</v>
      </c>
      <c r="AT1530">
        <v>0</v>
      </c>
      <c r="AU1530">
        <v>0</v>
      </c>
      <c r="AV1530">
        <v>0</v>
      </c>
      <c r="AW1530">
        <v>0</v>
      </c>
      <c r="AX1530">
        <v>0</v>
      </c>
      <c r="AY1530">
        <v>0</v>
      </c>
      <c r="AZ1530">
        <v>0</v>
      </c>
      <c r="BA1530">
        <v>0</v>
      </c>
      <c r="BB1530">
        <v>0</v>
      </c>
      <c r="BC1530">
        <v>0</v>
      </c>
      <c r="BD1530">
        <v>0</v>
      </c>
      <c r="BE1530">
        <v>968398.34718079795</v>
      </c>
      <c r="BG1530" t="s">
        <v>3562</v>
      </c>
      <c r="BH1530" t="s">
        <v>1677</v>
      </c>
      <c r="BN1530" t="b">
        <v>0</v>
      </c>
      <c r="BS1530">
        <v>919</v>
      </c>
      <c r="BT1530">
        <v>2</v>
      </c>
      <c r="BU1530" t="s">
        <v>67</v>
      </c>
      <c r="BV1530">
        <v>1</v>
      </c>
      <c r="BW1530">
        <v>0</v>
      </c>
      <c r="BX1530">
        <v>1</v>
      </c>
      <c r="BY1530">
        <v>213.1849</v>
      </c>
      <c r="BZ1530">
        <v>0</v>
      </c>
      <c r="CB1530">
        <v>213.1849</v>
      </c>
      <c r="CC1530">
        <v>0.75</v>
      </c>
      <c r="CD1530">
        <v>2.2353999999999998</v>
      </c>
      <c r="CE1530">
        <v>2.2353999999999998</v>
      </c>
      <c r="CF1530" t="b">
        <v>0</v>
      </c>
      <c r="CG1530">
        <v>0</v>
      </c>
      <c r="CH1530">
        <v>919</v>
      </c>
      <c r="CL1530">
        <v>0</v>
      </c>
      <c r="CM1530">
        <v>3873593.3887231899</v>
      </c>
      <c r="CQ1530">
        <v>0</v>
      </c>
      <c r="CR1530" t="s">
        <v>59</v>
      </c>
    </row>
    <row r="1531" spans="1:96" x14ac:dyDescent="0.55000000000000004">
      <c r="A1531">
        <v>243.2</v>
      </c>
      <c r="B1531" t="s">
        <v>142</v>
      </c>
      <c r="C1531" t="s">
        <v>143</v>
      </c>
      <c r="D1531" t="s">
        <v>144</v>
      </c>
      <c r="E1531" t="s">
        <v>145</v>
      </c>
      <c r="F1531" t="s">
        <v>128</v>
      </c>
      <c r="G1531" t="s">
        <v>146</v>
      </c>
      <c r="H1531" t="s">
        <v>123</v>
      </c>
      <c r="I1531" t="s">
        <v>147</v>
      </c>
      <c r="J1531">
        <v>3</v>
      </c>
      <c r="K1531">
        <v>1.98364E-4</v>
      </c>
      <c r="L1531">
        <v>0.74741199999999997</v>
      </c>
      <c r="M1531">
        <v>0.81560600000000005</v>
      </c>
      <c r="N1531" t="s">
        <v>148</v>
      </c>
    </row>
    <row r="1532" spans="1:96" hidden="1" x14ac:dyDescent="0.55000000000000004">
      <c r="S1532" t="s">
        <v>69</v>
      </c>
      <c r="T1532" t="s">
        <v>150</v>
      </c>
      <c r="U1532" t="s">
        <v>62</v>
      </c>
      <c r="V1532" t="s">
        <v>151</v>
      </c>
      <c r="W1532" t="s">
        <v>64</v>
      </c>
      <c r="X1532">
        <v>0</v>
      </c>
      <c r="Y1532">
        <v>0</v>
      </c>
      <c r="Z1532">
        <v>0</v>
      </c>
      <c r="AB1532">
        <v>0</v>
      </c>
      <c r="AC1532">
        <v>1764</v>
      </c>
      <c r="AD1532">
        <v>0</v>
      </c>
      <c r="AE1532">
        <v>-1</v>
      </c>
      <c r="AI1532" t="s">
        <v>59</v>
      </c>
      <c r="AJ1532">
        <v>2</v>
      </c>
      <c r="AK1532">
        <v>0</v>
      </c>
      <c r="AL1532">
        <v>1779877.9906989499</v>
      </c>
      <c r="AM1532">
        <v>381402.42657834798</v>
      </c>
      <c r="AN1532">
        <v>0</v>
      </c>
      <c r="AO1532">
        <v>381402.42657834798</v>
      </c>
      <c r="AP1532">
        <v>0</v>
      </c>
      <c r="AQ1532">
        <v>0</v>
      </c>
      <c r="AR1532">
        <v>0</v>
      </c>
      <c r="AS1532">
        <v>0</v>
      </c>
      <c r="AT1532">
        <v>0</v>
      </c>
      <c r="AU1532">
        <v>0</v>
      </c>
      <c r="AV1532">
        <v>5339633.9720968697</v>
      </c>
      <c r="AW1532">
        <v>0</v>
      </c>
      <c r="AX1532">
        <v>0</v>
      </c>
      <c r="AY1532">
        <v>0</v>
      </c>
      <c r="AZ1532">
        <v>0</v>
      </c>
      <c r="BA1532">
        <v>0</v>
      </c>
      <c r="BB1532">
        <v>0</v>
      </c>
      <c r="BC1532">
        <v>0</v>
      </c>
      <c r="BD1532">
        <v>0</v>
      </c>
      <c r="BE1532">
        <v>0</v>
      </c>
      <c r="BG1532" t="s">
        <v>3569</v>
      </c>
      <c r="BH1532" t="s">
        <v>66</v>
      </c>
      <c r="BN1532" t="b">
        <v>1</v>
      </c>
      <c r="BS1532">
        <v>1764</v>
      </c>
      <c r="BT1532">
        <v>0</v>
      </c>
      <c r="BU1532" t="s">
        <v>67</v>
      </c>
      <c r="BV1532">
        <v>1</v>
      </c>
      <c r="BW1532">
        <v>0</v>
      </c>
      <c r="BX1532">
        <v>1</v>
      </c>
      <c r="BY1532">
        <v>213.14859999999999</v>
      </c>
      <c r="BZ1532">
        <v>0</v>
      </c>
      <c r="CB1532">
        <v>213.14859999999999</v>
      </c>
      <c r="CC1532" t="s">
        <v>68</v>
      </c>
      <c r="CD1532">
        <v>4.0160999999999998</v>
      </c>
      <c r="CE1532">
        <v>4.0160999999999998</v>
      </c>
      <c r="CF1532" t="b">
        <v>0</v>
      </c>
      <c r="CG1532">
        <v>1</v>
      </c>
      <c r="CH1532">
        <v>1764</v>
      </c>
      <c r="CL1532">
        <v>0</v>
      </c>
      <c r="CM1532">
        <v>5339633.9720968697</v>
      </c>
      <c r="CQ1532">
        <v>0</v>
      </c>
      <c r="CR1532" t="s">
        <v>59</v>
      </c>
    </row>
    <row r="1533" spans="1:96" hidden="1" x14ac:dyDescent="0.55000000000000004">
      <c r="S1533" t="s">
        <v>79</v>
      </c>
      <c r="T1533" t="s">
        <v>80</v>
      </c>
      <c r="U1533" t="s">
        <v>62</v>
      </c>
      <c r="V1533" t="s">
        <v>81</v>
      </c>
      <c r="W1533" t="s">
        <v>64</v>
      </c>
      <c r="X1533">
        <v>1</v>
      </c>
      <c r="Y1533">
        <v>0</v>
      </c>
      <c r="Z1533">
        <v>0</v>
      </c>
      <c r="AB1533">
        <v>1</v>
      </c>
      <c r="AC1533">
        <v>1310</v>
      </c>
      <c r="AD1533">
        <v>0</v>
      </c>
      <c r="AE1533">
        <v>158</v>
      </c>
      <c r="AI1533" t="s">
        <v>59</v>
      </c>
      <c r="AJ1533">
        <v>1</v>
      </c>
      <c r="AK1533">
        <v>1</v>
      </c>
      <c r="AL1533">
        <v>0</v>
      </c>
      <c r="AM1533">
        <v>983760.32550921105</v>
      </c>
      <c r="AN1533">
        <v>0</v>
      </c>
      <c r="AO1533">
        <v>983760.32550921105</v>
      </c>
      <c r="AP1533">
        <v>0</v>
      </c>
      <c r="AQ1533">
        <v>0</v>
      </c>
      <c r="AR1533">
        <v>0</v>
      </c>
      <c r="AS1533">
        <v>0</v>
      </c>
      <c r="AT1533">
        <v>0</v>
      </c>
      <c r="AU1533">
        <v>0</v>
      </c>
      <c r="AV1533">
        <v>0</v>
      </c>
      <c r="AW1533">
        <v>0</v>
      </c>
      <c r="AX1533">
        <v>0</v>
      </c>
      <c r="AY1533">
        <v>0</v>
      </c>
      <c r="AZ1533" s="1">
        <v>13772644.557128901</v>
      </c>
      <c r="BA1533">
        <v>0</v>
      </c>
      <c r="BB1533">
        <v>0</v>
      </c>
      <c r="BC1533">
        <v>0</v>
      </c>
      <c r="BD1533">
        <v>0</v>
      </c>
      <c r="BE1533">
        <v>3443161.1392822401</v>
      </c>
      <c r="BG1533" t="s">
        <v>3570</v>
      </c>
      <c r="BH1533" t="s">
        <v>2227</v>
      </c>
      <c r="BN1533" t="b">
        <v>0</v>
      </c>
      <c r="BS1533">
        <v>1310</v>
      </c>
      <c r="BT1533">
        <v>1</v>
      </c>
      <c r="BU1533" t="s">
        <v>67</v>
      </c>
      <c r="BV1533">
        <v>1</v>
      </c>
      <c r="BW1533">
        <v>0</v>
      </c>
      <c r="BX1533">
        <v>1</v>
      </c>
      <c r="BY1533">
        <v>468.29579999999999</v>
      </c>
      <c r="BZ1533">
        <v>0</v>
      </c>
      <c r="CB1533">
        <v>468.29579999999999</v>
      </c>
      <c r="CC1533">
        <v>1</v>
      </c>
      <c r="CD1533">
        <v>3.4344999999999999</v>
      </c>
      <c r="CE1533">
        <v>3.4344999999999999</v>
      </c>
      <c r="CF1533" t="b">
        <v>0</v>
      </c>
      <c r="CG1533">
        <v>0</v>
      </c>
      <c r="CH1533">
        <v>1310</v>
      </c>
      <c r="CL1533">
        <v>0</v>
      </c>
      <c r="CM1533" s="1">
        <v>13772644.557128901</v>
      </c>
      <c r="CQ1533">
        <v>0</v>
      </c>
      <c r="CR1533" t="s">
        <v>59</v>
      </c>
    </row>
    <row r="1534" spans="1:96" x14ac:dyDescent="0.55000000000000004">
      <c r="A1534">
        <v>243.2</v>
      </c>
      <c r="B1534" t="s">
        <v>142</v>
      </c>
      <c r="C1534" t="s">
        <v>143</v>
      </c>
      <c r="D1534" t="s">
        <v>144</v>
      </c>
      <c r="E1534" t="s">
        <v>145</v>
      </c>
      <c r="F1534" t="s">
        <v>128</v>
      </c>
      <c r="G1534" t="s">
        <v>146</v>
      </c>
      <c r="H1534" t="s">
        <v>123</v>
      </c>
      <c r="I1534" t="s">
        <v>147</v>
      </c>
      <c r="J1534">
        <v>3</v>
      </c>
      <c r="K1534">
        <v>0</v>
      </c>
      <c r="L1534">
        <v>0.76461400000000002</v>
      </c>
      <c r="M1534">
        <v>0</v>
      </c>
      <c r="N1534" t="s">
        <v>148</v>
      </c>
    </row>
    <row r="1535" spans="1:96" x14ac:dyDescent="0.55000000000000004">
      <c r="A1535">
        <v>243.2</v>
      </c>
      <c r="B1535" t="s">
        <v>433</v>
      </c>
      <c r="C1535" t="s">
        <v>143</v>
      </c>
      <c r="D1535" t="s">
        <v>144</v>
      </c>
      <c r="E1535" t="s">
        <v>434</v>
      </c>
      <c r="F1535" t="s">
        <v>128</v>
      </c>
      <c r="G1535" t="s">
        <v>146</v>
      </c>
      <c r="H1535" t="s">
        <v>123</v>
      </c>
      <c r="I1535" t="s">
        <v>147</v>
      </c>
      <c r="J1535">
        <v>3</v>
      </c>
      <c r="K1535">
        <v>9.9182099999999994E-4</v>
      </c>
      <c r="L1535">
        <v>0.79373499999999997</v>
      </c>
      <c r="M1535">
        <v>4.0780399999999997</v>
      </c>
      <c r="N1535" t="s">
        <v>148</v>
      </c>
    </row>
    <row r="1536" spans="1:96" hidden="1" x14ac:dyDescent="0.55000000000000004">
      <c r="S1536" t="s">
        <v>83</v>
      </c>
      <c r="T1536" t="s">
        <v>84</v>
      </c>
      <c r="U1536" t="s">
        <v>62</v>
      </c>
      <c r="V1536" t="s">
        <v>85</v>
      </c>
      <c r="W1536" t="s">
        <v>64</v>
      </c>
      <c r="X1536">
        <v>0</v>
      </c>
      <c r="Y1536">
        <v>0</v>
      </c>
      <c r="Z1536">
        <v>0</v>
      </c>
      <c r="AB1536">
        <v>0</v>
      </c>
      <c r="AC1536">
        <v>1534</v>
      </c>
      <c r="AD1536">
        <v>0</v>
      </c>
      <c r="AE1536">
        <v>-1</v>
      </c>
      <c r="AI1536" t="s">
        <v>59</v>
      </c>
      <c r="AJ1536">
        <v>2</v>
      </c>
      <c r="AK1536">
        <v>0</v>
      </c>
      <c r="AL1536">
        <v>0</v>
      </c>
      <c r="AM1536">
        <v>336269.97486324498</v>
      </c>
      <c r="AN1536">
        <v>0</v>
      </c>
      <c r="AO1536">
        <v>336269.97486324498</v>
      </c>
      <c r="AP1536">
        <v>1176944.9120213599</v>
      </c>
      <c r="AQ1536">
        <v>0</v>
      </c>
      <c r="AR1536">
        <v>0</v>
      </c>
      <c r="AS1536">
        <v>0</v>
      </c>
      <c r="AT1536">
        <v>0</v>
      </c>
      <c r="AU1536">
        <v>0</v>
      </c>
      <c r="AV1536">
        <v>0</v>
      </c>
      <c r="AW1536">
        <v>4707779.6480854396</v>
      </c>
      <c r="AX1536">
        <v>0</v>
      </c>
      <c r="AY1536">
        <v>0</v>
      </c>
      <c r="AZ1536">
        <v>0</v>
      </c>
      <c r="BA1536">
        <v>0</v>
      </c>
      <c r="BB1536">
        <v>0</v>
      </c>
      <c r="BC1536">
        <v>0</v>
      </c>
      <c r="BD1536">
        <v>0</v>
      </c>
      <c r="BE1536">
        <v>0</v>
      </c>
      <c r="BG1536" t="s">
        <v>3576</v>
      </c>
      <c r="BH1536" t="s">
        <v>66</v>
      </c>
      <c r="BN1536" t="b">
        <v>1</v>
      </c>
      <c r="BS1536">
        <v>1534</v>
      </c>
      <c r="BT1536">
        <v>0</v>
      </c>
      <c r="BU1536" t="s">
        <v>67</v>
      </c>
      <c r="BV1536">
        <v>1</v>
      </c>
      <c r="BW1536">
        <v>0</v>
      </c>
      <c r="BX1536">
        <v>1</v>
      </c>
      <c r="BY1536">
        <v>309.1825</v>
      </c>
      <c r="BZ1536">
        <v>0</v>
      </c>
      <c r="CB1536">
        <v>309.1825</v>
      </c>
      <c r="CC1536" t="s">
        <v>68</v>
      </c>
      <c r="CD1536">
        <v>5.3592000000000004</v>
      </c>
      <c r="CE1536">
        <v>5.3592000000000004</v>
      </c>
      <c r="CF1536" t="b">
        <v>0</v>
      </c>
      <c r="CG1536">
        <v>1</v>
      </c>
      <c r="CH1536">
        <v>1534</v>
      </c>
      <c r="CL1536">
        <v>0</v>
      </c>
      <c r="CM1536">
        <v>4707779.6480854396</v>
      </c>
      <c r="CQ1536">
        <v>0</v>
      </c>
      <c r="CR1536" t="s">
        <v>59</v>
      </c>
    </row>
    <row r="1537" spans="1:96" x14ac:dyDescent="0.55000000000000004">
      <c r="A1537">
        <v>243.2</v>
      </c>
      <c r="B1537" t="s">
        <v>433</v>
      </c>
      <c r="C1537" t="s">
        <v>143</v>
      </c>
      <c r="D1537" t="s">
        <v>144</v>
      </c>
      <c r="E1537" t="s">
        <v>434</v>
      </c>
      <c r="F1537" t="s">
        <v>128</v>
      </c>
      <c r="G1537" t="s">
        <v>146</v>
      </c>
      <c r="H1537" t="s">
        <v>123</v>
      </c>
      <c r="I1537" t="s">
        <v>147</v>
      </c>
      <c r="J1537">
        <v>3</v>
      </c>
      <c r="K1537">
        <v>7.9345700000000002E-4</v>
      </c>
      <c r="L1537">
        <v>0.73243100000000005</v>
      </c>
      <c r="M1537">
        <v>3.2624399999999998</v>
      </c>
      <c r="N1537" t="s">
        <v>148</v>
      </c>
    </row>
    <row r="1538" spans="1:96" hidden="1" x14ac:dyDescent="0.55000000000000004">
      <c r="S1538" t="s">
        <v>79</v>
      </c>
      <c r="T1538" t="s">
        <v>593</v>
      </c>
      <c r="U1538" t="s">
        <v>62</v>
      </c>
      <c r="V1538" t="s">
        <v>594</v>
      </c>
      <c r="W1538" t="s">
        <v>64</v>
      </c>
      <c r="X1538">
        <v>0</v>
      </c>
      <c r="Y1538">
        <v>0</v>
      </c>
      <c r="Z1538">
        <v>0</v>
      </c>
      <c r="AB1538">
        <v>0</v>
      </c>
      <c r="AC1538">
        <v>1330</v>
      </c>
      <c r="AD1538">
        <v>0</v>
      </c>
      <c r="AE1538">
        <v>-1</v>
      </c>
      <c r="AI1538" t="s">
        <v>59</v>
      </c>
      <c r="AJ1538">
        <v>2</v>
      </c>
      <c r="AK1538">
        <v>0</v>
      </c>
      <c r="AL1538">
        <v>0</v>
      </c>
      <c r="AM1538">
        <v>1481105.59215824</v>
      </c>
      <c r="AN1538">
        <v>0</v>
      </c>
      <c r="AO1538">
        <v>1481105.59215824</v>
      </c>
      <c r="AP1538">
        <v>0</v>
      </c>
      <c r="AQ1538">
        <v>4329032.8628255697</v>
      </c>
      <c r="AR1538">
        <v>0</v>
      </c>
      <c r="AS1538">
        <v>0</v>
      </c>
      <c r="AT1538">
        <v>0</v>
      </c>
      <c r="AU1538">
        <v>0</v>
      </c>
      <c r="AV1538">
        <v>0</v>
      </c>
      <c r="AW1538">
        <v>0</v>
      </c>
      <c r="AX1538">
        <v>0</v>
      </c>
      <c r="AY1538">
        <v>0</v>
      </c>
      <c r="AZ1538" s="1">
        <v>16406445.427389801</v>
      </c>
      <c r="BA1538">
        <v>0</v>
      </c>
      <c r="BB1538">
        <v>0</v>
      </c>
      <c r="BC1538">
        <v>0</v>
      </c>
      <c r="BD1538">
        <v>0</v>
      </c>
      <c r="BE1538">
        <v>5183869.5725538395</v>
      </c>
      <c r="BG1538" t="s">
        <v>3578</v>
      </c>
      <c r="BH1538" t="s">
        <v>66</v>
      </c>
      <c r="BN1538" t="b">
        <v>1</v>
      </c>
      <c r="BS1538">
        <v>1330</v>
      </c>
      <c r="BT1538">
        <v>0</v>
      </c>
      <c r="BU1538" t="s">
        <v>67</v>
      </c>
      <c r="BV1538">
        <v>2</v>
      </c>
      <c r="BW1538">
        <v>0</v>
      </c>
      <c r="BX1538">
        <v>1</v>
      </c>
      <c r="BY1538">
        <v>459.27199999999999</v>
      </c>
      <c r="BZ1538">
        <v>0</v>
      </c>
      <c r="CB1538">
        <v>459.27199999999999</v>
      </c>
      <c r="CC1538" t="s">
        <v>68</v>
      </c>
      <c r="CD1538">
        <v>4.1257999999999999</v>
      </c>
      <c r="CE1538">
        <v>4.1257999999999999</v>
      </c>
      <c r="CF1538" t="b">
        <v>0</v>
      </c>
      <c r="CG1538">
        <v>1</v>
      </c>
      <c r="CH1538">
        <v>1330</v>
      </c>
      <c r="CL1538">
        <v>0</v>
      </c>
      <c r="CM1538" s="1">
        <v>20735478.290215299</v>
      </c>
      <c r="CQ1538">
        <v>0</v>
      </c>
      <c r="CR1538" t="s">
        <v>59</v>
      </c>
    </row>
    <row r="1539" spans="1:96" hidden="1" x14ac:dyDescent="0.55000000000000004">
      <c r="S1539" t="s">
        <v>83</v>
      </c>
      <c r="T1539" t="s">
        <v>380</v>
      </c>
      <c r="U1539" t="s">
        <v>62</v>
      </c>
      <c r="V1539" t="s">
        <v>381</v>
      </c>
      <c r="W1539" t="s">
        <v>64</v>
      </c>
      <c r="X1539">
        <v>3.75471698113207</v>
      </c>
      <c r="Y1539">
        <v>2.2012242649035101E-2</v>
      </c>
      <c r="Z1539">
        <v>0</v>
      </c>
      <c r="AB1539">
        <v>0.266331658291457</v>
      </c>
      <c r="AC1539">
        <v>171</v>
      </c>
      <c r="AD1539">
        <v>0.3</v>
      </c>
      <c r="AE1539">
        <v>24</v>
      </c>
      <c r="AI1539" t="s">
        <v>59</v>
      </c>
      <c r="AJ1539">
        <v>5</v>
      </c>
      <c r="AK1539">
        <v>7</v>
      </c>
      <c r="AL1539">
        <v>0</v>
      </c>
      <c r="AM1539">
        <v>388692.45922273799</v>
      </c>
      <c r="AN1539">
        <v>0</v>
      </c>
      <c r="AO1539">
        <v>388692.45922273799</v>
      </c>
      <c r="AP1539">
        <v>1360423.6072795801</v>
      </c>
      <c r="AQ1539">
        <v>0</v>
      </c>
      <c r="AR1539">
        <v>0</v>
      </c>
      <c r="AS1539">
        <v>0</v>
      </c>
      <c r="AT1539">
        <v>0</v>
      </c>
      <c r="AU1539">
        <v>0</v>
      </c>
      <c r="AV1539">
        <v>0</v>
      </c>
      <c r="AW1539">
        <v>0</v>
      </c>
      <c r="AX1539">
        <v>0</v>
      </c>
      <c r="AY1539">
        <v>5441694.4291183297</v>
      </c>
      <c r="AZ1539">
        <v>0</v>
      </c>
      <c r="BA1539">
        <v>0</v>
      </c>
      <c r="BB1539">
        <v>0</v>
      </c>
      <c r="BC1539">
        <v>0</v>
      </c>
      <c r="BD1539">
        <v>0</v>
      </c>
      <c r="BE1539">
        <v>0</v>
      </c>
      <c r="BG1539" t="s">
        <v>3579</v>
      </c>
      <c r="BH1539" t="s">
        <v>252</v>
      </c>
      <c r="BN1539" t="b">
        <v>0</v>
      </c>
      <c r="BS1539">
        <v>171</v>
      </c>
      <c r="BT1539">
        <v>6.2</v>
      </c>
      <c r="BU1539" t="s">
        <v>67</v>
      </c>
      <c r="BV1539">
        <v>1</v>
      </c>
      <c r="BW1539">
        <v>0</v>
      </c>
      <c r="BX1539">
        <v>5</v>
      </c>
      <c r="BY1539">
        <v>522.18190000000004</v>
      </c>
      <c r="BZ1539">
        <v>0</v>
      </c>
      <c r="CB1539">
        <v>522.18190000000004</v>
      </c>
      <c r="CC1539">
        <v>0.74957118353344698</v>
      </c>
      <c r="CD1539">
        <v>1.2956000000000001</v>
      </c>
      <c r="CE1539">
        <v>1.2956000000000001</v>
      </c>
      <c r="CF1539" t="b">
        <v>0</v>
      </c>
      <c r="CG1539">
        <v>0</v>
      </c>
      <c r="CH1539">
        <v>171</v>
      </c>
      <c r="CL1539">
        <v>202</v>
      </c>
      <c r="CM1539">
        <v>5441694.4291183297</v>
      </c>
      <c r="CQ1539">
        <v>0.36249999999999999</v>
      </c>
      <c r="CR1539" t="s">
        <v>59</v>
      </c>
    </row>
    <row r="1540" spans="1:96" hidden="1" x14ac:dyDescent="0.55000000000000004">
      <c r="S1540" t="s">
        <v>102</v>
      </c>
      <c r="T1540" t="s">
        <v>600</v>
      </c>
      <c r="U1540" t="s">
        <v>62</v>
      </c>
      <c r="V1540" t="s">
        <v>601</v>
      </c>
      <c r="W1540" t="s">
        <v>64</v>
      </c>
      <c r="X1540">
        <v>2.0666666666666602</v>
      </c>
      <c r="Y1540">
        <v>0</v>
      </c>
      <c r="Z1540">
        <v>0</v>
      </c>
      <c r="AB1540">
        <v>0.483870967741935</v>
      </c>
      <c r="AC1540">
        <v>146</v>
      </c>
      <c r="AD1540">
        <v>1</v>
      </c>
      <c r="AE1540">
        <v>94</v>
      </c>
      <c r="AI1540" t="s">
        <v>59</v>
      </c>
      <c r="AJ1540">
        <v>4</v>
      </c>
      <c r="AK1540">
        <v>4</v>
      </c>
      <c r="AL1540">
        <v>4320732.1859788802</v>
      </c>
      <c r="AM1540" s="1">
        <v>12537406.2910304</v>
      </c>
      <c r="AN1540" s="1">
        <v>10676072.560724599</v>
      </c>
      <c r="AO1540" s="1">
        <v>12537406.2910304</v>
      </c>
      <c r="AP1540" s="1">
        <v>13847061.4726118</v>
      </c>
      <c r="AQ1540" s="1">
        <v>38998611.776935101</v>
      </c>
      <c r="AR1540">
        <v>5344502.9455026696</v>
      </c>
      <c r="AS1540" s="1">
        <v>17087334.898016501</v>
      </c>
      <c r="AT1540" s="1">
        <v>11097899.961073</v>
      </c>
      <c r="AU1540">
        <v>3983385.5783937699</v>
      </c>
      <c r="AV1540">
        <v>0</v>
      </c>
      <c r="AW1540">
        <v>9335350.8669702504</v>
      </c>
      <c r="AX1540" s="1">
        <v>18897455.585519701</v>
      </c>
      <c r="AY1540" s="1">
        <v>16057539.476884199</v>
      </c>
      <c r="AZ1540" s="1">
        <v>15232599.786846999</v>
      </c>
      <c r="BA1540">
        <v>8978810.9795428701</v>
      </c>
      <c r="BB1540" s="1">
        <v>12052035.139350699</v>
      </c>
      <c r="BC1540">
        <v>9158051.0972914305</v>
      </c>
      <c r="BD1540">
        <v>9300109.9820984509</v>
      </c>
      <c r="BE1540" s="1">
        <v>20119149.389772501</v>
      </c>
      <c r="BG1540" t="s">
        <v>3580</v>
      </c>
      <c r="BH1540" t="s">
        <v>582</v>
      </c>
      <c r="BN1540" t="b">
        <v>0</v>
      </c>
      <c r="BS1540">
        <v>146</v>
      </c>
      <c r="BT1540">
        <v>7.25</v>
      </c>
      <c r="BU1540" t="s">
        <v>67</v>
      </c>
      <c r="BV1540">
        <v>13</v>
      </c>
      <c r="BW1540">
        <v>0</v>
      </c>
      <c r="BX1540">
        <v>4</v>
      </c>
      <c r="BY1540">
        <v>112.0065</v>
      </c>
      <c r="BZ1540">
        <v>0</v>
      </c>
      <c r="CB1540">
        <v>112.0065</v>
      </c>
      <c r="CC1540">
        <v>0.89333333333333298</v>
      </c>
      <c r="CD1540">
        <v>0.3347</v>
      </c>
      <c r="CE1540">
        <v>0.3347</v>
      </c>
      <c r="CF1540" t="b">
        <v>0</v>
      </c>
      <c r="CG1540">
        <v>0</v>
      </c>
      <c r="CH1540">
        <v>146</v>
      </c>
      <c r="CL1540">
        <v>0</v>
      </c>
      <c r="CM1540" s="1">
        <v>175523688.07442501</v>
      </c>
      <c r="CQ1540">
        <v>0.65909090909090895</v>
      </c>
      <c r="CR1540" t="s">
        <v>59</v>
      </c>
    </row>
    <row r="1541" spans="1:96" hidden="1" x14ac:dyDescent="0.55000000000000004">
      <c r="S1541" t="s">
        <v>74</v>
      </c>
      <c r="T1541" t="s">
        <v>3581</v>
      </c>
      <c r="U1541" t="s">
        <v>62</v>
      </c>
      <c r="V1541" t="s">
        <v>3582</v>
      </c>
      <c r="W1541" t="s">
        <v>64</v>
      </c>
      <c r="X1541">
        <v>1.3333333333333299</v>
      </c>
      <c r="Y1541">
        <v>0.66666666666666596</v>
      </c>
      <c r="Z1541">
        <v>0</v>
      </c>
      <c r="AB1541">
        <v>0.75</v>
      </c>
      <c r="AC1541">
        <v>386</v>
      </c>
      <c r="AD1541">
        <v>0</v>
      </c>
      <c r="AE1541">
        <v>40</v>
      </c>
      <c r="AI1541" t="s">
        <v>59</v>
      </c>
      <c r="AJ1541">
        <v>2</v>
      </c>
      <c r="AK1541">
        <v>2</v>
      </c>
      <c r="AL1541" s="1">
        <v>122234190.406003</v>
      </c>
      <c r="AM1541" s="1">
        <v>26373602.528961401</v>
      </c>
      <c r="AN1541">
        <v>0</v>
      </c>
      <c r="AO1541" s="1">
        <v>26373602.528961401</v>
      </c>
      <c r="AP1541">
        <v>0</v>
      </c>
      <c r="AQ1541">
        <v>2527864.1874509999</v>
      </c>
      <c r="AR1541">
        <v>0</v>
      </c>
      <c r="AS1541">
        <v>0</v>
      </c>
      <c r="AT1541">
        <v>0</v>
      </c>
      <c r="AU1541">
        <v>0</v>
      </c>
      <c r="AV1541">
        <v>0</v>
      </c>
      <c r="AW1541">
        <v>0</v>
      </c>
      <c r="AX1541">
        <v>0</v>
      </c>
      <c r="AY1541">
        <v>0</v>
      </c>
      <c r="AZ1541">
        <v>0</v>
      </c>
      <c r="BA1541" s="1">
        <v>366702571.218009</v>
      </c>
      <c r="BB1541">
        <v>0</v>
      </c>
      <c r="BC1541">
        <v>0</v>
      </c>
      <c r="BD1541">
        <v>0</v>
      </c>
      <c r="BE1541">
        <v>631966.04686275101</v>
      </c>
      <c r="BG1541" t="s">
        <v>3583</v>
      </c>
      <c r="BH1541" t="s">
        <v>73</v>
      </c>
      <c r="BN1541" t="b">
        <v>0</v>
      </c>
      <c r="BS1541">
        <v>386</v>
      </c>
      <c r="BT1541">
        <v>1.5</v>
      </c>
      <c r="BU1541" t="s">
        <v>67</v>
      </c>
      <c r="BV1541">
        <v>2</v>
      </c>
      <c r="BW1541">
        <v>0</v>
      </c>
      <c r="BX1541">
        <v>2</v>
      </c>
      <c r="BY1541">
        <v>423.22410000000002</v>
      </c>
      <c r="BZ1541">
        <v>0</v>
      </c>
      <c r="CB1541">
        <v>423.22410000000002</v>
      </c>
      <c r="CC1541">
        <v>0.83333333333333304</v>
      </c>
      <c r="CD1541">
        <v>1.4339999999999999</v>
      </c>
      <c r="CE1541">
        <v>1.4339999999999999</v>
      </c>
      <c r="CF1541" t="b">
        <v>0</v>
      </c>
      <c r="CG1541">
        <v>0</v>
      </c>
      <c r="CH1541">
        <v>386</v>
      </c>
      <c r="CL1541">
        <v>4</v>
      </c>
      <c r="CM1541" s="1">
        <v>369230435.40546</v>
      </c>
      <c r="CQ1541">
        <v>0.5</v>
      </c>
      <c r="CR1541" t="s">
        <v>59</v>
      </c>
    </row>
    <row r="1542" spans="1:96" hidden="1" x14ac:dyDescent="0.55000000000000004">
      <c r="S1542" t="s">
        <v>83</v>
      </c>
      <c r="T1542" t="s">
        <v>508</v>
      </c>
      <c r="U1542" t="s">
        <v>62</v>
      </c>
      <c r="V1542" t="s">
        <v>85</v>
      </c>
      <c r="W1542" t="s">
        <v>64</v>
      </c>
      <c r="X1542">
        <v>1</v>
      </c>
      <c r="Y1542">
        <v>0</v>
      </c>
      <c r="Z1542">
        <v>0</v>
      </c>
      <c r="AB1542">
        <v>1</v>
      </c>
      <c r="AC1542">
        <v>1573</v>
      </c>
      <c r="AD1542">
        <v>0</v>
      </c>
      <c r="AE1542">
        <v>138</v>
      </c>
      <c r="AI1542" t="s">
        <v>59</v>
      </c>
      <c r="AJ1542">
        <v>1</v>
      </c>
      <c r="AK1542">
        <v>1</v>
      </c>
      <c r="AL1542">
        <v>0</v>
      </c>
      <c r="AM1542">
        <v>228234.55519473201</v>
      </c>
      <c r="AN1542">
        <v>0</v>
      </c>
      <c r="AO1542">
        <v>228234.55519473201</v>
      </c>
      <c r="AP1542">
        <v>798820.94318156398</v>
      </c>
      <c r="AQ1542">
        <v>0</v>
      </c>
      <c r="AR1542">
        <v>0</v>
      </c>
      <c r="AS1542">
        <v>0</v>
      </c>
      <c r="AT1542">
        <v>0</v>
      </c>
      <c r="AU1542">
        <v>0</v>
      </c>
      <c r="AV1542">
        <v>0</v>
      </c>
      <c r="AW1542">
        <v>1762248.38693531</v>
      </c>
      <c r="AX1542">
        <v>1433035.3857909399</v>
      </c>
      <c r="AY1542">
        <v>0</v>
      </c>
      <c r="AZ1542">
        <v>0</v>
      </c>
      <c r="BA1542">
        <v>0</v>
      </c>
      <c r="BB1542">
        <v>0</v>
      </c>
      <c r="BC1542">
        <v>0</v>
      </c>
      <c r="BD1542">
        <v>0</v>
      </c>
      <c r="BE1542">
        <v>0</v>
      </c>
      <c r="BG1542" t="s">
        <v>3584</v>
      </c>
      <c r="BH1542" t="s">
        <v>3530</v>
      </c>
      <c r="BN1542" t="b">
        <v>0</v>
      </c>
      <c r="BS1542">
        <v>1573</v>
      </c>
      <c r="BT1542">
        <v>1</v>
      </c>
      <c r="BU1542" t="s">
        <v>67</v>
      </c>
      <c r="BV1542">
        <v>2</v>
      </c>
      <c r="BW1542">
        <v>0</v>
      </c>
      <c r="BX1542">
        <v>1</v>
      </c>
      <c r="BY1542">
        <v>489.35739999999998</v>
      </c>
      <c r="BZ1542">
        <v>0</v>
      </c>
      <c r="CB1542">
        <v>489.35739999999998</v>
      </c>
      <c r="CC1542">
        <v>1</v>
      </c>
      <c r="CD1542">
        <v>3.8978999999999999</v>
      </c>
      <c r="CE1542">
        <v>3.8978999999999999</v>
      </c>
      <c r="CF1542" t="b">
        <v>0</v>
      </c>
      <c r="CG1542">
        <v>0</v>
      </c>
      <c r="CH1542">
        <v>1573</v>
      </c>
      <c r="CL1542">
        <v>0</v>
      </c>
      <c r="CM1542">
        <v>3195283.7727262499</v>
      </c>
      <c r="CQ1542">
        <v>0</v>
      </c>
      <c r="CR1542" t="s">
        <v>59</v>
      </c>
    </row>
    <row r="1543" spans="1:96" hidden="1" x14ac:dyDescent="0.55000000000000004">
      <c r="S1543" t="s">
        <v>238</v>
      </c>
      <c r="T1543" t="s">
        <v>1888</v>
      </c>
      <c r="U1543" t="s">
        <v>62</v>
      </c>
      <c r="V1543" t="s">
        <v>1889</v>
      </c>
      <c r="W1543" t="s">
        <v>64</v>
      </c>
      <c r="X1543">
        <v>1.6</v>
      </c>
      <c r="Y1543">
        <v>0</v>
      </c>
      <c r="Z1543">
        <v>0</v>
      </c>
      <c r="AB1543">
        <v>0.625</v>
      </c>
      <c r="AC1543">
        <v>1533</v>
      </c>
      <c r="AD1543">
        <v>1</v>
      </c>
      <c r="AE1543">
        <v>33</v>
      </c>
      <c r="AI1543" t="s">
        <v>59</v>
      </c>
      <c r="AJ1543">
        <v>2</v>
      </c>
      <c r="AK1543">
        <v>2</v>
      </c>
      <c r="AL1543">
        <v>0</v>
      </c>
      <c r="AM1543">
        <v>1188671.7096969599</v>
      </c>
      <c r="AN1543">
        <v>0</v>
      </c>
      <c r="AO1543">
        <v>1188671.7096969599</v>
      </c>
      <c r="AP1543">
        <v>2291227.1252567801</v>
      </c>
      <c r="AQ1543">
        <v>0</v>
      </c>
      <c r="AR1543">
        <v>7476495.43473035</v>
      </c>
      <c r="AS1543">
        <v>0</v>
      </c>
      <c r="AT1543">
        <v>3578616.38446652</v>
      </c>
      <c r="AU1543">
        <v>0</v>
      </c>
      <c r="AV1543">
        <v>0</v>
      </c>
      <c r="AW1543">
        <v>5586292.11656061</v>
      </c>
      <c r="AX1543">
        <v>0</v>
      </c>
      <c r="AY1543">
        <v>0</v>
      </c>
      <c r="AZ1543">
        <v>0</v>
      </c>
      <c r="BA1543">
        <v>0</v>
      </c>
      <c r="BB1543">
        <v>0</v>
      </c>
      <c r="BC1543">
        <v>0</v>
      </c>
      <c r="BD1543">
        <v>0</v>
      </c>
      <c r="BE1543">
        <v>0</v>
      </c>
      <c r="BG1543" t="s">
        <v>3585</v>
      </c>
      <c r="BH1543" t="s">
        <v>493</v>
      </c>
      <c r="BN1543" t="b">
        <v>0</v>
      </c>
      <c r="BS1543">
        <v>1533</v>
      </c>
      <c r="BT1543">
        <v>4</v>
      </c>
      <c r="BU1543" t="s">
        <v>67</v>
      </c>
      <c r="BV1543">
        <v>3</v>
      </c>
      <c r="BW1543">
        <v>0</v>
      </c>
      <c r="BX1543">
        <v>2</v>
      </c>
      <c r="BY1543">
        <v>347.18540000000002</v>
      </c>
      <c r="BZ1543">
        <v>0</v>
      </c>
      <c r="CB1543">
        <v>347.18540000000002</v>
      </c>
      <c r="CC1543">
        <v>0.85</v>
      </c>
      <c r="CD1543">
        <v>3.3178000000000001</v>
      </c>
      <c r="CE1543">
        <v>3.3178000000000001</v>
      </c>
      <c r="CF1543" t="b">
        <v>0</v>
      </c>
      <c r="CG1543">
        <v>0</v>
      </c>
      <c r="CH1543">
        <v>1533</v>
      </c>
      <c r="CL1543">
        <v>0</v>
      </c>
      <c r="CM1543" s="1">
        <v>16641403.9357574</v>
      </c>
      <c r="CQ1543">
        <v>0.8</v>
      </c>
      <c r="CR1543" t="s">
        <v>59</v>
      </c>
    </row>
    <row r="1544" spans="1:96" hidden="1" x14ac:dyDescent="0.55000000000000004">
      <c r="S1544" t="s">
        <v>83</v>
      </c>
      <c r="T1544" t="s">
        <v>197</v>
      </c>
      <c r="U1544" t="s">
        <v>62</v>
      </c>
      <c r="V1544" t="s">
        <v>198</v>
      </c>
      <c r="W1544" t="s">
        <v>64</v>
      </c>
      <c r="X1544">
        <v>2.22727272727272</v>
      </c>
      <c r="Y1544">
        <v>0.405483405483405</v>
      </c>
      <c r="Z1544">
        <v>0</v>
      </c>
      <c r="AB1544">
        <v>0.44897959183673403</v>
      </c>
      <c r="AC1544">
        <v>193</v>
      </c>
      <c r="AD1544">
        <v>0.42857142857142799</v>
      </c>
      <c r="AE1544">
        <v>14</v>
      </c>
      <c r="AI1544" t="s">
        <v>59</v>
      </c>
      <c r="AJ1544">
        <v>7</v>
      </c>
      <c r="AK1544">
        <v>5</v>
      </c>
      <c r="AL1544">
        <v>0</v>
      </c>
      <c r="AM1544">
        <v>5544456.2637624303</v>
      </c>
      <c r="AN1544">
        <v>0</v>
      </c>
      <c r="AO1544">
        <v>5544456.2637624303</v>
      </c>
      <c r="AP1544" s="1">
        <v>19405596.923168499</v>
      </c>
      <c r="AQ1544">
        <v>0</v>
      </c>
      <c r="AR1544">
        <v>0</v>
      </c>
      <c r="AS1544">
        <v>0</v>
      </c>
      <c r="AT1544">
        <v>0</v>
      </c>
      <c r="AU1544">
        <v>0</v>
      </c>
      <c r="AV1544">
        <v>0</v>
      </c>
      <c r="AW1544" s="1">
        <v>37249123.031364404</v>
      </c>
      <c r="AX1544" s="1">
        <v>36671873.555815697</v>
      </c>
      <c r="AY1544">
        <v>3701391.1054939199</v>
      </c>
      <c r="AZ1544">
        <v>0</v>
      </c>
      <c r="BA1544">
        <v>0</v>
      </c>
      <c r="BB1544">
        <v>0</v>
      </c>
      <c r="BC1544">
        <v>0</v>
      </c>
      <c r="BD1544">
        <v>0</v>
      </c>
      <c r="BE1544">
        <v>0</v>
      </c>
      <c r="BG1544" t="s">
        <v>3586</v>
      </c>
      <c r="BH1544" t="s">
        <v>491</v>
      </c>
      <c r="BN1544" t="b">
        <v>0</v>
      </c>
      <c r="BS1544">
        <v>193</v>
      </c>
      <c r="BT1544">
        <v>4.8571428571428497</v>
      </c>
      <c r="BU1544" t="s">
        <v>67</v>
      </c>
      <c r="BV1544">
        <v>3</v>
      </c>
      <c r="BW1544">
        <v>0</v>
      </c>
      <c r="BX1544">
        <v>7</v>
      </c>
      <c r="BY1544">
        <v>205.12219999999999</v>
      </c>
      <c r="BZ1544">
        <v>0</v>
      </c>
      <c r="CB1544">
        <v>205.12219999999999</v>
      </c>
      <c r="CC1544">
        <v>0.87727272727272698</v>
      </c>
      <c r="CD1544">
        <v>4.6665000000000001</v>
      </c>
      <c r="CE1544">
        <v>4.6665000000000001</v>
      </c>
      <c r="CF1544" t="b">
        <v>0</v>
      </c>
      <c r="CG1544">
        <v>0</v>
      </c>
      <c r="CH1544">
        <v>193</v>
      </c>
      <c r="CL1544">
        <v>564</v>
      </c>
      <c r="CM1544" s="1">
        <v>77622387.6926741</v>
      </c>
      <c r="CQ1544">
        <v>0.37362637362637302</v>
      </c>
      <c r="CR1544" t="s">
        <v>59</v>
      </c>
    </row>
    <row r="1545" spans="1:96" x14ac:dyDescent="0.55000000000000004">
      <c r="A1545">
        <v>243.2</v>
      </c>
      <c r="B1545" t="s">
        <v>433</v>
      </c>
      <c r="C1545" t="s">
        <v>143</v>
      </c>
      <c r="D1545" t="s">
        <v>144</v>
      </c>
      <c r="E1545" t="s">
        <v>434</v>
      </c>
      <c r="F1545" t="s">
        <v>128</v>
      </c>
      <c r="G1545" t="s">
        <v>146</v>
      </c>
      <c r="H1545" t="s">
        <v>123</v>
      </c>
      <c r="I1545" t="s">
        <v>147</v>
      </c>
      <c r="J1545">
        <v>3</v>
      </c>
      <c r="K1545">
        <v>6.8664599999999996E-4</v>
      </c>
      <c r="L1545">
        <v>0.76678500000000005</v>
      </c>
      <c r="M1545">
        <v>2.8232599999999999</v>
      </c>
      <c r="N1545" t="s">
        <v>148</v>
      </c>
    </row>
    <row r="1546" spans="1:96" hidden="1" x14ac:dyDescent="0.55000000000000004">
      <c r="S1546" t="s">
        <v>79</v>
      </c>
      <c r="T1546" t="s">
        <v>219</v>
      </c>
      <c r="U1546" t="s">
        <v>62</v>
      </c>
      <c r="V1546" t="s">
        <v>220</v>
      </c>
      <c r="W1546" t="s">
        <v>64</v>
      </c>
      <c r="X1546">
        <v>4.46875</v>
      </c>
      <c r="Y1546">
        <v>5.17812951913032E-2</v>
      </c>
      <c r="Z1546">
        <v>0</v>
      </c>
      <c r="AB1546">
        <v>0.223776223776223</v>
      </c>
      <c r="AC1546">
        <v>662</v>
      </c>
      <c r="AD1546">
        <v>0.422222222222222</v>
      </c>
      <c r="AE1546">
        <v>4</v>
      </c>
      <c r="AI1546" t="s">
        <v>59</v>
      </c>
      <c r="AJ1546">
        <v>10</v>
      </c>
      <c r="AK1546">
        <v>13</v>
      </c>
      <c r="AL1546">
        <v>0</v>
      </c>
      <c r="AM1546">
        <v>4258920.5351064997</v>
      </c>
      <c r="AN1546">
        <v>0</v>
      </c>
      <c r="AO1546">
        <v>4258920.5351064997</v>
      </c>
      <c r="AP1546">
        <v>0</v>
      </c>
      <c r="AQ1546">
        <v>0</v>
      </c>
      <c r="AR1546">
        <v>0</v>
      </c>
      <c r="AS1546" s="1">
        <v>59624887.491490997</v>
      </c>
      <c r="AT1546">
        <v>0</v>
      </c>
      <c r="AU1546">
        <v>0</v>
      </c>
      <c r="AV1546">
        <v>0</v>
      </c>
      <c r="AW1546">
        <v>0</v>
      </c>
      <c r="AX1546">
        <v>0</v>
      </c>
      <c r="AY1546">
        <v>0</v>
      </c>
      <c r="AZ1546">
        <v>0</v>
      </c>
      <c r="BA1546">
        <v>0</v>
      </c>
      <c r="BB1546">
        <v>0</v>
      </c>
      <c r="BC1546">
        <v>0</v>
      </c>
      <c r="BD1546">
        <v>0</v>
      </c>
      <c r="BE1546" s="1">
        <v>14906221.872872701</v>
      </c>
      <c r="BG1546" t="s">
        <v>3595</v>
      </c>
      <c r="BH1546" t="s">
        <v>196</v>
      </c>
      <c r="BN1546" t="b">
        <v>0</v>
      </c>
      <c r="BS1546">
        <v>662</v>
      </c>
      <c r="BT1546">
        <v>7.4</v>
      </c>
      <c r="BU1546" t="s">
        <v>67</v>
      </c>
      <c r="BV1546">
        <v>1</v>
      </c>
      <c r="BW1546">
        <v>0</v>
      </c>
      <c r="BX1546">
        <v>10</v>
      </c>
      <c r="BY1546">
        <v>395.25830000000002</v>
      </c>
      <c r="BZ1546">
        <v>0</v>
      </c>
      <c r="CB1546">
        <v>395.25830000000002</v>
      </c>
      <c r="CC1546">
        <v>0.65312499999999996</v>
      </c>
      <c r="CD1546">
        <v>5.6048999999999998</v>
      </c>
      <c r="CE1546">
        <v>5.6048999999999998</v>
      </c>
      <c r="CF1546" t="b">
        <v>0</v>
      </c>
      <c r="CG1546">
        <v>0</v>
      </c>
      <c r="CH1546">
        <v>662</v>
      </c>
      <c r="CL1546">
        <v>2438</v>
      </c>
      <c r="CM1546" s="1">
        <v>59624887.491490997</v>
      </c>
      <c r="CQ1546">
        <v>0.28076923076922999</v>
      </c>
      <c r="CR1546" t="s">
        <v>59</v>
      </c>
    </row>
    <row r="1547" spans="1:96" hidden="1" x14ac:dyDescent="0.55000000000000004">
      <c r="S1547" t="s">
        <v>238</v>
      </c>
      <c r="T1547" t="s">
        <v>3596</v>
      </c>
      <c r="U1547" t="s">
        <v>62</v>
      </c>
      <c r="V1547" t="s">
        <v>3597</v>
      </c>
      <c r="W1547" t="s">
        <v>64</v>
      </c>
      <c r="X1547">
        <v>0</v>
      </c>
      <c r="Y1547">
        <v>0</v>
      </c>
      <c r="Z1547">
        <v>0</v>
      </c>
      <c r="AB1547">
        <v>0</v>
      </c>
      <c r="AC1547">
        <v>98</v>
      </c>
      <c r="AD1547">
        <v>0</v>
      </c>
      <c r="AE1547">
        <v>-1</v>
      </c>
      <c r="AI1547" t="s">
        <v>59</v>
      </c>
      <c r="AJ1547">
        <v>2</v>
      </c>
      <c r="AK1547">
        <v>0</v>
      </c>
      <c r="AL1547">
        <v>0</v>
      </c>
      <c r="AM1547">
        <v>3068152.3438298702</v>
      </c>
      <c r="AN1547">
        <v>0</v>
      </c>
      <c r="AO1547">
        <v>3068152.3438298702</v>
      </c>
      <c r="AP1547">
        <v>7130485.2512048399</v>
      </c>
      <c r="AQ1547">
        <v>0</v>
      </c>
      <c r="AR1547" s="1">
        <v>14432191.8087989</v>
      </c>
      <c r="AS1547">
        <v>0</v>
      </c>
      <c r="AT1547" s="1">
        <v>20677457.368581299</v>
      </c>
      <c r="AU1547">
        <v>0</v>
      </c>
      <c r="AV1547">
        <v>0</v>
      </c>
      <c r="AW1547">
        <v>0</v>
      </c>
      <c r="AX1547">
        <v>0</v>
      </c>
      <c r="AY1547">
        <v>7844483.6362379696</v>
      </c>
      <c r="AZ1547">
        <v>0</v>
      </c>
      <c r="BA1547">
        <v>0</v>
      </c>
      <c r="BB1547">
        <v>0</v>
      </c>
      <c r="BC1547">
        <v>0</v>
      </c>
      <c r="BD1547">
        <v>0</v>
      </c>
      <c r="BE1547">
        <v>0</v>
      </c>
      <c r="BG1547" t="s">
        <v>3598</v>
      </c>
      <c r="BH1547" t="s">
        <v>66</v>
      </c>
      <c r="BN1547" t="b">
        <v>1</v>
      </c>
      <c r="BS1547">
        <v>98</v>
      </c>
      <c r="BT1547">
        <v>0</v>
      </c>
      <c r="BU1547" t="s">
        <v>67</v>
      </c>
      <c r="BV1547">
        <v>3</v>
      </c>
      <c r="BW1547">
        <v>0</v>
      </c>
      <c r="BX1547">
        <v>1</v>
      </c>
      <c r="BY1547">
        <v>462.23349999999999</v>
      </c>
      <c r="BZ1547">
        <v>0</v>
      </c>
      <c r="CB1547">
        <v>462.23349999999999</v>
      </c>
      <c r="CC1547" t="s">
        <v>68</v>
      </c>
      <c r="CD1547">
        <v>2.0707</v>
      </c>
      <c r="CE1547">
        <v>2.0707</v>
      </c>
      <c r="CF1547" t="b">
        <v>0</v>
      </c>
      <c r="CG1547">
        <v>1</v>
      </c>
      <c r="CH1547">
        <v>98</v>
      </c>
      <c r="CL1547">
        <v>0</v>
      </c>
      <c r="CM1547" s="1">
        <v>42954132.813618302</v>
      </c>
      <c r="CQ1547">
        <v>0</v>
      </c>
      <c r="CR1547" t="s">
        <v>59</v>
      </c>
    </row>
    <row r="1548" spans="1:96" x14ac:dyDescent="0.55000000000000004">
      <c r="A1548">
        <v>243.2</v>
      </c>
      <c r="B1548" t="s">
        <v>142</v>
      </c>
      <c r="C1548" t="s">
        <v>143</v>
      </c>
      <c r="D1548" t="s">
        <v>144</v>
      </c>
      <c r="E1548" t="s">
        <v>145</v>
      </c>
      <c r="F1548" t="s">
        <v>128</v>
      </c>
      <c r="G1548" t="s">
        <v>146</v>
      </c>
      <c r="H1548" t="s">
        <v>123</v>
      </c>
      <c r="I1548" t="s">
        <v>147</v>
      </c>
      <c r="J1548">
        <v>3</v>
      </c>
      <c r="K1548">
        <v>1.98364E-4</v>
      </c>
      <c r="L1548">
        <v>0.72359700000000005</v>
      </c>
      <c r="M1548">
        <v>0.81560600000000005</v>
      </c>
      <c r="N1548" t="s">
        <v>148</v>
      </c>
    </row>
    <row r="1549" spans="1:96" hidden="1" x14ac:dyDescent="0.55000000000000004">
      <c r="S1549" t="s">
        <v>74</v>
      </c>
      <c r="T1549" t="s">
        <v>3581</v>
      </c>
      <c r="U1549" t="s">
        <v>62</v>
      </c>
      <c r="V1549" t="s">
        <v>3582</v>
      </c>
      <c r="W1549" t="s">
        <v>64</v>
      </c>
      <c r="X1549">
        <v>0</v>
      </c>
      <c r="Y1549">
        <v>0</v>
      </c>
      <c r="Z1549">
        <v>0</v>
      </c>
      <c r="AB1549">
        <v>0</v>
      </c>
      <c r="AC1549">
        <v>627</v>
      </c>
      <c r="AD1549">
        <v>0</v>
      </c>
      <c r="AE1549">
        <v>-1</v>
      </c>
      <c r="AI1549" t="s">
        <v>59</v>
      </c>
      <c r="AJ1549">
        <v>2</v>
      </c>
      <c r="AK1549">
        <v>0</v>
      </c>
      <c r="AL1549">
        <v>941144.18035375106</v>
      </c>
      <c r="AM1549">
        <v>482333.54740063299</v>
      </c>
      <c r="AN1549">
        <v>0</v>
      </c>
      <c r="AO1549">
        <v>482333.54740063299</v>
      </c>
      <c r="AP1549">
        <v>0</v>
      </c>
      <c r="AQ1549">
        <v>3929237.1225476</v>
      </c>
      <c r="AR1549">
        <v>0</v>
      </c>
      <c r="AS1549">
        <v>0</v>
      </c>
      <c r="AT1549">
        <v>0</v>
      </c>
      <c r="AU1549">
        <v>0</v>
      </c>
      <c r="AV1549">
        <v>0</v>
      </c>
      <c r="AW1549">
        <v>0</v>
      </c>
      <c r="AX1549">
        <v>0</v>
      </c>
      <c r="AY1549">
        <v>0</v>
      </c>
      <c r="AZ1549">
        <v>0</v>
      </c>
      <c r="BA1549">
        <v>2823432.54106125</v>
      </c>
      <c r="BB1549">
        <v>0</v>
      </c>
      <c r="BC1549">
        <v>0</v>
      </c>
      <c r="BD1549">
        <v>0</v>
      </c>
      <c r="BE1549">
        <v>982309.28063690197</v>
      </c>
      <c r="BG1549" t="s">
        <v>3600</v>
      </c>
      <c r="BH1549" t="s">
        <v>66</v>
      </c>
      <c r="BN1549" t="b">
        <v>1</v>
      </c>
      <c r="BS1549">
        <v>627</v>
      </c>
      <c r="BT1549">
        <v>0</v>
      </c>
      <c r="BU1549" t="s">
        <v>67</v>
      </c>
      <c r="BV1549">
        <v>2</v>
      </c>
      <c r="BW1549">
        <v>0</v>
      </c>
      <c r="BX1549">
        <v>1</v>
      </c>
      <c r="BY1549">
        <v>583.41459999999995</v>
      </c>
      <c r="BZ1549">
        <v>0</v>
      </c>
      <c r="CB1549">
        <v>583.41459999999995</v>
      </c>
      <c r="CC1549" t="s">
        <v>68</v>
      </c>
      <c r="CD1549">
        <v>4.7018000000000004</v>
      </c>
      <c r="CE1549">
        <v>4.7018000000000004</v>
      </c>
      <c r="CF1549" t="b">
        <v>0</v>
      </c>
      <c r="CG1549">
        <v>1</v>
      </c>
      <c r="CH1549">
        <v>627</v>
      </c>
      <c r="CL1549">
        <v>0</v>
      </c>
      <c r="CM1549">
        <v>6752669.6636088602</v>
      </c>
      <c r="CQ1549">
        <v>0</v>
      </c>
      <c r="CR1549" t="s">
        <v>59</v>
      </c>
    </row>
    <row r="1550" spans="1:96" x14ac:dyDescent="0.55000000000000004">
      <c r="A1550">
        <v>243.2</v>
      </c>
      <c r="B1550" t="s">
        <v>433</v>
      </c>
      <c r="C1550" t="s">
        <v>143</v>
      </c>
      <c r="D1550" t="s">
        <v>144</v>
      </c>
      <c r="E1550" t="s">
        <v>434</v>
      </c>
      <c r="F1550" t="s">
        <v>128</v>
      </c>
      <c r="G1550" t="s">
        <v>146</v>
      </c>
      <c r="H1550" t="s">
        <v>123</v>
      </c>
      <c r="I1550" t="s">
        <v>147</v>
      </c>
      <c r="J1550">
        <v>3</v>
      </c>
      <c r="K1550">
        <v>1.297E-3</v>
      </c>
      <c r="L1550">
        <v>0.76378299999999999</v>
      </c>
      <c r="M1550">
        <v>5.3328300000000004</v>
      </c>
      <c r="N1550" t="s">
        <v>148</v>
      </c>
    </row>
    <row r="1551" spans="1:96" x14ac:dyDescent="0.55000000000000004">
      <c r="A1551">
        <v>243.2</v>
      </c>
      <c r="B1551" t="s">
        <v>142</v>
      </c>
      <c r="C1551" t="s">
        <v>143</v>
      </c>
      <c r="D1551" t="s">
        <v>144</v>
      </c>
      <c r="E1551" t="s">
        <v>145</v>
      </c>
      <c r="F1551" t="s">
        <v>128</v>
      </c>
      <c r="G1551" t="s">
        <v>146</v>
      </c>
      <c r="H1551" t="s">
        <v>123</v>
      </c>
      <c r="I1551" t="s">
        <v>147</v>
      </c>
      <c r="J1551">
        <v>3</v>
      </c>
      <c r="K1551">
        <v>3.0517599999999999E-4</v>
      </c>
      <c r="L1551">
        <v>0.74208099999999999</v>
      </c>
      <c r="M1551">
        <v>1.25478</v>
      </c>
      <c r="N1551" t="s">
        <v>148</v>
      </c>
    </row>
  </sheetData>
  <autoFilter ref="A1:CR1551" xr:uid="{00000000-0009-0000-0000-000000000000}">
    <filterColumn colId="8">
      <filters>
        <filter val="positive"/>
      </filters>
    </filterColumn>
    <sortState xmlns:xlrd2="http://schemas.microsoft.com/office/spreadsheetml/2017/richdata2" ref="A16:CR1551">
      <sortCondition descending="1" ref="AS1:AS155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F53B7-8D57-4C46-AE88-5274EB16CE0A}">
  <dimension ref="A1:O389"/>
  <sheetViews>
    <sheetView tabSelected="1" zoomScale="60" workbookViewId="0">
      <selection activeCell="O12" sqref="O12"/>
    </sheetView>
  </sheetViews>
  <sheetFormatPr defaultRowHeight="14.4" x14ac:dyDescent="0.55000000000000004"/>
  <cols>
    <col min="1" max="1" width="10.89453125" style="5" customWidth="1"/>
    <col min="2" max="7" width="8.83984375" style="6"/>
    <col min="8" max="8" width="8.83984375" style="8"/>
    <col min="9" max="9" width="24.89453125" customWidth="1"/>
    <col min="10" max="10" width="19.26171875" style="6" customWidth="1"/>
    <col min="11" max="11" width="14.1015625" customWidth="1"/>
    <col min="12" max="12" width="12.05078125" customWidth="1"/>
    <col min="15" max="15" width="69.41796875" customWidth="1"/>
  </cols>
  <sheetData>
    <row r="1" spans="1:15" x14ac:dyDescent="0.55000000000000004">
      <c r="A1" s="2" t="s">
        <v>3643</v>
      </c>
      <c r="B1" s="3" t="s">
        <v>3607</v>
      </c>
      <c r="C1" s="3" t="s">
        <v>11</v>
      </c>
      <c r="D1" s="3" t="s">
        <v>14</v>
      </c>
      <c r="E1" s="3" t="s">
        <v>15</v>
      </c>
      <c r="F1" s="56" t="s">
        <v>3620</v>
      </c>
      <c r="G1" s="3" t="s">
        <v>20</v>
      </c>
      <c r="H1" s="4" t="s">
        <v>39</v>
      </c>
      <c r="I1" t="s">
        <v>3667</v>
      </c>
      <c r="J1" t="s">
        <v>3661</v>
      </c>
      <c r="K1" t="s">
        <v>3642</v>
      </c>
      <c r="L1" t="s">
        <v>3644</v>
      </c>
      <c r="M1" t="s">
        <v>3645</v>
      </c>
      <c r="O1" s="53" t="s">
        <v>3640</v>
      </c>
    </row>
    <row r="2" spans="1:15" x14ac:dyDescent="0.55000000000000004">
      <c r="A2" s="5">
        <v>1</v>
      </c>
      <c r="B2" s="6" t="s">
        <v>589</v>
      </c>
      <c r="C2" s="6">
        <v>1</v>
      </c>
      <c r="D2" s="6" t="s">
        <v>586</v>
      </c>
      <c r="E2" s="6" t="s">
        <v>294</v>
      </c>
      <c r="F2" s="7">
        <v>416871145.33955002</v>
      </c>
      <c r="G2" s="25" t="s">
        <v>588</v>
      </c>
      <c r="H2" s="8">
        <v>163.03899999999999</v>
      </c>
      <c r="I2">
        <v>1</v>
      </c>
      <c r="J2" s="22" t="s">
        <v>586</v>
      </c>
      <c r="K2">
        <f>COUNT(A:A)-1</f>
        <v>181</v>
      </c>
      <c r="L2">
        <f>COUNTIF(J:J,"*")-1</f>
        <v>110</v>
      </c>
      <c r="O2" s="54" t="s">
        <v>3668</v>
      </c>
    </row>
    <row r="3" spans="1:15" x14ac:dyDescent="0.55000000000000004">
      <c r="A3" s="5">
        <v>2</v>
      </c>
      <c r="B3" s="6" t="s">
        <v>589</v>
      </c>
      <c r="C3" s="6">
        <v>5</v>
      </c>
      <c r="D3" s="6" t="s">
        <v>586</v>
      </c>
      <c r="E3" s="6" t="s">
        <v>294</v>
      </c>
      <c r="F3" s="7">
        <v>138683965.844001</v>
      </c>
      <c r="G3" s="6" t="s">
        <v>2315</v>
      </c>
      <c r="H3" s="8">
        <v>181.04949999999999</v>
      </c>
      <c r="I3">
        <v>2</v>
      </c>
      <c r="J3" s="67" t="s">
        <v>117</v>
      </c>
      <c r="O3" s="54" t="s">
        <v>3666</v>
      </c>
    </row>
    <row r="4" spans="1:15" ht="14.7" thickBot="1" x14ac:dyDescent="0.6">
      <c r="A4" s="5">
        <v>3</v>
      </c>
      <c r="B4" s="6" t="s">
        <v>121</v>
      </c>
      <c r="C4" s="6">
        <v>62</v>
      </c>
      <c r="D4" s="6" t="s">
        <v>117</v>
      </c>
      <c r="E4" s="6" t="s">
        <v>118</v>
      </c>
      <c r="F4" s="7">
        <v>91534504.020788103</v>
      </c>
      <c r="G4" s="6" t="s">
        <v>120</v>
      </c>
      <c r="H4" s="8">
        <v>148.06039999999999</v>
      </c>
      <c r="I4">
        <v>3</v>
      </c>
      <c r="J4" s="67" t="s">
        <v>3228</v>
      </c>
      <c r="O4" s="55" t="s">
        <v>3659</v>
      </c>
    </row>
    <row r="5" spans="1:15" x14ac:dyDescent="0.55000000000000004">
      <c r="A5" s="5">
        <v>4</v>
      </c>
      <c r="B5" s="6" t="s">
        <v>3231</v>
      </c>
      <c r="C5" s="6">
        <v>78</v>
      </c>
      <c r="D5" s="6" t="s">
        <v>3228</v>
      </c>
      <c r="E5" s="6" t="s">
        <v>294</v>
      </c>
      <c r="F5" s="7">
        <v>79246503.008984596</v>
      </c>
      <c r="G5" s="6" t="s">
        <v>3230</v>
      </c>
      <c r="H5" s="8">
        <v>130.05000000000001</v>
      </c>
      <c r="I5">
        <v>4</v>
      </c>
      <c r="J5" s="67" t="s">
        <v>2474</v>
      </c>
    </row>
    <row r="6" spans="1:15" x14ac:dyDescent="0.55000000000000004">
      <c r="A6" s="5">
        <v>5</v>
      </c>
      <c r="B6" s="6" t="s">
        <v>2477</v>
      </c>
      <c r="C6" s="6">
        <v>82</v>
      </c>
      <c r="D6" s="6" t="s">
        <v>2474</v>
      </c>
      <c r="E6" s="6" t="s">
        <v>118</v>
      </c>
      <c r="F6" s="7">
        <v>72092637.468202606</v>
      </c>
      <c r="G6" s="6" t="s">
        <v>2476</v>
      </c>
      <c r="H6" s="8">
        <v>147.07640000000001</v>
      </c>
      <c r="I6">
        <v>5</v>
      </c>
      <c r="J6" s="6" t="s">
        <v>757</v>
      </c>
    </row>
    <row r="7" spans="1:15" x14ac:dyDescent="0.55000000000000004">
      <c r="A7" s="5">
        <v>6</v>
      </c>
      <c r="B7" s="6" t="s">
        <v>760</v>
      </c>
      <c r="C7" s="6">
        <v>1105</v>
      </c>
      <c r="D7" s="6" t="s">
        <v>757</v>
      </c>
      <c r="E7" s="6" t="s">
        <v>143</v>
      </c>
      <c r="F7" s="7">
        <v>46861494.144574098</v>
      </c>
      <c r="G7" s="6" t="s">
        <v>759</v>
      </c>
      <c r="H7" s="8">
        <v>595.16610000000003</v>
      </c>
      <c r="I7">
        <v>6</v>
      </c>
      <c r="J7" s="6" t="s">
        <v>185</v>
      </c>
    </row>
    <row r="8" spans="1:15" x14ac:dyDescent="0.55000000000000004">
      <c r="A8" s="5">
        <v>7</v>
      </c>
      <c r="B8" s="6" t="s">
        <v>128</v>
      </c>
      <c r="C8" s="6">
        <v>385</v>
      </c>
      <c r="D8" s="6" t="s">
        <v>185</v>
      </c>
      <c r="E8" s="6" t="s">
        <v>143</v>
      </c>
      <c r="F8" s="7">
        <v>45312908.039003901</v>
      </c>
      <c r="G8" s="6" t="s">
        <v>187</v>
      </c>
      <c r="H8" s="8">
        <v>161.09620000000001</v>
      </c>
      <c r="I8">
        <v>7</v>
      </c>
      <c r="J8" s="6" t="s">
        <v>1678</v>
      </c>
      <c r="O8" t="s">
        <v>3662</v>
      </c>
    </row>
    <row r="9" spans="1:15" x14ac:dyDescent="0.55000000000000004">
      <c r="A9" s="5">
        <v>8</v>
      </c>
      <c r="B9" s="6" t="s">
        <v>1680</v>
      </c>
      <c r="C9" s="6">
        <v>73</v>
      </c>
      <c r="D9" s="6" t="s">
        <v>1678</v>
      </c>
      <c r="E9" s="6" t="s">
        <v>143</v>
      </c>
      <c r="F9" s="7">
        <v>44017638.965709098</v>
      </c>
      <c r="G9" s="6" t="s">
        <v>1679</v>
      </c>
      <c r="H9" s="8">
        <v>166.08629999999999</v>
      </c>
      <c r="I9">
        <v>8</v>
      </c>
      <c r="J9" s="68" t="s">
        <v>1686</v>
      </c>
      <c r="O9" s="22" t="s">
        <v>3663</v>
      </c>
    </row>
    <row r="10" spans="1:15" x14ac:dyDescent="0.55000000000000004">
      <c r="A10" s="5">
        <v>9</v>
      </c>
      <c r="B10" s="6" t="s">
        <v>1689</v>
      </c>
      <c r="C10" s="6">
        <v>14</v>
      </c>
      <c r="D10" s="6" t="s">
        <v>1686</v>
      </c>
      <c r="E10" s="6" t="s">
        <v>294</v>
      </c>
      <c r="F10" s="7">
        <v>41436173.526322298</v>
      </c>
      <c r="G10" s="6" t="s">
        <v>1688</v>
      </c>
      <c r="H10" s="8">
        <v>439.3571</v>
      </c>
      <c r="I10">
        <v>9</v>
      </c>
      <c r="J10" s="70" t="s">
        <v>3495</v>
      </c>
      <c r="O10" s="69" t="s">
        <v>3664</v>
      </c>
    </row>
    <row r="11" spans="1:15" x14ac:dyDescent="0.55000000000000004">
      <c r="A11" s="5">
        <v>10</v>
      </c>
      <c r="B11" s="6" t="s">
        <v>3498</v>
      </c>
      <c r="C11" s="6">
        <v>50</v>
      </c>
      <c r="D11" s="6" t="s">
        <v>3495</v>
      </c>
      <c r="E11" s="6" t="s">
        <v>294</v>
      </c>
      <c r="F11" s="7">
        <v>39800114.7750808</v>
      </c>
      <c r="G11" s="6" t="s">
        <v>3497</v>
      </c>
      <c r="H11" s="8">
        <v>329.10219999999998</v>
      </c>
      <c r="I11">
        <v>10</v>
      </c>
      <c r="J11" s="22" t="s">
        <v>1060</v>
      </c>
      <c r="O11" s="51" t="s">
        <v>3665</v>
      </c>
    </row>
    <row r="12" spans="1:15" x14ac:dyDescent="0.55000000000000004">
      <c r="A12" s="5">
        <v>11</v>
      </c>
      <c r="B12" s="6" t="s">
        <v>1063</v>
      </c>
      <c r="C12" s="6">
        <v>3</v>
      </c>
      <c r="D12" s="6" t="s">
        <v>1060</v>
      </c>
      <c r="E12" s="6" t="s">
        <v>118</v>
      </c>
      <c r="F12" s="7">
        <v>39169492.886422001</v>
      </c>
      <c r="G12" s="6" t="s">
        <v>1062</v>
      </c>
      <c r="H12" s="8">
        <v>361.09190000000001</v>
      </c>
      <c r="J12" s="6" t="s">
        <v>174</v>
      </c>
      <c r="O12" s="57" t="s">
        <v>3669</v>
      </c>
    </row>
    <row r="13" spans="1:15" x14ac:dyDescent="0.55000000000000004">
      <c r="A13" s="5">
        <v>12</v>
      </c>
      <c r="B13" s="6" t="s">
        <v>1063</v>
      </c>
      <c r="C13" s="6">
        <v>34</v>
      </c>
      <c r="D13" s="6" t="s">
        <v>1060</v>
      </c>
      <c r="E13" s="6" t="s">
        <v>118</v>
      </c>
      <c r="F13" s="7">
        <v>30887692.051345699</v>
      </c>
      <c r="G13" s="6" t="s">
        <v>1062</v>
      </c>
      <c r="H13" s="8">
        <v>361.09190000000001</v>
      </c>
      <c r="J13" s="6" t="s">
        <v>2114</v>
      </c>
    </row>
    <row r="14" spans="1:15" x14ac:dyDescent="0.55000000000000004">
      <c r="A14" s="5">
        <v>13</v>
      </c>
      <c r="B14" s="6" t="s">
        <v>177</v>
      </c>
      <c r="C14" s="6">
        <v>1731</v>
      </c>
      <c r="D14" s="6" t="s">
        <v>174</v>
      </c>
      <c r="E14" s="6" t="s">
        <v>118</v>
      </c>
      <c r="F14" s="7">
        <v>27817236.883988701</v>
      </c>
      <c r="G14" s="6" t="s">
        <v>176</v>
      </c>
      <c r="H14" s="8">
        <v>289.14350000000002</v>
      </c>
      <c r="J14" s="6" t="s">
        <v>2632</v>
      </c>
    </row>
    <row r="15" spans="1:15" x14ac:dyDescent="0.55000000000000004">
      <c r="A15" s="5">
        <v>14</v>
      </c>
      <c r="B15" s="6" t="s">
        <v>128</v>
      </c>
      <c r="C15" s="6">
        <v>277</v>
      </c>
      <c r="D15" s="6" t="s">
        <v>2114</v>
      </c>
      <c r="E15" s="6" t="s">
        <v>322</v>
      </c>
      <c r="F15" s="7">
        <v>27619049.942916401</v>
      </c>
      <c r="G15" s="6" t="s">
        <v>2116</v>
      </c>
      <c r="H15" s="8">
        <v>205.09729999999999</v>
      </c>
      <c r="J15" s="6" t="s">
        <v>1371</v>
      </c>
    </row>
    <row r="16" spans="1:15" x14ac:dyDescent="0.55000000000000004">
      <c r="A16" s="5">
        <v>15</v>
      </c>
      <c r="B16" s="6" t="s">
        <v>2634</v>
      </c>
      <c r="C16" s="6">
        <v>79</v>
      </c>
      <c r="D16" s="6" t="s">
        <v>2632</v>
      </c>
      <c r="E16" s="6" t="s">
        <v>118</v>
      </c>
      <c r="F16" s="7">
        <v>26141353.848997001</v>
      </c>
      <c r="G16" s="6" t="s">
        <v>2633</v>
      </c>
      <c r="H16" s="8">
        <v>477.10300000000001</v>
      </c>
      <c r="J16" s="6" t="s">
        <v>2233</v>
      </c>
    </row>
    <row r="17" spans="1:10" x14ac:dyDescent="0.55000000000000004">
      <c r="A17" s="5">
        <v>16</v>
      </c>
      <c r="B17" s="6" t="s">
        <v>1373</v>
      </c>
      <c r="C17" s="6">
        <v>1732</v>
      </c>
      <c r="D17" s="6" t="s">
        <v>1371</v>
      </c>
      <c r="E17" s="6" t="s">
        <v>118</v>
      </c>
      <c r="F17" s="7">
        <v>26045421.590973001</v>
      </c>
      <c r="G17" s="6" t="s">
        <v>1372</v>
      </c>
      <c r="H17" s="8">
        <v>307.154</v>
      </c>
      <c r="J17" s="6" t="s">
        <v>2666</v>
      </c>
    </row>
    <row r="18" spans="1:10" x14ac:dyDescent="0.55000000000000004">
      <c r="A18" s="5">
        <v>17</v>
      </c>
      <c r="B18" s="6" t="s">
        <v>128</v>
      </c>
      <c r="C18" s="6">
        <v>33</v>
      </c>
      <c r="D18" s="6" t="s">
        <v>2233</v>
      </c>
      <c r="E18" s="6" t="s">
        <v>143</v>
      </c>
      <c r="F18" s="7">
        <v>24985282.375038501</v>
      </c>
      <c r="G18" s="6" t="s">
        <v>2234</v>
      </c>
      <c r="H18" s="8">
        <v>132.102</v>
      </c>
      <c r="J18" s="6" t="s">
        <v>545</v>
      </c>
    </row>
    <row r="19" spans="1:10" x14ac:dyDescent="0.55000000000000004">
      <c r="A19" s="5">
        <v>18</v>
      </c>
      <c r="B19" s="6" t="s">
        <v>128</v>
      </c>
      <c r="C19" s="6">
        <v>293</v>
      </c>
      <c r="D19" s="6" t="s">
        <v>2666</v>
      </c>
      <c r="E19" s="6" t="s">
        <v>143</v>
      </c>
      <c r="F19" s="7">
        <v>21995620.149514601</v>
      </c>
      <c r="G19" s="6" t="s">
        <v>2667</v>
      </c>
      <c r="H19" s="8">
        <v>188.07069999999999</v>
      </c>
      <c r="J19" s="6" t="s">
        <v>2074</v>
      </c>
    </row>
    <row r="20" spans="1:10" x14ac:dyDescent="0.55000000000000004">
      <c r="A20" s="5">
        <v>19</v>
      </c>
      <c r="B20" s="6" t="s">
        <v>547</v>
      </c>
      <c r="C20" s="6">
        <v>38</v>
      </c>
      <c r="D20" s="6" t="s">
        <v>545</v>
      </c>
      <c r="E20" s="6" t="s">
        <v>118</v>
      </c>
      <c r="F20" s="7">
        <v>21801096.4120101</v>
      </c>
      <c r="G20" s="6" t="s">
        <v>546</v>
      </c>
      <c r="H20" s="8">
        <v>227.12780000000001</v>
      </c>
      <c r="J20" s="6" t="s">
        <v>3175</v>
      </c>
    </row>
    <row r="21" spans="1:10" x14ac:dyDescent="0.55000000000000004">
      <c r="A21" s="5">
        <v>20</v>
      </c>
      <c r="B21" s="6" t="s">
        <v>2077</v>
      </c>
      <c r="C21" s="6">
        <v>1084</v>
      </c>
      <c r="D21" s="6" t="s">
        <v>2074</v>
      </c>
      <c r="E21" s="6" t="s">
        <v>294</v>
      </c>
      <c r="F21" s="7">
        <v>21623325.113375001</v>
      </c>
      <c r="G21" s="6" t="s">
        <v>2076</v>
      </c>
      <c r="H21" s="8">
        <v>611.16099999999994</v>
      </c>
      <c r="J21" s="6" t="s">
        <v>1936</v>
      </c>
    </row>
    <row r="22" spans="1:10" x14ac:dyDescent="0.55000000000000004">
      <c r="A22" s="5">
        <v>21</v>
      </c>
      <c r="B22" s="6" t="s">
        <v>128</v>
      </c>
      <c r="C22" s="6">
        <v>1048</v>
      </c>
      <c r="D22" s="6" t="s">
        <v>3175</v>
      </c>
      <c r="E22" s="6" t="s">
        <v>143</v>
      </c>
      <c r="F22" s="7">
        <v>21353820.4176502</v>
      </c>
      <c r="G22" s="6" t="s">
        <v>3176</v>
      </c>
      <c r="H22" s="8">
        <v>308.09109999999998</v>
      </c>
      <c r="J22" s="6" t="s">
        <v>293</v>
      </c>
    </row>
    <row r="23" spans="1:10" x14ac:dyDescent="0.55000000000000004">
      <c r="A23" s="5">
        <v>22</v>
      </c>
      <c r="B23" s="6" t="s">
        <v>128</v>
      </c>
      <c r="C23" s="6">
        <v>401</v>
      </c>
      <c r="D23" s="6" t="s">
        <v>185</v>
      </c>
      <c r="E23" s="6" t="s">
        <v>143</v>
      </c>
      <c r="F23" s="7">
        <v>18055302.006214499</v>
      </c>
      <c r="G23" s="6" t="s">
        <v>187</v>
      </c>
      <c r="H23" s="8">
        <v>161.09610000000001</v>
      </c>
      <c r="J23" s="6" t="s">
        <v>1981</v>
      </c>
    </row>
    <row r="24" spans="1:10" x14ac:dyDescent="0.55000000000000004">
      <c r="A24" s="5">
        <v>23</v>
      </c>
      <c r="B24" s="6" t="s">
        <v>1939</v>
      </c>
      <c r="C24" s="6">
        <v>142</v>
      </c>
      <c r="D24" s="6" t="s">
        <v>1936</v>
      </c>
      <c r="E24" s="6" t="s">
        <v>294</v>
      </c>
      <c r="F24" s="7">
        <v>17644063.263336401</v>
      </c>
      <c r="G24" s="6" t="s">
        <v>1938</v>
      </c>
      <c r="H24" s="8">
        <v>120.081</v>
      </c>
      <c r="J24" s="6" t="s">
        <v>3549</v>
      </c>
    </row>
    <row r="25" spans="1:10" x14ac:dyDescent="0.55000000000000004">
      <c r="A25" s="5">
        <v>24</v>
      </c>
      <c r="B25" s="6" t="s">
        <v>297</v>
      </c>
      <c r="C25" s="6">
        <v>393</v>
      </c>
      <c r="D25" s="6" t="s">
        <v>293</v>
      </c>
      <c r="E25" s="6" t="s">
        <v>294</v>
      </c>
      <c r="F25" s="7">
        <v>16234442.309908601</v>
      </c>
      <c r="G25" s="6" t="s">
        <v>296</v>
      </c>
      <c r="H25" s="8">
        <v>273.22160000000002</v>
      </c>
      <c r="J25" s="6" t="s">
        <v>1503</v>
      </c>
    </row>
    <row r="26" spans="1:10" x14ac:dyDescent="0.55000000000000004">
      <c r="A26" s="5">
        <v>25</v>
      </c>
      <c r="B26" s="6" t="s">
        <v>128</v>
      </c>
      <c r="C26" s="6">
        <v>1734</v>
      </c>
      <c r="D26" s="6" t="s">
        <v>1981</v>
      </c>
      <c r="E26" s="6" t="s">
        <v>143</v>
      </c>
      <c r="F26" s="7">
        <v>16101263.861648001</v>
      </c>
      <c r="G26" s="6" t="s">
        <v>1983</v>
      </c>
      <c r="H26" s="8">
        <v>211.11170000000001</v>
      </c>
      <c r="J26" s="6" t="s">
        <v>1189</v>
      </c>
    </row>
    <row r="27" spans="1:10" x14ac:dyDescent="0.55000000000000004">
      <c r="A27" s="5">
        <v>26</v>
      </c>
      <c r="B27" s="6" t="s">
        <v>589</v>
      </c>
      <c r="C27" s="6">
        <v>13</v>
      </c>
      <c r="D27" s="6" t="s">
        <v>586</v>
      </c>
      <c r="E27" s="6" t="s">
        <v>294</v>
      </c>
      <c r="F27" s="7">
        <v>15846325.389608501</v>
      </c>
      <c r="G27" s="6" t="s">
        <v>588</v>
      </c>
      <c r="H27" s="8">
        <v>163.03899999999999</v>
      </c>
      <c r="J27" s="6" t="s">
        <v>3356</v>
      </c>
    </row>
    <row r="28" spans="1:10" x14ac:dyDescent="0.55000000000000004">
      <c r="A28" s="5">
        <v>27</v>
      </c>
      <c r="B28" s="6" t="s">
        <v>3551</v>
      </c>
      <c r="C28" s="6">
        <v>19</v>
      </c>
      <c r="D28" s="6" t="s">
        <v>3549</v>
      </c>
      <c r="E28" s="6" t="s">
        <v>118</v>
      </c>
      <c r="F28" s="7">
        <v>14431603.5471544</v>
      </c>
      <c r="G28" s="6" t="s">
        <v>3550</v>
      </c>
      <c r="H28" s="8">
        <v>463.08730000000003</v>
      </c>
      <c r="J28" s="6" t="s">
        <v>2140</v>
      </c>
    </row>
    <row r="29" spans="1:10" x14ac:dyDescent="0.55000000000000004">
      <c r="A29" s="5">
        <v>28</v>
      </c>
      <c r="B29" s="6" t="s">
        <v>1506</v>
      </c>
      <c r="C29" s="6">
        <v>170</v>
      </c>
      <c r="D29" s="6" t="s">
        <v>1503</v>
      </c>
      <c r="E29" s="6" t="s">
        <v>294</v>
      </c>
      <c r="F29" s="7">
        <v>14232693.6393754</v>
      </c>
      <c r="G29" s="6" t="s">
        <v>1505</v>
      </c>
      <c r="H29" s="8">
        <v>118.0865</v>
      </c>
      <c r="J29" s="6" t="s">
        <v>266</v>
      </c>
    </row>
    <row r="30" spans="1:10" x14ac:dyDescent="0.55000000000000004">
      <c r="A30" s="5">
        <v>29</v>
      </c>
      <c r="B30" s="6" t="s">
        <v>589</v>
      </c>
      <c r="C30" s="6">
        <v>30</v>
      </c>
      <c r="D30" s="6" t="s">
        <v>586</v>
      </c>
      <c r="E30" s="6" t="s">
        <v>294</v>
      </c>
      <c r="F30" s="7">
        <v>13446652.2995652</v>
      </c>
      <c r="G30" s="6" t="s">
        <v>588</v>
      </c>
      <c r="H30" s="8">
        <v>163.03899999999999</v>
      </c>
      <c r="J30" s="6" t="s">
        <v>456</v>
      </c>
    </row>
    <row r="31" spans="1:10" x14ac:dyDescent="0.55000000000000004">
      <c r="A31" s="5">
        <v>30</v>
      </c>
      <c r="B31" s="6" t="s">
        <v>128</v>
      </c>
      <c r="C31" s="6">
        <v>202</v>
      </c>
      <c r="D31" s="6" t="s">
        <v>1189</v>
      </c>
      <c r="E31" s="6" t="s">
        <v>143</v>
      </c>
      <c r="F31" s="7">
        <v>12958652.937245499</v>
      </c>
      <c r="G31" s="6" t="s">
        <v>3029</v>
      </c>
      <c r="H31" s="8">
        <v>182.0813</v>
      </c>
      <c r="J31" s="6" t="s">
        <v>347</v>
      </c>
    </row>
    <row r="32" spans="1:10" x14ac:dyDescent="0.55000000000000004">
      <c r="A32" s="5">
        <v>31</v>
      </c>
      <c r="B32" s="6" t="s">
        <v>3359</v>
      </c>
      <c r="C32" s="6">
        <v>145</v>
      </c>
      <c r="D32" s="6" t="s">
        <v>3356</v>
      </c>
      <c r="E32" s="6" t="s">
        <v>294</v>
      </c>
      <c r="F32" s="7">
        <v>12431626.211057199</v>
      </c>
      <c r="G32" s="6" t="s">
        <v>3358</v>
      </c>
      <c r="H32" s="8">
        <v>463.12349999999998</v>
      </c>
      <c r="J32" s="6" t="s">
        <v>2692</v>
      </c>
    </row>
    <row r="33" spans="1:10" x14ac:dyDescent="0.55000000000000004">
      <c r="A33" s="5">
        <v>32</v>
      </c>
      <c r="B33" s="6" t="s">
        <v>2143</v>
      </c>
      <c r="C33" s="6">
        <v>92</v>
      </c>
      <c r="D33" s="6" t="s">
        <v>2140</v>
      </c>
      <c r="E33" s="6" t="s">
        <v>294</v>
      </c>
      <c r="F33" s="7">
        <v>12257725.9456279</v>
      </c>
      <c r="G33" s="6" t="s">
        <v>2142</v>
      </c>
      <c r="H33" s="8">
        <v>136.06180000000001</v>
      </c>
      <c r="J33" s="6" t="s">
        <v>335</v>
      </c>
    </row>
    <row r="34" spans="1:10" x14ac:dyDescent="0.55000000000000004">
      <c r="A34" s="5">
        <v>33</v>
      </c>
      <c r="B34" s="6" t="s">
        <v>269</v>
      </c>
      <c r="C34" s="6">
        <v>1088</v>
      </c>
      <c r="D34" s="6" t="s">
        <v>266</v>
      </c>
      <c r="E34" s="6" t="s">
        <v>143</v>
      </c>
      <c r="F34" s="7">
        <v>12256913.5309802</v>
      </c>
      <c r="G34" s="6" t="s">
        <v>268</v>
      </c>
      <c r="H34" s="8">
        <v>203.17949999999999</v>
      </c>
      <c r="J34" s="6" t="s">
        <v>142</v>
      </c>
    </row>
    <row r="35" spans="1:10" x14ac:dyDescent="0.55000000000000004">
      <c r="A35" s="5">
        <v>34</v>
      </c>
      <c r="B35" s="6" t="s">
        <v>459</v>
      </c>
      <c r="C35" s="6">
        <v>18</v>
      </c>
      <c r="D35" s="6" t="s">
        <v>456</v>
      </c>
      <c r="E35" s="6" t="s">
        <v>294</v>
      </c>
      <c r="F35" s="7">
        <v>12163990.0159136</v>
      </c>
      <c r="G35" s="6" t="s">
        <v>458</v>
      </c>
      <c r="H35" s="8">
        <v>177.0547</v>
      </c>
      <c r="J35" s="6" t="s">
        <v>1998</v>
      </c>
    </row>
    <row r="36" spans="1:10" x14ac:dyDescent="0.55000000000000004">
      <c r="A36" s="5">
        <v>35</v>
      </c>
      <c r="B36" s="6" t="s">
        <v>128</v>
      </c>
      <c r="C36" s="6">
        <v>253</v>
      </c>
      <c r="D36" s="6" t="s">
        <v>347</v>
      </c>
      <c r="E36" s="6" t="s">
        <v>143</v>
      </c>
      <c r="F36" s="7">
        <v>11991530.5905664</v>
      </c>
      <c r="G36" s="6" t="s">
        <v>348</v>
      </c>
      <c r="H36" s="8">
        <v>360.15010000000001</v>
      </c>
      <c r="J36" s="6" t="s">
        <v>1957</v>
      </c>
    </row>
    <row r="37" spans="1:10" x14ac:dyDescent="0.55000000000000004">
      <c r="A37" s="5">
        <v>36</v>
      </c>
      <c r="B37" s="6" t="s">
        <v>2695</v>
      </c>
      <c r="C37" s="6">
        <v>95</v>
      </c>
      <c r="D37" s="6" t="s">
        <v>2692</v>
      </c>
      <c r="E37" s="6" t="s">
        <v>118</v>
      </c>
      <c r="F37" s="7">
        <v>11846800.126954401</v>
      </c>
      <c r="G37" s="6" t="s">
        <v>2694</v>
      </c>
      <c r="H37" s="8">
        <v>449.10809999999998</v>
      </c>
      <c r="J37" s="6" t="s">
        <v>647</v>
      </c>
    </row>
    <row r="38" spans="1:10" x14ac:dyDescent="0.55000000000000004">
      <c r="A38" s="5">
        <v>37</v>
      </c>
      <c r="B38" s="6" t="s">
        <v>338</v>
      </c>
      <c r="C38" s="6">
        <v>1087</v>
      </c>
      <c r="D38" s="6" t="s">
        <v>335</v>
      </c>
      <c r="E38" s="6" t="s">
        <v>118</v>
      </c>
      <c r="F38" s="7">
        <v>11111204.3966353</v>
      </c>
      <c r="G38" s="6" t="s">
        <v>337</v>
      </c>
      <c r="H38" s="8">
        <v>551.1037</v>
      </c>
      <c r="J38" s="6" t="s">
        <v>2157</v>
      </c>
    </row>
    <row r="39" spans="1:10" x14ac:dyDescent="0.55000000000000004">
      <c r="A39" s="5">
        <v>38</v>
      </c>
      <c r="B39" s="6" t="s">
        <v>128</v>
      </c>
      <c r="C39" s="6">
        <v>41</v>
      </c>
      <c r="D39" s="6" t="s">
        <v>142</v>
      </c>
      <c r="E39" s="6" t="s">
        <v>143</v>
      </c>
      <c r="F39" s="7">
        <v>10987403.444769001</v>
      </c>
      <c r="G39" s="6" t="s">
        <v>2305</v>
      </c>
      <c r="H39" s="8">
        <v>279.23180000000002</v>
      </c>
      <c r="J39" s="6" t="s">
        <v>1838</v>
      </c>
    </row>
    <row r="40" spans="1:10" x14ac:dyDescent="0.55000000000000004">
      <c r="A40" s="5">
        <v>39</v>
      </c>
      <c r="B40" s="6" t="s">
        <v>128</v>
      </c>
      <c r="C40" s="6">
        <v>207</v>
      </c>
      <c r="D40" s="6" t="s">
        <v>1998</v>
      </c>
      <c r="E40" s="6" t="s">
        <v>143</v>
      </c>
      <c r="F40" s="7">
        <v>10935019.325707</v>
      </c>
      <c r="G40" s="6" t="s">
        <v>1999</v>
      </c>
      <c r="H40" s="8">
        <v>268.10399999999998</v>
      </c>
      <c r="J40" s="6" t="s">
        <v>229</v>
      </c>
    </row>
    <row r="41" spans="1:10" x14ac:dyDescent="0.55000000000000004">
      <c r="A41" s="5">
        <v>40</v>
      </c>
      <c r="B41" s="6" t="s">
        <v>1959</v>
      </c>
      <c r="C41" s="6">
        <v>1736</v>
      </c>
      <c r="D41" s="6" t="s">
        <v>1957</v>
      </c>
      <c r="E41" s="6" t="s">
        <v>118</v>
      </c>
      <c r="F41" s="7">
        <v>10613586.921884101</v>
      </c>
      <c r="G41" s="6" t="s">
        <v>1958</v>
      </c>
      <c r="H41" s="8">
        <v>263.12779999999998</v>
      </c>
      <c r="J41" s="6" t="s">
        <v>704</v>
      </c>
    </row>
    <row r="42" spans="1:10" x14ac:dyDescent="0.55000000000000004">
      <c r="A42" s="5">
        <v>41</v>
      </c>
      <c r="B42" s="6" t="s">
        <v>649</v>
      </c>
      <c r="C42" s="6">
        <v>1093</v>
      </c>
      <c r="D42" s="6" t="s">
        <v>647</v>
      </c>
      <c r="E42" s="6" t="s">
        <v>143</v>
      </c>
      <c r="F42" s="7">
        <v>10185970.1710837</v>
      </c>
      <c r="G42" s="6" t="s">
        <v>824</v>
      </c>
      <c r="H42" s="8">
        <v>201.16390000000001</v>
      </c>
      <c r="J42" s="6" t="s">
        <v>1360</v>
      </c>
    </row>
    <row r="43" spans="1:10" x14ac:dyDescent="0.55000000000000004">
      <c r="A43" s="5">
        <v>42</v>
      </c>
      <c r="B43" s="6" t="s">
        <v>2160</v>
      </c>
      <c r="C43" s="6">
        <v>1089</v>
      </c>
      <c r="D43" s="6" t="s">
        <v>2157</v>
      </c>
      <c r="E43" s="6" t="s">
        <v>294</v>
      </c>
      <c r="F43" s="6">
        <v>9474812.1912592705</v>
      </c>
      <c r="G43" s="6" t="s">
        <v>2159</v>
      </c>
      <c r="H43" s="8">
        <v>465.10300000000001</v>
      </c>
      <c r="J43" s="6" t="s">
        <v>946</v>
      </c>
    </row>
    <row r="44" spans="1:10" x14ac:dyDescent="0.55000000000000004">
      <c r="A44" s="5">
        <v>43</v>
      </c>
      <c r="B44" s="6" t="s">
        <v>1841</v>
      </c>
      <c r="C44" s="6">
        <v>259</v>
      </c>
      <c r="D44" s="6" t="s">
        <v>1838</v>
      </c>
      <c r="E44" s="6" t="s">
        <v>294</v>
      </c>
      <c r="F44" s="6">
        <v>9435670.3750306498</v>
      </c>
      <c r="G44" s="6" t="s">
        <v>1840</v>
      </c>
      <c r="H44" s="8">
        <v>205.1952</v>
      </c>
      <c r="J44" s="6" t="s">
        <v>1867</v>
      </c>
    </row>
    <row r="45" spans="1:10" x14ac:dyDescent="0.55000000000000004">
      <c r="A45" s="5">
        <v>44</v>
      </c>
      <c r="B45" s="6" t="s">
        <v>128</v>
      </c>
      <c r="C45" s="6">
        <v>408</v>
      </c>
      <c r="D45" s="6" t="s">
        <v>185</v>
      </c>
      <c r="E45" s="6" t="s">
        <v>143</v>
      </c>
      <c r="F45" s="6">
        <v>8970004.6434695497</v>
      </c>
      <c r="G45" s="6" t="s">
        <v>187</v>
      </c>
      <c r="H45" s="8">
        <v>161.09610000000001</v>
      </c>
      <c r="J45" s="6" t="s">
        <v>2706</v>
      </c>
    </row>
    <row r="46" spans="1:10" x14ac:dyDescent="0.55000000000000004">
      <c r="A46" s="5">
        <v>45</v>
      </c>
      <c r="C46" s="6">
        <v>29</v>
      </c>
      <c r="D46" s="6" t="s">
        <v>229</v>
      </c>
      <c r="E46" s="6" t="s">
        <v>230</v>
      </c>
      <c r="F46" s="6">
        <v>8669138.5789916702</v>
      </c>
      <c r="G46" s="6" t="s">
        <v>232</v>
      </c>
      <c r="H46" s="8">
        <v>205.1952</v>
      </c>
      <c r="J46" s="6" t="s">
        <v>789</v>
      </c>
    </row>
    <row r="47" spans="1:10" x14ac:dyDescent="0.55000000000000004">
      <c r="A47" s="5">
        <v>46</v>
      </c>
      <c r="B47" s="6" t="s">
        <v>707</v>
      </c>
      <c r="C47" s="6">
        <v>409</v>
      </c>
      <c r="D47" s="6" t="s">
        <v>704</v>
      </c>
      <c r="E47" s="6" t="s">
        <v>294</v>
      </c>
      <c r="F47" s="6">
        <v>8621254.2183928806</v>
      </c>
      <c r="G47" s="6" t="s">
        <v>706</v>
      </c>
      <c r="H47" s="8">
        <v>271.20589999999999</v>
      </c>
      <c r="J47" s="6" t="s">
        <v>1908</v>
      </c>
    </row>
    <row r="48" spans="1:10" x14ac:dyDescent="0.55000000000000004">
      <c r="A48" s="5">
        <v>47</v>
      </c>
      <c r="B48" s="6" t="s">
        <v>1363</v>
      </c>
      <c r="C48" s="6">
        <v>9</v>
      </c>
      <c r="D48" s="6" t="s">
        <v>1360</v>
      </c>
      <c r="E48" s="6" t="s">
        <v>118</v>
      </c>
      <c r="F48" s="6">
        <v>8533009.2284636497</v>
      </c>
      <c r="G48" s="6" t="s">
        <v>1362</v>
      </c>
      <c r="H48" s="8">
        <v>447.09230000000002</v>
      </c>
      <c r="J48" s="6" t="s">
        <v>1561</v>
      </c>
    </row>
    <row r="49" spans="1:10" x14ac:dyDescent="0.55000000000000004">
      <c r="A49" s="5">
        <v>48</v>
      </c>
      <c r="B49" s="6" t="s">
        <v>589</v>
      </c>
      <c r="C49" s="6">
        <v>1120</v>
      </c>
      <c r="D49" s="6" t="s">
        <v>586</v>
      </c>
      <c r="E49" s="6" t="s">
        <v>294</v>
      </c>
      <c r="F49" s="6">
        <v>8149158.0344570102</v>
      </c>
      <c r="G49" s="6" t="s">
        <v>588</v>
      </c>
      <c r="H49" s="8">
        <v>163.03899999999999</v>
      </c>
      <c r="J49" s="6" t="s">
        <v>1738</v>
      </c>
    </row>
    <row r="50" spans="1:10" x14ac:dyDescent="0.55000000000000004">
      <c r="A50" s="5">
        <v>49</v>
      </c>
      <c r="B50" s="6" t="s">
        <v>949</v>
      </c>
      <c r="C50" s="6">
        <v>1743</v>
      </c>
      <c r="D50" s="6" t="s">
        <v>946</v>
      </c>
      <c r="E50" s="6" t="s">
        <v>294</v>
      </c>
      <c r="F50" s="6">
        <v>7646870.5181313902</v>
      </c>
      <c r="G50" s="6" t="s">
        <v>948</v>
      </c>
      <c r="H50" s="8">
        <v>579.17110000000002</v>
      </c>
      <c r="J50" s="6" t="s">
        <v>1450</v>
      </c>
    </row>
    <row r="51" spans="1:10" x14ac:dyDescent="0.55000000000000004">
      <c r="A51" s="5">
        <v>50</v>
      </c>
      <c r="B51" s="6" t="s">
        <v>1870</v>
      </c>
      <c r="C51" s="6">
        <v>265</v>
      </c>
      <c r="D51" s="6" t="s">
        <v>1867</v>
      </c>
      <c r="E51" s="6" t="s">
        <v>294</v>
      </c>
      <c r="F51" s="6">
        <v>7204778.9418519903</v>
      </c>
      <c r="G51" s="6" t="s">
        <v>1869</v>
      </c>
      <c r="H51" s="8">
        <v>303.05</v>
      </c>
      <c r="J51" s="6" t="s">
        <v>3388</v>
      </c>
    </row>
    <row r="52" spans="1:10" x14ac:dyDescent="0.55000000000000004">
      <c r="A52" s="5">
        <v>51</v>
      </c>
      <c r="B52" s="6" t="s">
        <v>589</v>
      </c>
      <c r="C52" s="6">
        <v>1742</v>
      </c>
      <c r="D52" s="6" t="s">
        <v>586</v>
      </c>
      <c r="E52" s="6" t="s">
        <v>294</v>
      </c>
      <c r="F52" s="6">
        <v>7072867.5862026997</v>
      </c>
      <c r="G52" s="6" t="s">
        <v>588</v>
      </c>
      <c r="H52" s="8">
        <v>163.03890000000001</v>
      </c>
      <c r="J52" s="6" t="s">
        <v>2209</v>
      </c>
    </row>
    <row r="53" spans="1:10" x14ac:dyDescent="0.55000000000000004">
      <c r="A53" s="5">
        <v>52</v>
      </c>
      <c r="B53" s="6" t="s">
        <v>269</v>
      </c>
      <c r="C53" s="6">
        <v>110</v>
      </c>
      <c r="D53" s="6" t="s">
        <v>266</v>
      </c>
      <c r="E53" s="6" t="s">
        <v>143</v>
      </c>
      <c r="F53" s="6">
        <v>7066915.7999770204</v>
      </c>
      <c r="G53" s="6" t="s">
        <v>268</v>
      </c>
      <c r="H53" s="8">
        <v>203.17949999999999</v>
      </c>
      <c r="J53" s="6" t="s">
        <v>2784</v>
      </c>
    </row>
    <row r="54" spans="1:10" x14ac:dyDescent="0.55000000000000004">
      <c r="A54" s="5">
        <v>53</v>
      </c>
      <c r="B54" s="6" t="s">
        <v>2709</v>
      </c>
      <c r="C54" s="6">
        <v>416</v>
      </c>
      <c r="D54" s="6" t="s">
        <v>2706</v>
      </c>
      <c r="E54" s="6" t="s">
        <v>118</v>
      </c>
      <c r="F54" s="6">
        <v>6982714.9727390101</v>
      </c>
      <c r="G54" s="6" t="s">
        <v>2708</v>
      </c>
      <c r="H54" s="8">
        <v>463.08730000000003</v>
      </c>
      <c r="J54" s="6" t="s">
        <v>467</v>
      </c>
    </row>
    <row r="55" spans="1:10" x14ac:dyDescent="0.55000000000000004">
      <c r="A55" s="5">
        <v>54</v>
      </c>
      <c r="B55" s="6" t="s">
        <v>792</v>
      </c>
      <c r="C55" s="6">
        <v>1745</v>
      </c>
      <c r="D55" s="6" t="s">
        <v>789</v>
      </c>
      <c r="E55" s="6" t="s">
        <v>294</v>
      </c>
      <c r="F55" s="6">
        <v>6518106.1587050902</v>
      </c>
      <c r="G55" s="6" t="s">
        <v>791</v>
      </c>
      <c r="H55" s="8">
        <v>233.15379999999999</v>
      </c>
      <c r="J55" s="6" t="s">
        <v>1007</v>
      </c>
    </row>
    <row r="56" spans="1:10" x14ac:dyDescent="0.55000000000000004">
      <c r="A56" s="5">
        <v>55</v>
      </c>
      <c r="B56" s="6" t="s">
        <v>1109</v>
      </c>
      <c r="C56" s="6">
        <v>105</v>
      </c>
      <c r="D56" s="6" t="s">
        <v>1106</v>
      </c>
      <c r="E56" s="6" t="s">
        <v>294</v>
      </c>
      <c r="F56" s="6">
        <v>6257231.4095263304</v>
      </c>
      <c r="G56" s="6" t="s">
        <v>1108</v>
      </c>
      <c r="H56" s="8">
        <v>181.04949999999999</v>
      </c>
      <c r="J56" s="6" t="s">
        <v>1468</v>
      </c>
    </row>
    <row r="57" spans="1:10" x14ac:dyDescent="0.55000000000000004">
      <c r="A57" s="5">
        <v>56</v>
      </c>
      <c r="B57" s="6" t="s">
        <v>128</v>
      </c>
      <c r="C57" s="6">
        <v>443</v>
      </c>
      <c r="D57" s="6" t="s">
        <v>185</v>
      </c>
      <c r="E57" s="6" t="s">
        <v>143</v>
      </c>
      <c r="F57" s="6">
        <v>6235112.6687559905</v>
      </c>
      <c r="G57" s="6" t="s">
        <v>187</v>
      </c>
      <c r="H57" s="8">
        <v>161.09610000000001</v>
      </c>
      <c r="J57" s="6" t="s">
        <v>2148</v>
      </c>
    </row>
    <row r="58" spans="1:10" x14ac:dyDescent="0.55000000000000004">
      <c r="A58" s="5">
        <v>57</v>
      </c>
      <c r="B58" s="6" t="s">
        <v>1910</v>
      </c>
      <c r="C58" s="6">
        <v>1101</v>
      </c>
      <c r="D58" s="6" t="s">
        <v>1908</v>
      </c>
      <c r="E58" s="6" t="s">
        <v>143</v>
      </c>
      <c r="F58" s="6">
        <v>6225445.1791245602</v>
      </c>
      <c r="G58" s="6" t="s">
        <v>1909</v>
      </c>
      <c r="H58" s="8">
        <v>219.17449999999999</v>
      </c>
      <c r="J58" s="6" t="s">
        <v>2061</v>
      </c>
    </row>
    <row r="59" spans="1:10" x14ac:dyDescent="0.55000000000000004">
      <c r="A59" s="5">
        <v>58</v>
      </c>
      <c r="B59" s="6" t="s">
        <v>1689</v>
      </c>
      <c r="C59" s="6">
        <v>75</v>
      </c>
      <c r="D59" s="6" t="s">
        <v>1686</v>
      </c>
      <c r="E59" s="6" t="s">
        <v>294</v>
      </c>
      <c r="F59" s="6">
        <v>6216826.7512533898</v>
      </c>
      <c r="G59" s="6" t="s">
        <v>2058</v>
      </c>
      <c r="H59" s="8">
        <v>457.3673</v>
      </c>
      <c r="J59" s="6" t="s">
        <v>1794</v>
      </c>
    </row>
    <row r="60" spans="1:10" x14ac:dyDescent="0.55000000000000004">
      <c r="A60" s="5">
        <v>59</v>
      </c>
      <c r="B60" s="6" t="s">
        <v>128</v>
      </c>
      <c r="C60" s="6">
        <v>499</v>
      </c>
      <c r="D60" s="6" t="s">
        <v>1561</v>
      </c>
      <c r="E60" s="6" t="s">
        <v>143</v>
      </c>
      <c r="F60" s="6">
        <v>6198084.9698822703</v>
      </c>
      <c r="G60" s="6" t="s">
        <v>1562</v>
      </c>
      <c r="H60" s="8">
        <v>133.0608</v>
      </c>
      <c r="J60" s="6" t="s">
        <v>1693</v>
      </c>
    </row>
    <row r="61" spans="1:10" x14ac:dyDescent="0.55000000000000004">
      <c r="A61" s="5">
        <v>60</v>
      </c>
      <c r="B61" s="6" t="s">
        <v>1742</v>
      </c>
      <c r="C61" s="6">
        <v>801</v>
      </c>
      <c r="D61" s="6" t="s">
        <v>1738</v>
      </c>
      <c r="E61" s="6" t="s">
        <v>1739</v>
      </c>
      <c r="F61" s="6">
        <v>5988351.89616221</v>
      </c>
      <c r="G61" s="6" t="s">
        <v>1741</v>
      </c>
      <c r="H61" s="8">
        <v>331.0813</v>
      </c>
      <c r="J61" s="6" t="s">
        <v>632</v>
      </c>
    </row>
    <row r="62" spans="1:10" x14ac:dyDescent="0.55000000000000004">
      <c r="A62" s="5">
        <v>61</v>
      </c>
      <c r="B62" s="6" t="s">
        <v>1452</v>
      </c>
      <c r="C62" s="6">
        <v>417</v>
      </c>
      <c r="D62" s="6" t="s">
        <v>1450</v>
      </c>
      <c r="E62" s="6" t="s">
        <v>143</v>
      </c>
      <c r="F62" s="6">
        <v>5746622.0986970104</v>
      </c>
      <c r="G62" s="6" t="s">
        <v>1451</v>
      </c>
      <c r="H62" s="8">
        <v>322.27429999999998</v>
      </c>
      <c r="J62" s="6" t="s">
        <v>3464</v>
      </c>
    </row>
    <row r="63" spans="1:10" x14ac:dyDescent="0.55000000000000004">
      <c r="A63" s="5">
        <v>62</v>
      </c>
      <c r="B63" s="6" t="s">
        <v>3390</v>
      </c>
      <c r="C63" s="6">
        <v>412</v>
      </c>
      <c r="D63" s="6" t="s">
        <v>3388</v>
      </c>
      <c r="E63" s="6" t="s">
        <v>118</v>
      </c>
      <c r="F63" s="6">
        <v>5491192.63092349</v>
      </c>
      <c r="G63" s="6" t="s">
        <v>3389</v>
      </c>
      <c r="H63" s="8">
        <v>209.1173</v>
      </c>
      <c r="J63" s="6" t="s">
        <v>2337</v>
      </c>
    </row>
    <row r="64" spans="1:10" x14ac:dyDescent="0.55000000000000004">
      <c r="A64" s="5">
        <v>63</v>
      </c>
      <c r="B64" s="6" t="s">
        <v>2212</v>
      </c>
      <c r="C64" s="6">
        <v>463</v>
      </c>
      <c r="D64" s="6" t="s">
        <v>2209</v>
      </c>
      <c r="E64" s="6" t="s">
        <v>143</v>
      </c>
      <c r="F64" s="6">
        <v>5411282.6388690099</v>
      </c>
      <c r="G64" s="6" t="s">
        <v>2211</v>
      </c>
      <c r="H64" s="8">
        <v>441.37270000000001</v>
      </c>
      <c r="J64" s="6" t="s">
        <v>1170</v>
      </c>
    </row>
    <row r="65" spans="1:10" x14ac:dyDescent="0.55000000000000004">
      <c r="A65" s="5">
        <v>64</v>
      </c>
      <c r="B65" s="6" t="s">
        <v>2786</v>
      </c>
      <c r="C65" s="6">
        <v>123</v>
      </c>
      <c r="D65" s="6" t="s">
        <v>2784</v>
      </c>
      <c r="E65" s="6" t="s">
        <v>1739</v>
      </c>
      <c r="F65" s="6">
        <v>5397750.2861889796</v>
      </c>
      <c r="G65" s="6" t="s">
        <v>2785</v>
      </c>
      <c r="H65" s="8">
        <v>135.04409999999999</v>
      </c>
      <c r="J65" s="6" t="s">
        <v>672</v>
      </c>
    </row>
    <row r="66" spans="1:10" x14ac:dyDescent="0.55000000000000004">
      <c r="A66" s="5">
        <v>65</v>
      </c>
      <c r="B66" s="6" t="s">
        <v>469</v>
      </c>
      <c r="C66" s="6">
        <v>103</v>
      </c>
      <c r="D66" s="6" t="s">
        <v>467</v>
      </c>
      <c r="E66" s="6" t="s">
        <v>143</v>
      </c>
      <c r="F66" s="6">
        <v>5236008.4908450805</v>
      </c>
      <c r="G66" s="6" t="s">
        <v>468</v>
      </c>
      <c r="H66" s="8">
        <v>191.17930000000001</v>
      </c>
      <c r="J66" s="6" t="s">
        <v>893</v>
      </c>
    </row>
    <row r="67" spans="1:10" x14ac:dyDescent="0.55000000000000004">
      <c r="A67" s="5">
        <v>66</v>
      </c>
      <c r="B67" s="6" t="s">
        <v>1010</v>
      </c>
      <c r="C67" s="6">
        <v>1113</v>
      </c>
      <c r="D67" s="6" t="s">
        <v>1007</v>
      </c>
      <c r="E67" s="6" t="s">
        <v>118</v>
      </c>
      <c r="F67" s="6">
        <v>5160116.0803786097</v>
      </c>
      <c r="G67" s="6" t="s">
        <v>1009</v>
      </c>
      <c r="H67" s="8">
        <v>315.08620000000002</v>
      </c>
      <c r="J67" s="6" t="s">
        <v>850</v>
      </c>
    </row>
    <row r="68" spans="1:10" x14ac:dyDescent="0.55000000000000004">
      <c r="A68" s="5">
        <v>67</v>
      </c>
      <c r="B68" s="6" t="s">
        <v>1470</v>
      </c>
      <c r="C68" s="6">
        <v>1744</v>
      </c>
      <c r="D68" s="6" t="s">
        <v>1468</v>
      </c>
      <c r="E68" s="6" t="s">
        <v>118</v>
      </c>
      <c r="F68" s="6">
        <v>5017204.5024640895</v>
      </c>
      <c r="G68" s="6" t="s">
        <v>1469</v>
      </c>
      <c r="H68" s="8">
        <v>263.12779999999998</v>
      </c>
      <c r="J68" s="6" t="s">
        <v>2259</v>
      </c>
    </row>
    <row r="69" spans="1:10" x14ac:dyDescent="0.55000000000000004">
      <c r="A69" s="5">
        <v>68</v>
      </c>
      <c r="B69" s="6" t="s">
        <v>2150</v>
      </c>
      <c r="C69" s="6">
        <v>165</v>
      </c>
      <c r="D69" s="6" t="s">
        <v>2148</v>
      </c>
      <c r="E69" s="6" t="s">
        <v>118</v>
      </c>
      <c r="F69" s="6">
        <v>4843322.6727687297</v>
      </c>
      <c r="G69" s="6" t="s">
        <v>2149</v>
      </c>
      <c r="H69" s="8">
        <v>738.20249999999999</v>
      </c>
      <c r="J69" s="6" t="s">
        <v>1199</v>
      </c>
    </row>
    <row r="70" spans="1:10" x14ac:dyDescent="0.55000000000000004">
      <c r="A70" s="5">
        <v>69</v>
      </c>
      <c r="B70" s="6" t="s">
        <v>1109</v>
      </c>
      <c r="C70" s="6">
        <v>444</v>
      </c>
      <c r="D70" s="6" t="s">
        <v>1106</v>
      </c>
      <c r="E70" s="6" t="s">
        <v>294</v>
      </c>
      <c r="F70" s="6">
        <v>4675776.1634157402</v>
      </c>
      <c r="G70" s="6" t="s">
        <v>1108</v>
      </c>
      <c r="H70" s="8">
        <v>181.0496</v>
      </c>
      <c r="J70" s="6" t="s">
        <v>3587</v>
      </c>
    </row>
    <row r="71" spans="1:10" x14ac:dyDescent="0.55000000000000004">
      <c r="A71" s="5">
        <v>70</v>
      </c>
      <c r="C71" s="6">
        <v>1746</v>
      </c>
      <c r="D71" s="6" t="s">
        <v>2061</v>
      </c>
      <c r="E71" s="6" t="s">
        <v>322</v>
      </c>
      <c r="F71" s="6">
        <v>4392755.2646014001</v>
      </c>
      <c r="G71" s="6" t="s">
        <v>2063</v>
      </c>
      <c r="H71" s="8">
        <v>249.14859999999999</v>
      </c>
      <c r="J71" s="6" t="s">
        <v>352</v>
      </c>
    </row>
    <row r="72" spans="1:10" x14ac:dyDescent="0.55000000000000004">
      <c r="A72" s="5">
        <v>71</v>
      </c>
      <c r="B72" s="6" t="s">
        <v>128</v>
      </c>
      <c r="C72" s="6">
        <v>428</v>
      </c>
      <c r="D72" s="6" t="s">
        <v>185</v>
      </c>
      <c r="E72" s="6" t="s">
        <v>143</v>
      </c>
      <c r="F72" s="6">
        <v>4314150.8729666201</v>
      </c>
      <c r="G72" s="6" t="s">
        <v>187</v>
      </c>
      <c r="H72" s="8">
        <v>161.09610000000001</v>
      </c>
      <c r="J72" s="6" t="s">
        <v>618</v>
      </c>
    </row>
    <row r="73" spans="1:10" x14ac:dyDescent="0.55000000000000004">
      <c r="A73" s="5">
        <v>72</v>
      </c>
      <c r="B73" s="6" t="s">
        <v>1796</v>
      </c>
      <c r="C73" s="6">
        <v>550</v>
      </c>
      <c r="D73" s="6" t="s">
        <v>1794</v>
      </c>
      <c r="E73" s="6" t="s">
        <v>143</v>
      </c>
      <c r="F73" s="6">
        <v>4267679.6678139996</v>
      </c>
      <c r="G73" s="6" t="s">
        <v>1795</v>
      </c>
      <c r="H73" s="8">
        <v>613.48270000000002</v>
      </c>
      <c r="J73" s="6" t="s">
        <v>2911</v>
      </c>
    </row>
    <row r="74" spans="1:10" x14ac:dyDescent="0.55000000000000004">
      <c r="A74" s="5">
        <v>73</v>
      </c>
      <c r="B74" s="6" t="s">
        <v>1696</v>
      </c>
      <c r="C74" s="6">
        <v>449</v>
      </c>
      <c r="D74" s="6" t="s">
        <v>1693</v>
      </c>
      <c r="E74" s="6" t="s">
        <v>294</v>
      </c>
      <c r="F74" s="6">
        <v>4206610.2421876397</v>
      </c>
      <c r="G74" s="6" t="s">
        <v>1695</v>
      </c>
      <c r="H74" s="8">
        <v>285.07580000000002</v>
      </c>
      <c r="J74" s="6" t="s">
        <v>2048</v>
      </c>
    </row>
    <row r="75" spans="1:10" x14ac:dyDescent="0.55000000000000004">
      <c r="A75" s="5">
        <v>74</v>
      </c>
      <c r="B75" s="6" t="s">
        <v>256</v>
      </c>
      <c r="C75" s="6">
        <v>81</v>
      </c>
      <c r="D75" s="6" t="s">
        <v>253</v>
      </c>
      <c r="E75" s="6" t="s">
        <v>118</v>
      </c>
      <c r="F75" s="6">
        <v>4106826.6982093002</v>
      </c>
      <c r="G75" s="6" t="s">
        <v>255</v>
      </c>
      <c r="H75" s="8">
        <v>195.06530000000001</v>
      </c>
      <c r="J75" s="6" t="s">
        <v>1027</v>
      </c>
    </row>
    <row r="76" spans="1:10" x14ac:dyDescent="0.55000000000000004">
      <c r="A76" s="5">
        <v>75</v>
      </c>
      <c r="B76" s="6" t="s">
        <v>1109</v>
      </c>
      <c r="C76" s="6">
        <v>936</v>
      </c>
      <c r="D76" s="6" t="s">
        <v>1106</v>
      </c>
      <c r="E76" s="6" t="s">
        <v>294</v>
      </c>
      <c r="F76" s="6">
        <v>4020626.8598470702</v>
      </c>
      <c r="G76" s="6" t="s">
        <v>1108</v>
      </c>
      <c r="H76" s="8">
        <v>181.04949999999999</v>
      </c>
      <c r="J76" s="6" t="s">
        <v>1217</v>
      </c>
    </row>
    <row r="77" spans="1:10" x14ac:dyDescent="0.55000000000000004">
      <c r="A77" s="5">
        <v>76</v>
      </c>
      <c r="B77" s="6" t="s">
        <v>269</v>
      </c>
      <c r="C77" s="6">
        <v>84</v>
      </c>
      <c r="D77" s="6" t="s">
        <v>266</v>
      </c>
      <c r="E77" s="6" t="s">
        <v>143</v>
      </c>
      <c r="F77" s="6">
        <v>4017197.9945010198</v>
      </c>
      <c r="G77" s="6" t="s">
        <v>268</v>
      </c>
      <c r="H77" s="8">
        <v>203.17949999999999</v>
      </c>
      <c r="J77" s="6" t="s">
        <v>1992</v>
      </c>
    </row>
    <row r="78" spans="1:10" x14ac:dyDescent="0.55000000000000004">
      <c r="A78" s="5">
        <v>77</v>
      </c>
      <c r="B78" s="6" t="s">
        <v>635</v>
      </c>
      <c r="C78" s="6">
        <v>450</v>
      </c>
      <c r="D78" s="6" t="s">
        <v>632</v>
      </c>
      <c r="E78" s="6" t="s">
        <v>294</v>
      </c>
      <c r="F78" s="6">
        <v>4005990.8148516701</v>
      </c>
      <c r="G78" s="6" t="s">
        <v>634</v>
      </c>
      <c r="H78" s="8">
        <v>205.1952</v>
      </c>
      <c r="J78" s="6" t="s">
        <v>1923</v>
      </c>
    </row>
    <row r="79" spans="1:10" x14ac:dyDescent="0.55000000000000004">
      <c r="A79" s="5">
        <v>78</v>
      </c>
      <c r="B79" s="6" t="s">
        <v>3467</v>
      </c>
      <c r="C79" s="6">
        <v>1103</v>
      </c>
      <c r="D79" s="6" t="s">
        <v>3464</v>
      </c>
      <c r="E79" s="6" t="s">
        <v>118</v>
      </c>
      <c r="F79" s="6">
        <v>3928859.3243828099</v>
      </c>
      <c r="G79" s="6" t="s">
        <v>3466</v>
      </c>
      <c r="H79" s="8">
        <v>344.13420000000002</v>
      </c>
      <c r="J79" s="6" t="s">
        <v>2594</v>
      </c>
    </row>
    <row r="80" spans="1:10" x14ac:dyDescent="0.55000000000000004">
      <c r="A80" s="5">
        <v>79</v>
      </c>
      <c r="B80" s="6" t="s">
        <v>128</v>
      </c>
      <c r="C80" s="6">
        <v>231</v>
      </c>
      <c r="D80" s="6" t="s">
        <v>2337</v>
      </c>
      <c r="E80" s="6" t="s">
        <v>143</v>
      </c>
      <c r="F80" s="6">
        <v>3883969.5375588001</v>
      </c>
      <c r="G80" s="6" t="s">
        <v>2338</v>
      </c>
      <c r="H80" s="8">
        <v>116.07080000000001</v>
      </c>
      <c r="J80" s="6" t="s">
        <v>2861</v>
      </c>
    </row>
    <row r="81" spans="1:10" x14ac:dyDescent="0.55000000000000004">
      <c r="A81" s="5">
        <v>80</v>
      </c>
      <c r="B81" s="6" t="s">
        <v>1173</v>
      </c>
      <c r="C81" s="6">
        <v>1754</v>
      </c>
      <c r="D81" s="6" t="s">
        <v>1170</v>
      </c>
      <c r="E81" s="6" t="s">
        <v>294</v>
      </c>
      <c r="F81" s="6">
        <v>3755988.6625495502</v>
      </c>
      <c r="G81" s="6" t="s">
        <v>1172</v>
      </c>
      <c r="H81" s="8">
        <v>359.11250000000001</v>
      </c>
      <c r="J81" s="6" t="s">
        <v>1824</v>
      </c>
    </row>
    <row r="82" spans="1:10" x14ac:dyDescent="0.55000000000000004">
      <c r="A82" s="5">
        <v>81</v>
      </c>
      <c r="B82" s="6" t="s">
        <v>674</v>
      </c>
      <c r="C82" s="6">
        <v>1233</v>
      </c>
      <c r="D82" s="6" t="s">
        <v>672</v>
      </c>
      <c r="E82" s="6" t="s">
        <v>143</v>
      </c>
      <c r="F82" s="6">
        <v>3681623.8025944298</v>
      </c>
      <c r="G82" s="6" t="s">
        <v>673</v>
      </c>
      <c r="H82" s="8">
        <v>778.53970000000004</v>
      </c>
      <c r="J82" s="6" t="s">
        <v>1664</v>
      </c>
    </row>
    <row r="83" spans="1:10" x14ac:dyDescent="0.55000000000000004">
      <c r="A83" s="5">
        <v>82</v>
      </c>
      <c r="B83" s="6" t="s">
        <v>896</v>
      </c>
      <c r="C83" s="6">
        <v>1750</v>
      </c>
      <c r="D83" s="6" t="s">
        <v>893</v>
      </c>
      <c r="E83" s="6" t="s">
        <v>294</v>
      </c>
      <c r="F83" s="6">
        <v>3678291.8633852298</v>
      </c>
      <c r="G83" s="6" t="s">
        <v>895</v>
      </c>
      <c r="H83" s="8">
        <v>189.0907</v>
      </c>
      <c r="J83" s="6" t="s">
        <v>2944</v>
      </c>
    </row>
    <row r="84" spans="1:10" x14ac:dyDescent="0.55000000000000004">
      <c r="A84" s="5">
        <v>83</v>
      </c>
      <c r="B84" s="6" t="s">
        <v>459</v>
      </c>
      <c r="C84" s="6">
        <v>49</v>
      </c>
      <c r="D84" s="6" t="s">
        <v>456</v>
      </c>
      <c r="E84" s="6" t="s">
        <v>294</v>
      </c>
      <c r="F84" s="6">
        <v>3432098.0656097298</v>
      </c>
      <c r="G84" s="6" t="s">
        <v>458</v>
      </c>
      <c r="H84" s="8">
        <v>177.0547</v>
      </c>
      <c r="J84" s="6" t="s">
        <v>1000</v>
      </c>
    </row>
    <row r="85" spans="1:10" x14ac:dyDescent="0.55000000000000004">
      <c r="A85" s="5">
        <v>84</v>
      </c>
      <c r="B85" s="6" t="s">
        <v>128</v>
      </c>
      <c r="C85" s="6">
        <v>432</v>
      </c>
      <c r="D85" s="6" t="s">
        <v>850</v>
      </c>
      <c r="E85" s="6" t="s">
        <v>143</v>
      </c>
      <c r="F85" s="6">
        <v>3260905.6809855299</v>
      </c>
      <c r="G85" s="6" t="s">
        <v>851</v>
      </c>
      <c r="H85" s="8">
        <v>353.26859999999999</v>
      </c>
      <c r="J85" s="6" t="s">
        <v>783</v>
      </c>
    </row>
    <row r="86" spans="1:10" x14ac:dyDescent="0.55000000000000004">
      <c r="A86" s="5">
        <v>85</v>
      </c>
      <c r="C86" s="6">
        <v>1180</v>
      </c>
      <c r="D86" s="6" t="s">
        <v>2259</v>
      </c>
      <c r="E86" s="6" t="s">
        <v>322</v>
      </c>
      <c r="F86" s="6">
        <v>3253712.96198866</v>
      </c>
      <c r="G86" s="6" t="s">
        <v>2261</v>
      </c>
      <c r="H86" s="8">
        <v>177.0394</v>
      </c>
      <c r="J86" s="6" t="s">
        <v>1345</v>
      </c>
    </row>
    <row r="87" spans="1:10" x14ac:dyDescent="0.55000000000000004">
      <c r="A87" s="5">
        <v>86</v>
      </c>
      <c r="B87" s="6" t="s">
        <v>1910</v>
      </c>
      <c r="C87" s="6">
        <v>1111</v>
      </c>
      <c r="D87" s="6" t="s">
        <v>1908</v>
      </c>
      <c r="E87" s="6" t="s">
        <v>143</v>
      </c>
      <c r="F87" s="6">
        <v>3199716.3779556099</v>
      </c>
      <c r="G87" s="6" t="s">
        <v>1909</v>
      </c>
      <c r="H87" s="8">
        <v>219.17439999999999</v>
      </c>
      <c r="J87" s="6" t="s">
        <v>2392</v>
      </c>
    </row>
    <row r="88" spans="1:10" x14ac:dyDescent="0.55000000000000004">
      <c r="A88" s="5">
        <v>87</v>
      </c>
      <c r="B88" s="6" t="s">
        <v>547</v>
      </c>
      <c r="C88" s="6">
        <v>427</v>
      </c>
      <c r="D88" s="6" t="s">
        <v>545</v>
      </c>
      <c r="E88" s="6" t="s">
        <v>118</v>
      </c>
      <c r="F88" s="6">
        <v>3128735.5848027999</v>
      </c>
      <c r="G88" s="6" t="s">
        <v>2577</v>
      </c>
      <c r="H88" s="8">
        <v>209.1172</v>
      </c>
      <c r="J88" s="6" t="s">
        <v>2301</v>
      </c>
    </row>
    <row r="89" spans="1:10" x14ac:dyDescent="0.55000000000000004">
      <c r="A89" s="5">
        <v>88</v>
      </c>
      <c r="B89" s="6" t="s">
        <v>128</v>
      </c>
      <c r="C89" s="6">
        <v>85</v>
      </c>
      <c r="D89" s="6" t="s">
        <v>1189</v>
      </c>
      <c r="E89" s="6" t="s">
        <v>143</v>
      </c>
      <c r="F89" s="6">
        <v>3124131.5677078599</v>
      </c>
      <c r="G89" s="6" t="s">
        <v>1190</v>
      </c>
      <c r="H89" s="8">
        <v>165.0547</v>
      </c>
      <c r="J89" s="6" t="s">
        <v>2686</v>
      </c>
    </row>
    <row r="90" spans="1:10" x14ac:dyDescent="0.55000000000000004">
      <c r="A90" s="5">
        <v>89</v>
      </c>
      <c r="B90" s="6" t="s">
        <v>1202</v>
      </c>
      <c r="C90" s="6">
        <v>1109</v>
      </c>
      <c r="D90" s="6" t="s">
        <v>1199</v>
      </c>
      <c r="E90" s="6" t="s">
        <v>294</v>
      </c>
      <c r="F90" s="6">
        <v>3124004.8998449501</v>
      </c>
      <c r="G90" s="6" t="s">
        <v>1201</v>
      </c>
      <c r="H90" s="8">
        <v>439.3571</v>
      </c>
      <c r="J90" s="6" t="s">
        <v>2320</v>
      </c>
    </row>
    <row r="91" spans="1:10" x14ac:dyDescent="0.55000000000000004">
      <c r="A91" s="5">
        <v>90</v>
      </c>
      <c r="B91" s="6" t="s">
        <v>128</v>
      </c>
      <c r="C91" s="6">
        <v>512</v>
      </c>
      <c r="D91" s="6" t="s">
        <v>850</v>
      </c>
      <c r="E91" s="6" t="s">
        <v>143</v>
      </c>
      <c r="F91" s="6">
        <v>3082375.75099392</v>
      </c>
      <c r="G91" s="6" t="s">
        <v>851</v>
      </c>
      <c r="H91" s="8">
        <v>353.28399999999999</v>
      </c>
      <c r="J91" s="6" t="s">
        <v>2295</v>
      </c>
    </row>
    <row r="92" spans="1:10" x14ac:dyDescent="0.55000000000000004">
      <c r="A92" s="5">
        <v>91</v>
      </c>
      <c r="B92" s="6" t="s">
        <v>128</v>
      </c>
      <c r="C92" s="6">
        <v>1176</v>
      </c>
      <c r="D92" s="6" t="s">
        <v>3587</v>
      </c>
      <c r="E92" s="6" t="s">
        <v>143</v>
      </c>
      <c r="F92" s="6">
        <v>3071174.81123285</v>
      </c>
      <c r="G92" s="6" t="s">
        <v>3588</v>
      </c>
      <c r="H92" s="8">
        <v>343.12349999999998</v>
      </c>
      <c r="J92" s="84" t="s">
        <v>682</v>
      </c>
    </row>
    <row r="93" spans="1:10" x14ac:dyDescent="0.55000000000000004">
      <c r="A93" s="5">
        <v>92</v>
      </c>
      <c r="B93" s="6" t="s">
        <v>355</v>
      </c>
      <c r="C93" s="6">
        <v>55</v>
      </c>
      <c r="D93" s="6" t="s">
        <v>352</v>
      </c>
      <c r="E93" s="6" t="s">
        <v>294</v>
      </c>
      <c r="F93" s="6">
        <v>3060311.7271617102</v>
      </c>
      <c r="G93" s="6" t="s">
        <v>354</v>
      </c>
      <c r="H93" s="8">
        <v>455.35199999999998</v>
      </c>
      <c r="J93" s="6" t="s">
        <v>2768</v>
      </c>
    </row>
    <row r="94" spans="1:10" x14ac:dyDescent="0.55000000000000004">
      <c r="A94" s="5">
        <v>93</v>
      </c>
      <c r="B94" s="6" t="s">
        <v>589</v>
      </c>
      <c r="C94" s="6">
        <v>1756</v>
      </c>
      <c r="D94" s="6" t="s">
        <v>586</v>
      </c>
      <c r="E94" s="6" t="s">
        <v>294</v>
      </c>
      <c r="F94" s="6">
        <v>3025020.08514906</v>
      </c>
      <c r="G94" s="6" t="s">
        <v>588</v>
      </c>
      <c r="H94" s="8">
        <v>163.03899999999999</v>
      </c>
      <c r="J94" s="6" t="s">
        <v>3342</v>
      </c>
    </row>
    <row r="95" spans="1:10" x14ac:dyDescent="0.55000000000000004">
      <c r="A95" s="5">
        <v>94</v>
      </c>
      <c r="B95" s="6" t="s">
        <v>128</v>
      </c>
      <c r="C95" s="6">
        <v>468</v>
      </c>
      <c r="D95" s="6" t="s">
        <v>185</v>
      </c>
      <c r="E95" s="6" t="s">
        <v>143</v>
      </c>
      <c r="F95" s="6">
        <v>3005662.1359260399</v>
      </c>
      <c r="G95" s="6" t="s">
        <v>187</v>
      </c>
      <c r="H95" s="8">
        <v>161.09610000000001</v>
      </c>
      <c r="J95" s="6" t="s">
        <v>980</v>
      </c>
    </row>
    <row r="96" spans="1:10" x14ac:dyDescent="0.55000000000000004">
      <c r="A96" s="5">
        <v>95</v>
      </c>
      <c r="B96" s="6" t="s">
        <v>621</v>
      </c>
      <c r="C96" s="6">
        <v>484</v>
      </c>
      <c r="D96" s="6" t="s">
        <v>618</v>
      </c>
      <c r="E96" s="6" t="s">
        <v>118</v>
      </c>
      <c r="F96" s="6">
        <v>2996092.9481741302</v>
      </c>
      <c r="G96" s="6" t="s">
        <v>620</v>
      </c>
      <c r="H96" s="8">
        <v>397.23739999999998</v>
      </c>
      <c r="J96" s="6" t="s">
        <v>988</v>
      </c>
    </row>
    <row r="97" spans="1:10" x14ac:dyDescent="0.55000000000000004">
      <c r="A97" s="5">
        <v>96</v>
      </c>
      <c r="B97" s="6" t="s">
        <v>2914</v>
      </c>
      <c r="C97" s="6">
        <v>764</v>
      </c>
      <c r="D97" s="6" t="s">
        <v>2911</v>
      </c>
      <c r="E97" s="6" t="s">
        <v>118</v>
      </c>
      <c r="F97" s="6">
        <v>2947735.9524838999</v>
      </c>
      <c r="G97" s="6" t="s">
        <v>2913</v>
      </c>
      <c r="H97" s="8">
        <v>331.08120000000002</v>
      </c>
      <c r="J97" s="6" t="s">
        <v>1599</v>
      </c>
    </row>
    <row r="98" spans="1:10" x14ac:dyDescent="0.55000000000000004">
      <c r="A98" s="5">
        <v>97</v>
      </c>
      <c r="B98" s="6" t="s">
        <v>1796</v>
      </c>
      <c r="C98" s="6">
        <v>530</v>
      </c>
      <c r="D98" s="6" t="s">
        <v>1794</v>
      </c>
      <c r="E98" s="6" t="s">
        <v>143</v>
      </c>
      <c r="F98" s="6">
        <v>2912308.0949599799</v>
      </c>
      <c r="G98" s="6" t="s">
        <v>1795</v>
      </c>
      <c r="H98" s="8">
        <v>613.4828</v>
      </c>
      <c r="J98" s="6" t="s">
        <v>1038</v>
      </c>
    </row>
    <row r="99" spans="1:10" x14ac:dyDescent="0.55000000000000004">
      <c r="A99" s="5">
        <v>98</v>
      </c>
      <c r="B99" s="6" t="s">
        <v>2051</v>
      </c>
      <c r="C99" s="6">
        <v>453</v>
      </c>
      <c r="D99" s="6" t="s">
        <v>2048</v>
      </c>
      <c r="E99" s="6" t="s">
        <v>294</v>
      </c>
      <c r="F99" s="6">
        <v>2910533.2315025302</v>
      </c>
      <c r="G99" s="6" t="s">
        <v>2050</v>
      </c>
      <c r="H99" s="8">
        <v>369.27879999999999</v>
      </c>
      <c r="J99" s="6" t="s">
        <v>799</v>
      </c>
    </row>
    <row r="100" spans="1:10" x14ac:dyDescent="0.55000000000000004">
      <c r="A100" s="5">
        <v>99</v>
      </c>
      <c r="B100" s="6" t="s">
        <v>1029</v>
      </c>
      <c r="C100" s="6">
        <v>216</v>
      </c>
      <c r="D100" s="6" t="s">
        <v>1027</v>
      </c>
      <c r="E100" s="6" t="s">
        <v>143</v>
      </c>
      <c r="F100" s="6">
        <v>2739609.2397473999</v>
      </c>
      <c r="G100" s="6" t="s">
        <v>1028</v>
      </c>
      <c r="H100" s="8">
        <v>175.119</v>
      </c>
      <c r="J100" s="6" t="s">
        <v>1640</v>
      </c>
    </row>
    <row r="101" spans="1:10" x14ac:dyDescent="0.55000000000000004">
      <c r="A101" s="5">
        <v>100</v>
      </c>
      <c r="B101" s="6" t="s">
        <v>128</v>
      </c>
      <c r="C101" s="6">
        <v>317</v>
      </c>
      <c r="D101" s="6" t="s">
        <v>1217</v>
      </c>
      <c r="E101" s="6" t="s">
        <v>143</v>
      </c>
      <c r="F101" s="6">
        <v>2702362.4763127202</v>
      </c>
      <c r="G101" s="6" t="s">
        <v>1218</v>
      </c>
      <c r="H101" s="8">
        <v>145.0496</v>
      </c>
      <c r="J101" s="6" t="s">
        <v>1291</v>
      </c>
    </row>
    <row r="102" spans="1:10" x14ac:dyDescent="0.55000000000000004">
      <c r="A102" s="5">
        <v>101</v>
      </c>
      <c r="B102" s="6" t="s">
        <v>1910</v>
      </c>
      <c r="C102" s="6">
        <v>1116</v>
      </c>
      <c r="D102" s="6" t="s">
        <v>1908</v>
      </c>
      <c r="E102" s="6" t="s">
        <v>143</v>
      </c>
      <c r="F102" s="6">
        <v>2692370.9467847398</v>
      </c>
      <c r="G102" s="6" t="s">
        <v>1909</v>
      </c>
      <c r="H102" s="8">
        <v>219.17439999999999</v>
      </c>
      <c r="J102" s="6" t="s">
        <v>1517</v>
      </c>
    </row>
    <row r="103" spans="1:10" x14ac:dyDescent="0.55000000000000004">
      <c r="A103" s="5">
        <v>102</v>
      </c>
      <c r="B103" s="6" t="s">
        <v>128</v>
      </c>
      <c r="C103" s="6">
        <v>310</v>
      </c>
      <c r="D103" s="6" t="s">
        <v>1992</v>
      </c>
      <c r="E103" s="6" t="s">
        <v>143</v>
      </c>
      <c r="F103" s="6">
        <v>2623669.0407921998</v>
      </c>
      <c r="G103" s="6" t="s">
        <v>1993</v>
      </c>
      <c r="H103" s="8">
        <v>325.113</v>
      </c>
      <c r="J103" s="6" t="s">
        <v>554</v>
      </c>
    </row>
    <row r="104" spans="1:10" x14ac:dyDescent="0.55000000000000004">
      <c r="A104" s="5">
        <v>103</v>
      </c>
      <c r="B104" s="6" t="s">
        <v>297</v>
      </c>
      <c r="C104" s="6">
        <v>476</v>
      </c>
      <c r="D104" s="6" t="s">
        <v>293</v>
      </c>
      <c r="E104" s="6" t="s">
        <v>294</v>
      </c>
      <c r="F104" s="6">
        <v>2593147.8572329902</v>
      </c>
      <c r="G104" s="6" t="s">
        <v>296</v>
      </c>
      <c r="H104" s="8">
        <v>273.22120000000001</v>
      </c>
      <c r="J104" s="6" t="s">
        <v>3010</v>
      </c>
    </row>
    <row r="105" spans="1:10" x14ac:dyDescent="0.55000000000000004">
      <c r="A105" s="5">
        <v>104</v>
      </c>
      <c r="B105" s="6" t="s">
        <v>1925</v>
      </c>
      <c r="C105" s="6">
        <v>461</v>
      </c>
      <c r="D105" s="6" t="s">
        <v>1923</v>
      </c>
      <c r="E105" s="6" t="s">
        <v>118</v>
      </c>
      <c r="F105" s="6">
        <v>2563204.8487460101</v>
      </c>
      <c r="G105" s="6" t="s">
        <v>1924</v>
      </c>
      <c r="H105" s="8">
        <v>275.23680000000002</v>
      </c>
      <c r="J105" s="6" t="s">
        <v>917</v>
      </c>
    </row>
    <row r="106" spans="1:10" x14ac:dyDescent="0.55000000000000004">
      <c r="A106" s="5">
        <v>105</v>
      </c>
      <c r="B106" s="6" t="s">
        <v>2597</v>
      </c>
      <c r="C106" s="6">
        <v>1132</v>
      </c>
      <c r="D106" s="6" t="s">
        <v>2594</v>
      </c>
      <c r="E106" s="6" t="s">
        <v>294</v>
      </c>
      <c r="F106" s="6">
        <v>2539399.6332910699</v>
      </c>
      <c r="G106" s="6" t="s">
        <v>2596</v>
      </c>
      <c r="H106" s="8">
        <v>165.0547</v>
      </c>
      <c r="J106" s="6" t="s">
        <v>243</v>
      </c>
    </row>
    <row r="107" spans="1:10" x14ac:dyDescent="0.55000000000000004">
      <c r="A107" s="5">
        <v>106</v>
      </c>
      <c r="B107" s="6" t="s">
        <v>2864</v>
      </c>
      <c r="C107" s="6">
        <v>1123</v>
      </c>
      <c r="D107" s="6" t="s">
        <v>2861</v>
      </c>
      <c r="E107" s="6" t="s">
        <v>118</v>
      </c>
      <c r="F107" s="6">
        <v>2537910.9431694299</v>
      </c>
      <c r="G107" s="6" t="s">
        <v>2863</v>
      </c>
      <c r="H107" s="8">
        <v>379.2482</v>
      </c>
      <c r="J107" s="6" t="s">
        <v>1071</v>
      </c>
    </row>
    <row r="108" spans="1:10" x14ac:dyDescent="0.55000000000000004">
      <c r="A108" s="5">
        <v>107</v>
      </c>
      <c r="C108" s="6">
        <v>472</v>
      </c>
      <c r="D108" s="6" t="s">
        <v>1824</v>
      </c>
      <c r="E108" s="6" t="s">
        <v>725</v>
      </c>
      <c r="F108" s="6">
        <v>2491996.8371353098</v>
      </c>
      <c r="G108" s="6" t="s">
        <v>1825</v>
      </c>
      <c r="H108" s="8">
        <v>423.36219999999997</v>
      </c>
      <c r="J108" s="6" t="s">
        <v>2880</v>
      </c>
    </row>
    <row r="109" spans="1:10" x14ac:dyDescent="0.55000000000000004">
      <c r="A109" s="5">
        <v>108</v>
      </c>
      <c r="B109" s="6" t="s">
        <v>469</v>
      </c>
      <c r="C109" s="6">
        <v>289</v>
      </c>
      <c r="D109" s="6" t="s">
        <v>467</v>
      </c>
      <c r="E109" s="6" t="s">
        <v>143</v>
      </c>
      <c r="F109" s="6">
        <v>2476182.3849658701</v>
      </c>
      <c r="G109" s="6" t="s">
        <v>468</v>
      </c>
      <c r="H109" s="8">
        <v>191.17939999999999</v>
      </c>
      <c r="J109" s="6" t="s">
        <v>2283</v>
      </c>
    </row>
    <row r="110" spans="1:10" x14ac:dyDescent="0.55000000000000004">
      <c r="A110" s="5">
        <v>109</v>
      </c>
      <c r="B110" s="6" t="s">
        <v>128</v>
      </c>
      <c r="C110" s="6">
        <v>455</v>
      </c>
      <c r="D110" s="6" t="s">
        <v>850</v>
      </c>
      <c r="E110" s="6" t="s">
        <v>143</v>
      </c>
      <c r="F110" s="6">
        <v>2456519.7151558902</v>
      </c>
      <c r="G110" s="6" t="s">
        <v>851</v>
      </c>
      <c r="H110" s="8">
        <v>353.26870000000002</v>
      </c>
      <c r="J110" s="6" t="s">
        <v>1152</v>
      </c>
    </row>
    <row r="111" spans="1:10" x14ac:dyDescent="0.55000000000000004">
      <c r="A111" s="5">
        <v>110</v>
      </c>
      <c r="B111" s="6" t="s">
        <v>1667</v>
      </c>
      <c r="C111" s="6">
        <v>1765</v>
      </c>
      <c r="D111" s="6" t="s">
        <v>1664</v>
      </c>
      <c r="E111" s="6" t="s">
        <v>294</v>
      </c>
      <c r="F111" s="6">
        <v>2455218.57201776</v>
      </c>
      <c r="G111" s="6" t="s">
        <v>1666</v>
      </c>
      <c r="H111">
        <v>247.13290000000001</v>
      </c>
      <c r="J111" s="6" t="s">
        <v>1179</v>
      </c>
    </row>
    <row r="112" spans="1:10" x14ac:dyDescent="0.55000000000000004">
      <c r="A112" s="5">
        <v>111</v>
      </c>
      <c r="B112" s="6" t="s">
        <v>128</v>
      </c>
      <c r="C112" s="6">
        <v>465</v>
      </c>
      <c r="D112" s="6" t="s">
        <v>850</v>
      </c>
      <c r="E112" s="6" t="s">
        <v>143</v>
      </c>
      <c r="F112" s="6">
        <v>2254091.1468769801</v>
      </c>
      <c r="G112" s="6" t="s">
        <v>851</v>
      </c>
      <c r="H112" s="8">
        <v>353.26870000000002</v>
      </c>
    </row>
    <row r="113" spans="1:10" x14ac:dyDescent="0.55000000000000004">
      <c r="A113" s="5">
        <v>112</v>
      </c>
      <c r="B113" s="6" t="s">
        <v>2150</v>
      </c>
      <c r="C113" s="6">
        <v>237</v>
      </c>
      <c r="D113" s="6" t="s">
        <v>2148</v>
      </c>
      <c r="E113" s="6" t="s">
        <v>118</v>
      </c>
      <c r="F113" s="6">
        <v>2164230.8222480798</v>
      </c>
      <c r="G113" s="6" t="s">
        <v>2149</v>
      </c>
      <c r="H113" s="8">
        <v>738.20249999999999</v>
      </c>
      <c r="J113"/>
    </row>
    <row r="114" spans="1:10" x14ac:dyDescent="0.55000000000000004">
      <c r="A114" s="5">
        <v>113</v>
      </c>
      <c r="B114" s="6" t="s">
        <v>128</v>
      </c>
      <c r="C114" s="6">
        <v>456</v>
      </c>
      <c r="D114" s="6" t="s">
        <v>850</v>
      </c>
      <c r="E114" s="6" t="s">
        <v>143</v>
      </c>
      <c r="F114" s="6">
        <v>2137848.2790830201</v>
      </c>
      <c r="G114" s="6" t="s">
        <v>851</v>
      </c>
      <c r="H114" s="8">
        <v>353.26870000000002</v>
      </c>
      <c r="J114"/>
    </row>
    <row r="115" spans="1:10" x14ac:dyDescent="0.55000000000000004">
      <c r="A115" s="5">
        <v>114</v>
      </c>
      <c r="B115" s="6" t="s">
        <v>2946</v>
      </c>
      <c r="C115" s="6">
        <v>1761</v>
      </c>
      <c r="D115" s="6" t="s">
        <v>2944</v>
      </c>
      <c r="E115" s="6" t="s">
        <v>143</v>
      </c>
      <c r="F115" s="6">
        <v>2116306.71318899</v>
      </c>
      <c r="G115" s="6" t="s">
        <v>2945</v>
      </c>
      <c r="H115" s="8">
        <v>219.13749999999999</v>
      </c>
      <c r="J115"/>
    </row>
    <row r="116" spans="1:10" x14ac:dyDescent="0.55000000000000004">
      <c r="A116" s="5">
        <v>115</v>
      </c>
      <c r="B116" s="6" t="s">
        <v>1003</v>
      </c>
      <c r="C116" s="6">
        <v>1154</v>
      </c>
      <c r="D116" s="6" t="s">
        <v>1000</v>
      </c>
      <c r="E116" s="6" t="s">
        <v>118</v>
      </c>
      <c r="F116" s="6">
        <v>2029967.96352202</v>
      </c>
      <c r="G116" s="6" t="s">
        <v>1002</v>
      </c>
      <c r="H116" s="8">
        <v>181.04949999999999</v>
      </c>
      <c r="J116"/>
    </row>
    <row r="117" spans="1:10" x14ac:dyDescent="0.55000000000000004">
      <c r="A117" s="5">
        <v>116</v>
      </c>
      <c r="B117" s="6" t="s">
        <v>786</v>
      </c>
      <c r="C117" s="6">
        <v>1759</v>
      </c>
      <c r="D117" s="6" t="s">
        <v>783</v>
      </c>
      <c r="E117" s="6" t="s">
        <v>118</v>
      </c>
      <c r="F117" s="6">
        <v>1976462.06406675</v>
      </c>
      <c r="G117" s="6" t="s">
        <v>785</v>
      </c>
      <c r="H117" s="8">
        <v>317.06560000000002</v>
      </c>
      <c r="J117"/>
    </row>
    <row r="118" spans="1:10" x14ac:dyDescent="0.55000000000000004">
      <c r="A118" s="5">
        <v>117</v>
      </c>
      <c r="B118" s="6" t="s">
        <v>649</v>
      </c>
      <c r="C118" s="6">
        <v>1122</v>
      </c>
      <c r="D118" s="6" t="s">
        <v>647</v>
      </c>
      <c r="E118" s="6" t="s">
        <v>143</v>
      </c>
      <c r="F118" s="6">
        <v>1965965.6992029899</v>
      </c>
      <c r="G118" s="6" t="s">
        <v>824</v>
      </c>
      <c r="H118" s="8">
        <v>201.16380000000001</v>
      </c>
      <c r="J118"/>
    </row>
    <row r="119" spans="1:10" x14ac:dyDescent="0.55000000000000004">
      <c r="A119" s="5">
        <v>118</v>
      </c>
      <c r="B119" s="6" t="s">
        <v>459</v>
      </c>
      <c r="C119" s="6">
        <v>22</v>
      </c>
      <c r="D119" s="6" t="s">
        <v>456</v>
      </c>
      <c r="E119" s="6" t="s">
        <v>294</v>
      </c>
      <c r="F119" s="6">
        <v>1943312.3750485601</v>
      </c>
      <c r="G119" s="6" t="s">
        <v>458</v>
      </c>
      <c r="H119" s="8">
        <v>177.05459999999999</v>
      </c>
      <c r="J119"/>
    </row>
    <row r="120" spans="1:10" x14ac:dyDescent="0.55000000000000004">
      <c r="A120" s="5">
        <v>119</v>
      </c>
      <c r="B120" s="6" t="s">
        <v>1348</v>
      </c>
      <c r="C120" s="6">
        <v>504</v>
      </c>
      <c r="D120" s="6" t="s">
        <v>1345</v>
      </c>
      <c r="E120" s="6" t="s">
        <v>118</v>
      </c>
      <c r="F120" s="6">
        <v>1920664.6027146799</v>
      </c>
      <c r="G120" s="6" t="s">
        <v>1347</v>
      </c>
      <c r="H120" s="8">
        <v>199.06020000000001</v>
      </c>
      <c r="J120"/>
    </row>
    <row r="121" spans="1:10" x14ac:dyDescent="0.55000000000000004">
      <c r="A121" s="5">
        <v>120</v>
      </c>
      <c r="B121" s="6" t="s">
        <v>2394</v>
      </c>
      <c r="C121" s="6">
        <v>1775</v>
      </c>
      <c r="D121" s="6" t="s">
        <v>2392</v>
      </c>
      <c r="E121" s="6" t="s">
        <v>118</v>
      </c>
      <c r="F121" s="6">
        <v>1849261.2457419999</v>
      </c>
      <c r="G121" s="6" t="s">
        <v>2393</v>
      </c>
      <c r="H121" s="8">
        <v>409.38279999999997</v>
      </c>
      <c r="J121"/>
    </row>
    <row r="122" spans="1:10" x14ac:dyDescent="0.55000000000000004">
      <c r="A122" s="5">
        <v>121</v>
      </c>
      <c r="B122" s="6" t="s">
        <v>128</v>
      </c>
      <c r="C122" s="6">
        <v>529</v>
      </c>
      <c r="D122" s="6" t="s">
        <v>2301</v>
      </c>
      <c r="E122" s="6" t="s">
        <v>143</v>
      </c>
      <c r="F122" s="6">
        <v>1806097.65410444</v>
      </c>
      <c r="G122" s="6" t="s">
        <v>2302</v>
      </c>
      <c r="H122" s="8">
        <v>163.1481</v>
      </c>
      <c r="J122"/>
    </row>
    <row r="123" spans="1:10" x14ac:dyDescent="0.55000000000000004">
      <c r="A123" s="5">
        <v>122</v>
      </c>
      <c r="B123" s="6" t="s">
        <v>2688</v>
      </c>
      <c r="C123" s="6">
        <v>1799</v>
      </c>
      <c r="D123" s="6" t="s">
        <v>2686</v>
      </c>
      <c r="E123" s="6" t="s">
        <v>143</v>
      </c>
      <c r="F123" s="6">
        <v>1702661.8871638</v>
      </c>
      <c r="G123" s="6" t="s">
        <v>2687</v>
      </c>
      <c r="H123" s="8">
        <v>156.07679999999999</v>
      </c>
      <c r="J123"/>
    </row>
    <row r="124" spans="1:10" x14ac:dyDescent="0.55000000000000004">
      <c r="A124" s="5">
        <v>123</v>
      </c>
      <c r="B124" s="6" t="s">
        <v>2322</v>
      </c>
      <c r="C124" s="6">
        <v>1770</v>
      </c>
      <c r="D124" s="6" t="s">
        <v>2320</v>
      </c>
      <c r="E124" s="6" t="s">
        <v>322</v>
      </c>
      <c r="F124" s="6">
        <v>1660003.3369237201</v>
      </c>
      <c r="G124" s="6" t="s">
        <v>2321</v>
      </c>
      <c r="H124" s="8">
        <v>231.13800000000001</v>
      </c>
      <c r="J124"/>
    </row>
    <row r="125" spans="1:10" x14ac:dyDescent="0.55000000000000004">
      <c r="A125" s="5">
        <v>124</v>
      </c>
      <c r="B125" s="6" t="s">
        <v>2297</v>
      </c>
      <c r="C125" s="6">
        <v>1769</v>
      </c>
      <c r="D125" s="6" t="s">
        <v>2295</v>
      </c>
      <c r="E125" s="6" t="s">
        <v>118</v>
      </c>
      <c r="F125" s="6">
        <v>1643853.04001844</v>
      </c>
      <c r="G125" s="6" t="s">
        <v>2296</v>
      </c>
      <c r="H125" s="8">
        <v>263.12779999999998</v>
      </c>
      <c r="J125"/>
    </row>
    <row r="126" spans="1:10" x14ac:dyDescent="0.55000000000000004">
      <c r="A126">
        <v>125</v>
      </c>
      <c r="B126" t="s">
        <v>685</v>
      </c>
      <c r="C126">
        <v>1766</v>
      </c>
      <c r="D126" t="s">
        <v>682</v>
      </c>
      <c r="E126" t="s">
        <v>294</v>
      </c>
      <c r="F126">
        <v>1597627.6067663</v>
      </c>
      <c r="G126" t="s">
        <v>684</v>
      </c>
      <c r="H126">
        <v>229.1224</v>
      </c>
      <c r="J126"/>
    </row>
    <row r="127" spans="1:10" x14ac:dyDescent="0.55000000000000004">
      <c r="A127" s="5">
        <v>126</v>
      </c>
      <c r="B127" s="6" t="s">
        <v>685</v>
      </c>
      <c r="C127" s="6">
        <v>1762</v>
      </c>
      <c r="D127" s="6" t="s">
        <v>682</v>
      </c>
      <c r="E127" s="6" t="s">
        <v>294</v>
      </c>
      <c r="F127" s="6">
        <v>1541793.0677217201</v>
      </c>
      <c r="G127" s="6" t="s">
        <v>684</v>
      </c>
      <c r="H127" s="8">
        <v>229.12209999999999</v>
      </c>
      <c r="J127"/>
    </row>
    <row r="128" spans="1:10" x14ac:dyDescent="0.55000000000000004">
      <c r="A128" s="5">
        <v>127</v>
      </c>
      <c r="B128" s="6" t="s">
        <v>2771</v>
      </c>
      <c r="C128" s="6">
        <v>498</v>
      </c>
      <c r="D128" s="6" t="s">
        <v>2768</v>
      </c>
      <c r="E128" s="6" t="s">
        <v>294</v>
      </c>
      <c r="F128" s="6">
        <v>1416407.9705847399</v>
      </c>
      <c r="G128" s="6" t="s">
        <v>2770</v>
      </c>
      <c r="H128" s="8">
        <v>273.2577</v>
      </c>
      <c r="J128"/>
    </row>
    <row r="129" spans="1:10" x14ac:dyDescent="0.55000000000000004">
      <c r="A129" s="5">
        <v>128</v>
      </c>
      <c r="B129" s="6" t="s">
        <v>3344</v>
      </c>
      <c r="C129" s="6">
        <v>658</v>
      </c>
      <c r="D129" s="6" t="s">
        <v>3342</v>
      </c>
      <c r="E129" s="6" t="s">
        <v>1739</v>
      </c>
      <c r="F129" s="6">
        <v>1403679.04580199</v>
      </c>
      <c r="G129" s="6" t="s">
        <v>3343</v>
      </c>
      <c r="H129" s="8">
        <v>345.09690000000001</v>
      </c>
      <c r="J129"/>
    </row>
    <row r="130" spans="1:10" x14ac:dyDescent="0.55000000000000004">
      <c r="A130" s="5">
        <v>129</v>
      </c>
      <c r="B130" s="6" t="s">
        <v>983</v>
      </c>
      <c r="C130" s="6">
        <v>1441</v>
      </c>
      <c r="D130" s="6" t="s">
        <v>980</v>
      </c>
      <c r="E130" s="6" t="s">
        <v>118</v>
      </c>
      <c r="F130" s="6">
        <v>1378295.0181253599</v>
      </c>
      <c r="G130" s="6" t="s">
        <v>982</v>
      </c>
      <c r="H130" s="8">
        <v>365.10550000000001</v>
      </c>
      <c r="J130"/>
    </row>
    <row r="131" spans="1:10" x14ac:dyDescent="0.55000000000000004">
      <c r="A131" s="5">
        <v>130</v>
      </c>
      <c r="B131" s="6" t="s">
        <v>469</v>
      </c>
      <c r="C131" s="6">
        <v>503</v>
      </c>
      <c r="D131" s="6" t="s">
        <v>467</v>
      </c>
      <c r="E131" s="6" t="s">
        <v>143</v>
      </c>
      <c r="F131" s="6">
        <v>1375741.60255225</v>
      </c>
      <c r="G131" s="6" t="s">
        <v>468</v>
      </c>
      <c r="H131" s="8">
        <v>191.17949999999999</v>
      </c>
      <c r="J131"/>
    </row>
    <row r="132" spans="1:10" x14ac:dyDescent="0.55000000000000004">
      <c r="A132" s="5">
        <v>131</v>
      </c>
      <c r="B132" s="6" t="s">
        <v>990</v>
      </c>
      <c r="C132" s="6">
        <v>101</v>
      </c>
      <c r="D132" s="6" t="s">
        <v>988</v>
      </c>
      <c r="E132" s="6" t="s">
        <v>143</v>
      </c>
      <c r="F132" s="6">
        <v>1362245.8305845701</v>
      </c>
      <c r="G132" s="6" t="s">
        <v>989</v>
      </c>
      <c r="H132" s="8">
        <v>437.3415</v>
      </c>
      <c r="J132"/>
    </row>
    <row r="133" spans="1:10" x14ac:dyDescent="0.55000000000000004">
      <c r="A133" s="5">
        <v>132</v>
      </c>
      <c r="B133" s="6" t="s">
        <v>649</v>
      </c>
      <c r="C133" s="6">
        <v>1785</v>
      </c>
      <c r="D133" s="6" t="s">
        <v>647</v>
      </c>
      <c r="E133" s="6" t="s">
        <v>143</v>
      </c>
      <c r="F133" s="6">
        <v>1268041.10295835</v>
      </c>
      <c r="G133" s="6" t="s">
        <v>648</v>
      </c>
      <c r="H133" s="8">
        <v>219.17439999999999</v>
      </c>
      <c r="J133"/>
    </row>
    <row r="134" spans="1:10" x14ac:dyDescent="0.55000000000000004">
      <c r="A134" s="5">
        <v>133</v>
      </c>
      <c r="B134" s="6" t="s">
        <v>2597</v>
      </c>
      <c r="C134" s="6">
        <v>159</v>
      </c>
      <c r="D134" s="6" t="s">
        <v>2594</v>
      </c>
      <c r="E134" s="6" t="s">
        <v>294</v>
      </c>
      <c r="F134" s="6">
        <v>1216440.0694609301</v>
      </c>
      <c r="G134" s="6" t="s">
        <v>2596</v>
      </c>
      <c r="H134" s="8">
        <v>165.0547</v>
      </c>
      <c r="J134"/>
    </row>
    <row r="135" spans="1:10" x14ac:dyDescent="0.55000000000000004">
      <c r="A135" s="5">
        <v>134</v>
      </c>
      <c r="B135" s="6" t="s">
        <v>1667</v>
      </c>
      <c r="C135" s="6">
        <v>1787</v>
      </c>
      <c r="D135" s="6" t="s">
        <v>1664</v>
      </c>
      <c r="E135" s="6" t="s">
        <v>294</v>
      </c>
      <c r="F135" s="6">
        <v>1173555.3371524899</v>
      </c>
      <c r="G135" s="6" t="s">
        <v>1666</v>
      </c>
      <c r="H135" s="8">
        <v>247.13290000000001</v>
      </c>
      <c r="J135"/>
    </row>
    <row r="136" spans="1:10" x14ac:dyDescent="0.55000000000000004">
      <c r="A136" s="5">
        <v>135</v>
      </c>
      <c r="B136" s="6" t="s">
        <v>1841</v>
      </c>
      <c r="C136" s="6">
        <v>1158</v>
      </c>
      <c r="D136" s="6" t="s">
        <v>1838</v>
      </c>
      <c r="E136" s="6" t="s">
        <v>294</v>
      </c>
      <c r="F136" s="6">
        <v>1125047.48418861</v>
      </c>
      <c r="G136" s="6" t="s">
        <v>1840</v>
      </c>
      <c r="H136" s="8">
        <v>205.1952</v>
      </c>
      <c r="J136"/>
    </row>
    <row r="137" spans="1:10" x14ac:dyDescent="0.55000000000000004">
      <c r="A137" s="5">
        <v>136</v>
      </c>
      <c r="B137" s="6" t="s">
        <v>1601</v>
      </c>
      <c r="C137" s="6">
        <v>1147</v>
      </c>
      <c r="D137" s="6" t="s">
        <v>1599</v>
      </c>
      <c r="E137" s="6" t="s">
        <v>118</v>
      </c>
      <c r="F137" s="6">
        <v>1123944.8569469401</v>
      </c>
      <c r="G137" s="6" t="s">
        <v>1600</v>
      </c>
      <c r="H137" s="8">
        <v>221.19</v>
      </c>
      <c r="J137"/>
    </row>
    <row r="138" spans="1:10" x14ac:dyDescent="0.55000000000000004">
      <c r="A138" s="5">
        <v>137</v>
      </c>
      <c r="B138" s="6" t="s">
        <v>649</v>
      </c>
      <c r="C138" s="6">
        <v>1144</v>
      </c>
      <c r="D138" s="6" t="s">
        <v>647</v>
      </c>
      <c r="E138" s="6" t="s">
        <v>143</v>
      </c>
      <c r="F138" s="6">
        <v>1026147.97396143</v>
      </c>
      <c r="G138" s="6" t="s">
        <v>824</v>
      </c>
      <c r="H138" s="8">
        <v>201.16380000000001</v>
      </c>
      <c r="J138"/>
    </row>
    <row r="139" spans="1:10" x14ac:dyDescent="0.55000000000000004">
      <c r="A139" s="5">
        <v>138</v>
      </c>
      <c r="B139" s="6" t="s">
        <v>128</v>
      </c>
      <c r="C139" s="6">
        <v>1172</v>
      </c>
      <c r="D139" s="6" t="s">
        <v>1038</v>
      </c>
      <c r="E139" s="6" t="s">
        <v>143</v>
      </c>
      <c r="F139" s="6">
        <v>992513.32076823094</v>
      </c>
      <c r="G139" s="6" t="s">
        <v>1040</v>
      </c>
      <c r="H139" s="8">
        <v>138.09139999999999</v>
      </c>
      <c r="J139"/>
    </row>
    <row r="140" spans="1:10" x14ac:dyDescent="0.55000000000000004">
      <c r="A140" s="5">
        <v>139</v>
      </c>
      <c r="B140" s="6" t="s">
        <v>801</v>
      </c>
      <c r="C140" s="6">
        <v>1145</v>
      </c>
      <c r="D140" s="6" t="s">
        <v>799</v>
      </c>
      <c r="E140" s="6" t="s">
        <v>143</v>
      </c>
      <c r="F140" s="6">
        <v>976065.65733543097</v>
      </c>
      <c r="G140" s="6" t="s">
        <v>800</v>
      </c>
      <c r="H140" s="8">
        <v>219.17429999999999</v>
      </c>
      <c r="J140"/>
    </row>
    <row r="141" spans="1:10" x14ac:dyDescent="0.55000000000000004">
      <c r="A141" s="5">
        <v>140</v>
      </c>
      <c r="B141" s="6" t="s">
        <v>801</v>
      </c>
      <c r="C141" s="6">
        <v>1149</v>
      </c>
      <c r="D141" s="6" t="s">
        <v>799</v>
      </c>
      <c r="E141" s="6" t="s">
        <v>143</v>
      </c>
      <c r="F141" s="6">
        <v>961007.91728474502</v>
      </c>
      <c r="G141" s="6" t="s">
        <v>800</v>
      </c>
      <c r="H141" s="8">
        <v>219.17439999999999</v>
      </c>
      <c r="J141"/>
    </row>
    <row r="142" spans="1:10" x14ac:dyDescent="0.55000000000000004">
      <c r="A142" s="5">
        <v>141</v>
      </c>
      <c r="B142" s="6" t="s">
        <v>1643</v>
      </c>
      <c r="C142" s="6">
        <v>621</v>
      </c>
      <c r="D142" s="6" t="s">
        <v>1640</v>
      </c>
      <c r="E142" s="6" t="s">
        <v>118</v>
      </c>
      <c r="F142" s="6">
        <v>959714.517790874</v>
      </c>
      <c r="G142" s="6" t="s">
        <v>1642</v>
      </c>
      <c r="H142" s="8">
        <v>205.09729999999999</v>
      </c>
      <c r="J142"/>
    </row>
    <row r="143" spans="1:10" x14ac:dyDescent="0.55000000000000004">
      <c r="A143" s="5">
        <v>142</v>
      </c>
      <c r="B143" s="6" t="s">
        <v>128</v>
      </c>
      <c r="C143" s="6">
        <v>559</v>
      </c>
      <c r="D143" s="6" t="s">
        <v>850</v>
      </c>
      <c r="E143" s="6" t="s">
        <v>143</v>
      </c>
      <c r="F143" s="6">
        <v>958962.20195449202</v>
      </c>
      <c r="G143" s="6" t="s">
        <v>3067</v>
      </c>
      <c r="H143" s="8">
        <v>335.25790000000001</v>
      </c>
      <c r="J143"/>
    </row>
    <row r="144" spans="1:10" x14ac:dyDescent="0.55000000000000004">
      <c r="A144" s="5">
        <v>143</v>
      </c>
      <c r="B144" s="6" t="s">
        <v>256</v>
      </c>
      <c r="C144" s="6">
        <v>1148</v>
      </c>
      <c r="D144" s="6" t="s">
        <v>253</v>
      </c>
      <c r="E144" s="6" t="s">
        <v>118</v>
      </c>
      <c r="F144" s="6">
        <v>930359.14224299602</v>
      </c>
      <c r="G144" s="6" t="s">
        <v>255</v>
      </c>
      <c r="H144" s="8">
        <v>195.06530000000001</v>
      </c>
      <c r="J144"/>
    </row>
    <row r="145" spans="1:10" x14ac:dyDescent="0.55000000000000004">
      <c r="A145" s="5">
        <v>144</v>
      </c>
      <c r="B145" s="6" t="s">
        <v>1294</v>
      </c>
      <c r="C145" s="6">
        <v>1150</v>
      </c>
      <c r="D145" s="6" t="s">
        <v>1291</v>
      </c>
      <c r="E145" s="6" t="s">
        <v>294</v>
      </c>
      <c r="F145" s="6">
        <v>924982.47660724504</v>
      </c>
      <c r="G145" s="6" t="s">
        <v>1293</v>
      </c>
      <c r="H145" s="8">
        <v>201.16390000000001</v>
      </c>
      <c r="J145"/>
    </row>
    <row r="146" spans="1:10" x14ac:dyDescent="0.55000000000000004">
      <c r="A146" s="5">
        <v>145</v>
      </c>
      <c r="B146" s="6" t="s">
        <v>128</v>
      </c>
      <c r="C146" s="6">
        <v>238</v>
      </c>
      <c r="D146" s="6" t="s">
        <v>1517</v>
      </c>
      <c r="E146" s="6" t="s">
        <v>143</v>
      </c>
      <c r="F146" s="6">
        <v>855992.37299843703</v>
      </c>
      <c r="G146" s="6" t="s">
        <v>1519</v>
      </c>
      <c r="H146" s="8">
        <v>152.05670000000001</v>
      </c>
      <c r="J146"/>
    </row>
    <row r="147" spans="1:10" x14ac:dyDescent="0.55000000000000004">
      <c r="A147" s="5">
        <v>146</v>
      </c>
      <c r="B147" s="6" t="s">
        <v>128</v>
      </c>
      <c r="C147" s="6">
        <v>554</v>
      </c>
      <c r="D147" s="6" t="s">
        <v>185</v>
      </c>
      <c r="E147" s="6" t="s">
        <v>143</v>
      </c>
      <c r="F147" s="6">
        <v>852686.92884499696</v>
      </c>
      <c r="G147" s="6" t="s">
        <v>187</v>
      </c>
      <c r="H147" s="8">
        <v>161.09610000000001</v>
      </c>
      <c r="J147"/>
    </row>
    <row r="148" spans="1:10" x14ac:dyDescent="0.55000000000000004">
      <c r="A148" s="5">
        <v>147</v>
      </c>
      <c r="B148" s="6" t="s">
        <v>1348</v>
      </c>
      <c r="C148" s="6">
        <v>544</v>
      </c>
      <c r="D148" s="6" t="s">
        <v>1345</v>
      </c>
      <c r="E148" s="6" t="s">
        <v>118</v>
      </c>
      <c r="F148" s="6">
        <v>828808.88375362498</v>
      </c>
      <c r="G148" s="6" t="s">
        <v>1347</v>
      </c>
      <c r="H148" s="8">
        <v>199.06010000000001</v>
      </c>
      <c r="J148"/>
    </row>
    <row r="149" spans="1:10" x14ac:dyDescent="0.55000000000000004">
      <c r="A149" s="5">
        <v>148</v>
      </c>
      <c r="B149" s="6" t="s">
        <v>556</v>
      </c>
      <c r="C149" s="6">
        <v>542</v>
      </c>
      <c r="D149" s="6" t="s">
        <v>554</v>
      </c>
      <c r="E149" s="6" t="s">
        <v>143</v>
      </c>
      <c r="F149" s="6">
        <v>817879.93643688899</v>
      </c>
      <c r="G149" s="6" t="s">
        <v>555</v>
      </c>
      <c r="H149" s="8">
        <v>261.22120000000001</v>
      </c>
      <c r="J149"/>
    </row>
    <row r="150" spans="1:10" x14ac:dyDescent="0.55000000000000004">
      <c r="A150" s="5">
        <v>149</v>
      </c>
      <c r="B150" s="6" t="s">
        <v>128</v>
      </c>
      <c r="C150" s="6">
        <v>97</v>
      </c>
      <c r="D150" s="6" t="s">
        <v>2301</v>
      </c>
      <c r="E150" s="6" t="s">
        <v>143</v>
      </c>
      <c r="F150" s="6">
        <v>776438.15754724503</v>
      </c>
      <c r="G150" s="6" t="s">
        <v>2302</v>
      </c>
      <c r="H150" s="8">
        <v>163.1481</v>
      </c>
      <c r="J150"/>
    </row>
    <row r="151" spans="1:10" x14ac:dyDescent="0.55000000000000004">
      <c r="A151" s="5">
        <v>150</v>
      </c>
      <c r="B151" s="6" t="s">
        <v>297</v>
      </c>
      <c r="C151" s="6">
        <v>541</v>
      </c>
      <c r="D151" s="6" t="s">
        <v>293</v>
      </c>
      <c r="E151" s="6" t="s">
        <v>294</v>
      </c>
      <c r="F151" s="6">
        <v>775461.54298397701</v>
      </c>
      <c r="G151" s="6" t="s">
        <v>296</v>
      </c>
      <c r="H151" s="8">
        <v>273.22129999999999</v>
      </c>
      <c r="J151"/>
    </row>
    <row r="152" spans="1:10" x14ac:dyDescent="0.55000000000000004">
      <c r="A152" s="5">
        <v>151</v>
      </c>
      <c r="B152" s="6" t="s">
        <v>685</v>
      </c>
      <c r="C152" s="6">
        <v>1784</v>
      </c>
      <c r="D152" s="6" t="s">
        <v>682</v>
      </c>
      <c r="E152" s="6" t="s">
        <v>294</v>
      </c>
      <c r="F152" s="6">
        <v>765551.52719250403</v>
      </c>
      <c r="G152" s="6" t="s">
        <v>684</v>
      </c>
      <c r="H152" s="8">
        <v>229.1224</v>
      </c>
      <c r="J152"/>
    </row>
    <row r="153" spans="1:10" x14ac:dyDescent="0.55000000000000004">
      <c r="A153" s="5">
        <v>152</v>
      </c>
      <c r="B153" s="6" t="s">
        <v>128</v>
      </c>
      <c r="C153" s="6">
        <v>369</v>
      </c>
      <c r="D153" s="6" t="s">
        <v>1189</v>
      </c>
      <c r="E153" s="6" t="s">
        <v>143</v>
      </c>
      <c r="F153" s="6">
        <v>763271.55446945596</v>
      </c>
      <c r="G153" s="6" t="s">
        <v>1190</v>
      </c>
      <c r="H153" s="8">
        <v>165.0547</v>
      </c>
      <c r="J153"/>
    </row>
    <row r="154" spans="1:10" x14ac:dyDescent="0.55000000000000004">
      <c r="A154" s="5">
        <v>153</v>
      </c>
      <c r="B154" s="6" t="s">
        <v>2160</v>
      </c>
      <c r="C154" s="6">
        <v>1181</v>
      </c>
      <c r="D154" s="6" t="s">
        <v>2157</v>
      </c>
      <c r="E154" s="6" t="s">
        <v>294</v>
      </c>
      <c r="F154" s="6">
        <v>762378.95126881602</v>
      </c>
      <c r="G154" s="6" t="s">
        <v>2159</v>
      </c>
      <c r="H154" s="8">
        <v>465.1028</v>
      </c>
      <c r="J154"/>
    </row>
    <row r="155" spans="1:10" x14ac:dyDescent="0.55000000000000004">
      <c r="A155" s="5">
        <v>154</v>
      </c>
      <c r="B155" s="6" t="s">
        <v>990</v>
      </c>
      <c r="C155" s="6">
        <v>184</v>
      </c>
      <c r="D155" s="6" t="s">
        <v>988</v>
      </c>
      <c r="E155" s="6" t="s">
        <v>143</v>
      </c>
      <c r="F155" s="6">
        <v>749977.64949161001</v>
      </c>
      <c r="G155" s="6" t="s">
        <v>989</v>
      </c>
      <c r="H155" s="8">
        <v>437.34140000000002</v>
      </c>
      <c r="J155"/>
    </row>
    <row r="156" spans="1:10" x14ac:dyDescent="0.55000000000000004">
      <c r="A156" s="5">
        <v>155</v>
      </c>
      <c r="B156" s="6" t="s">
        <v>556</v>
      </c>
      <c r="C156" s="6">
        <v>607</v>
      </c>
      <c r="D156" s="6" t="s">
        <v>554</v>
      </c>
      <c r="E156" s="6" t="s">
        <v>143</v>
      </c>
      <c r="F156" s="6">
        <v>740749.78991984797</v>
      </c>
      <c r="G156" s="6" t="s">
        <v>555</v>
      </c>
      <c r="H156" s="8">
        <v>261.22149999999999</v>
      </c>
      <c r="J156"/>
    </row>
    <row r="157" spans="1:10" x14ac:dyDescent="0.55000000000000004">
      <c r="A157" s="5">
        <v>156</v>
      </c>
      <c r="B157" s="6" t="s">
        <v>1294</v>
      </c>
      <c r="C157" s="6">
        <v>1388</v>
      </c>
      <c r="D157" s="6" t="s">
        <v>1291</v>
      </c>
      <c r="E157" s="6" t="s">
        <v>294</v>
      </c>
      <c r="F157" s="6">
        <v>738537.30766985903</v>
      </c>
      <c r="G157" s="6" t="s">
        <v>1293</v>
      </c>
      <c r="H157" s="8">
        <v>201.16390000000001</v>
      </c>
      <c r="J157"/>
    </row>
    <row r="158" spans="1:10" x14ac:dyDescent="0.55000000000000004">
      <c r="A158" s="5">
        <v>157</v>
      </c>
      <c r="B158" s="6" t="s">
        <v>128</v>
      </c>
      <c r="C158" s="6">
        <v>632</v>
      </c>
      <c r="D158" s="6" t="s">
        <v>2666</v>
      </c>
      <c r="E158" s="6" t="s">
        <v>143</v>
      </c>
      <c r="F158" s="6">
        <v>716272.79647628102</v>
      </c>
      <c r="G158" s="6" t="s">
        <v>2667</v>
      </c>
      <c r="H158" s="8">
        <v>188.07069999999999</v>
      </c>
      <c r="J158"/>
    </row>
    <row r="159" spans="1:10" x14ac:dyDescent="0.55000000000000004">
      <c r="A159" s="5">
        <v>158</v>
      </c>
      <c r="B159" s="6" t="s">
        <v>3012</v>
      </c>
      <c r="C159" s="6">
        <v>1788</v>
      </c>
      <c r="D159" s="6" t="s">
        <v>3010</v>
      </c>
      <c r="E159" s="6" t="s">
        <v>118</v>
      </c>
      <c r="F159" s="6">
        <v>684711.07131868799</v>
      </c>
      <c r="G159" s="6" t="s">
        <v>3011</v>
      </c>
      <c r="H159" s="8">
        <v>245.1173</v>
      </c>
      <c r="J159"/>
    </row>
    <row r="160" spans="1:10" x14ac:dyDescent="0.55000000000000004">
      <c r="A160" s="5">
        <v>159</v>
      </c>
      <c r="B160" s="6" t="s">
        <v>469</v>
      </c>
      <c r="C160" s="6">
        <v>1151</v>
      </c>
      <c r="D160" s="6" t="s">
        <v>467</v>
      </c>
      <c r="E160" s="6" t="s">
        <v>143</v>
      </c>
      <c r="F160" s="6">
        <v>683809.27783299901</v>
      </c>
      <c r="G160" s="6" t="s">
        <v>468</v>
      </c>
      <c r="H160" s="8">
        <v>191.17939999999999</v>
      </c>
      <c r="J160"/>
    </row>
    <row r="161" spans="1:10" x14ac:dyDescent="0.55000000000000004">
      <c r="A161" s="5">
        <v>160</v>
      </c>
      <c r="B161" s="6" t="s">
        <v>128</v>
      </c>
      <c r="C161" s="6">
        <v>582</v>
      </c>
      <c r="D161" s="6" t="s">
        <v>185</v>
      </c>
      <c r="E161" s="6" t="s">
        <v>143</v>
      </c>
      <c r="F161" s="6">
        <v>667321.76454467699</v>
      </c>
      <c r="G161" s="6" t="s">
        <v>187</v>
      </c>
      <c r="H161" s="8">
        <v>161.09620000000001</v>
      </c>
      <c r="J161"/>
    </row>
    <row r="162" spans="1:10" x14ac:dyDescent="0.55000000000000004">
      <c r="A162" s="5">
        <v>161</v>
      </c>
      <c r="B162" s="6" t="s">
        <v>556</v>
      </c>
      <c r="C162" s="6">
        <v>564</v>
      </c>
      <c r="D162" s="6" t="s">
        <v>554</v>
      </c>
      <c r="E162" s="6" t="s">
        <v>143</v>
      </c>
      <c r="F162" s="6">
        <v>651694.62954519398</v>
      </c>
      <c r="G162" s="6" t="s">
        <v>555</v>
      </c>
      <c r="H162" s="8">
        <v>261.22129999999999</v>
      </c>
      <c r="J162"/>
    </row>
    <row r="163" spans="1:10" x14ac:dyDescent="0.55000000000000004">
      <c r="A163" s="5">
        <v>162</v>
      </c>
      <c r="B163" s="6" t="s">
        <v>920</v>
      </c>
      <c r="C163" s="6">
        <v>168</v>
      </c>
      <c r="D163" s="6" t="s">
        <v>917</v>
      </c>
      <c r="E163" s="6" t="s">
        <v>294</v>
      </c>
      <c r="F163" s="6">
        <v>635980.89625344297</v>
      </c>
      <c r="G163" s="6" t="s">
        <v>919</v>
      </c>
      <c r="H163" s="8">
        <v>149.13249999999999</v>
      </c>
      <c r="J163"/>
    </row>
    <row r="164" spans="1:10" x14ac:dyDescent="0.55000000000000004">
      <c r="A164" s="5">
        <v>163</v>
      </c>
      <c r="B164" s="6" t="s">
        <v>649</v>
      </c>
      <c r="C164" s="6">
        <v>1157</v>
      </c>
      <c r="D164" s="6" t="s">
        <v>647</v>
      </c>
      <c r="E164" s="6" t="s">
        <v>143</v>
      </c>
      <c r="F164" s="6">
        <v>635269.25195605902</v>
      </c>
      <c r="G164" s="6" t="s">
        <v>824</v>
      </c>
      <c r="H164" s="8">
        <v>201.16380000000001</v>
      </c>
      <c r="J164"/>
    </row>
    <row r="165" spans="1:10" x14ac:dyDescent="0.55000000000000004">
      <c r="A165" s="5">
        <v>164</v>
      </c>
      <c r="C165" s="6">
        <v>244</v>
      </c>
      <c r="D165" s="6" t="s">
        <v>229</v>
      </c>
      <c r="E165" s="6" t="s">
        <v>230</v>
      </c>
      <c r="F165" s="6">
        <v>623119.69317312504</v>
      </c>
      <c r="G165" s="6" t="s">
        <v>232</v>
      </c>
      <c r="H165" s="8">
        <v>205.1951</v>
      </c>
      <c r="J165"/>
    </row>
    <row r="166" spans="1:10" x14ac:dyDescent="0.55000000000000004">
      <c r="A166" s="5">
        <v>165</v>
      </c>
      <c r="B166" s="6" t="s">
        <v>1202</v>
      </c>
      <c r="C166" s="6">
        <v>1786</v>
      </c>
      <c r="D166" s="6" t="s">
        <v>1199</v>
      </c>
      <c r="E166" s="6" t="s">
        <v>294</v>
      </c>
      <c r="F166" s="6">
        <v>614993.74466661306</v>
      </c>
      <c r="G166" s="6" t="s">
        <v>1201</v>
      </c>
      <c r="H166" s="8">
        <v>439.35719999999998</v>
      </c>
      <c r="J166"/>
    </row>
    <row r="167" spans="1:10" x14ac:dyDescent="0.55000000000000004">
      <c r="A167" s="5">
        <v>166</v>
      </c>
      <c r="B167" s="6" t="s">
        <v>2771</v>
      </c>
      <c r="C167" s="6">
        <v>8</v>
      </c>
      <c r="D167" s="6" t="s">
        <v>2768</v>
      </c>
      <c r="E167" s="6" t="s">
        <v>294</v>
      </c>
      <c r="F167" s="6">
        <v>613888.35947037605</v>
      </c>
      <c r="G167" s="6" t="s">
        <v>2770</v>
      </c>
      <c r="H167" s="8">
        <v>273.2577</v>
      </c>
      <c r="J167"/>
    </row>
    <row r="168" spans="1:10" x14ac:dyDescent="0.55000000000000004">
      <c r="A168" s="5">
        <v>167</v>
      </c>
      <c r="B168" s="6" t="s">
        <v>246</v>
      </c>
      <c r="C168" s="6">
        <v>1156</v>
      </c>
      <c r="D168" s="6" t="s">
        <v>243</v>
      </c>
      <c r="E168" s="6" t="s">
        <v>143</v>
      </c>
      <c r="F168" s="6">
        <v>607228.01197724999</v>
      </c>
      <c r="G168" s="6" t="s">
        <v>245</v>
      </c>
      <c r="H168" s="8">
        <v>177.0547</v>
      </c>
      <c r="J168"/>
    </row>
    <row r="169" spans="1:10" x14ac:dyDescent="0.55000000000000004">
      <c r="A169" s="5">
        <v>168</v>
      </c>
      <c r="B169" s="6" t="s">
        <v>1074</v>
      </c>
      <c r="C169" s="6">
        <v>618</v>
      </c>
      <c r="D169" s="6" t="s">
        <v>1071</v>
      </c>
      <c r="E169" s="6" t="s">
        <v>322</v>
      </c>
      <c r="F169" s="6">
        <v>601806.85447662498</v>
      </c>
      <c r="G169" s="6" t="s">
        <v>1073</v>
      </c>
      <c r="H169" s="8">
        <v>190.04990000000001</v>
      </c>
      <c r="J169"/>
    </row>
    <row r="170" spans="1:10" x14ac:dyDescent="0.55000000000000004">
      <c r="A170" s="5">
        <v>169</v>
      </c>
      <c r="B170" s="6" t="s">
        <v>2883</v>
      </c>
      <c r="C170" s="6">
        <v>1288</v>
      </c>
      <c r="D170" s="6" t="s">
        <v>2880</v>
      </c>
      <c r="E170" s="6" t="s">
        <v>118</v>
      </c>
      <c r="F170" s="6">
        <v>598846.78342381504</v>
      </c>
      <c r="G170" s="6" t="s">
        <v>2882</v>
      </c>
      <c r="H170" s="8">
        <v>345.09690000000001</v>
      </c>
      <c r="J170"/>
    </row>
    <row r="171" spans="1:10" x14ac:dyDescent="0.55000000000000004">
      <c r="A171" s="5">
        <v>170</v>
      </c>
      <c r="B171" s="6" t="s">
        <v>1470</v>
      </c>
      <c r="C171" s="6">
        <v>1794</v>
      </c>
      <c r="D171" s="6" t="s">
        <v>1468</v>
      </c>
      <c r="E171" s="6" t="s">
        <v>118</v>
      </c>
      <c r="F171" s="6">
        <v>530741.74204100401</v>
      </c>
      <c r="G171" s="6" t="s">
        <v>1469</v>
      </c>
      <c r="H171" s="8">
        <v>263.12779999999998</v>
      </c>
      <c r="J171"/>
    </row>
    <row r="172" spans="1:10" x14ac:dyDescent="0.55000000000000004">
      <c r="A172" s="5">
        <v>171</v>
      </c>
      <c r="B172" s="6" t="s">
        <v>589</v>
      </c>
      <c r="C172" s="6">
        <v>585</v>
      </c>
      <c r="D172" s="6" t="s">
        <v>586</v>
      </c>
      <c r="E172" s="6" t="s">
        <v>294</v>
      </c>
      <c r="F172" s="6">
        <v>521699.09377443697</v>
      </c>
      <c r="G172" s="6" t="s">
        <v>588</v>
      </c>
      <c r="H172" s="8">
        <v>163.03890000000001</v>
      </c>
      <c r="J172"/>
    </row>
    <row r="173" spans="1:10" x14ac:dyDescent="0.55000000000000004">
      <c r="A173" s="5">
        <v>172</v>
      </c>
      <c r="B173" s="6" t="s">
        <v>355</v>
      </c>
      <c r="C173" s="6">
        <v>53</v>
      </c>
      <c r="D173" s="6" t="s">
        <v>352</v>
      </c>
      <c r="E173" s="6" t="s">
        <v>294</v>
      </c>
      <c r="F173" s="6">
        <v>513128.03336118598</v>
      </c>
      <c r="G173" s="6" t="s">
        <v>354</v>
      </c>
      <c r="H173" s="8">
        <v>455.35250000000002</v>
      </c>
      <c r="J173"/>
    </row>
    <row r="174" spans="1:10" x14ac:dyDescent="0.55000000000000004">
      <c r="A174" s="5">
        <v>173</v>
      </c>
      <c r="B174" s="6" t="s">
        <v>469</v>
      </c>
      <c r="C174" s="6">
        <v>584</v>
      </c>
      <c r="D174" s="6" t="s">
        <v>467</v>
      </c>
      <c r="E174" s="6" t="s">
        <v>143</v>
      </c>
      <c r="F174" s="6">
        <v>498092.01860649901</v>
      </c>
      <c r="G174" s="6" t="s">
        <v>468</v>
      </c>
      <c r="H174" s="8">
        <v>191.17949999999999</v>
      </c>
      <c r="J174"/>
    </row>
    <row r="175" spans="1:10" x14ac:dyDescent="0.55000000000000004">
      <c r="A175" s="5">
        <v>174</v>
      </c>
      <c r="B175" s="6" t="s">
        <v>2285</v>
      </c>
      <c r="C175" s="6">
        <v>869</v>
      </c>
      <c r="D175" s="6" t="s">
        <v>2283</v>
      </c>
      <c r="E175" s="6" t="s">
        <v>143</v>
      </c>
      <c r="F175" s="6">
        <v>482204.03918987903</v>
      </c>
      <c r="G175" s="6" t="s">
        <v>2284</v>
      </c>
      <c r="H175" s="8">
        <v>181.04949999999999</v>
      </c>
      <c r="J175"/>
    </row>
    <row r="176" spans="1:10" x14ac:dyDescent="0.55000000000000004">
      <c r="A176" s="5">
        <v>175</v>
      </c>
      <c r="B176" s="6" t="s">
        <v>269</v>
      </c>
      <c r="C176" s="6">
        <v>270</v>
      </c>
      <c r="D176" s="6" t="s">
        <v>266</v>
      </c>
      <c r="E176" s="6" t="s">
        <v>143</v>
      </c>
      <c r="F176" s="6">
        <v>443089.80459984398</v>
      </c>
      <c r="G176" s="6" t="s">
        <v>268</v>
      </c>
      <c r="H176" s="8">
        <v>203.17949999999999</v>
      </c>
      <c r="J176"/>
    </row>
    <row r="177" spans="1:10" x14ac:dyDescent="0.55000000000000004">
      <c r="A177" s="5">
        <v>176</v>
      </c>
      <c r="B177" s="6" t="s">
        <v>1155</v>
      </c>
      <c r="C177" s="6">
        <v>1315</v>
      </c>
      <c r="D177" s="6" t="s">
        <v>1152</v>
      </c>
      <c r="E177" s="6" t="s">
        <v>294</v>
      </c>
      <c r="F177" s="6">
        <v>398514.74323455303</v>
      </c>
      <c r="G177" s="6" t="s">
        <v>1154</v>
      </c>
      <c r="H177" s="8">
        <v>201.16370000000001</v>
      </c>
      <c r="J177"/>
    </row>
    <row r="178" spans="1:10" x14ac:dyDescent="0.55000000000000004">
      <c r="A178" s="5">
        <v>177</v>
      </c>
      <c r="B178" s="6" t="s">
        <v>1181</v>
      </c>
      <c r="C178" s="6">
        <v>1178</v>
      </c>
      <c r="D178" s="6" t="s">
        <v>1179</v>
      </c>
      <c r="E178" s="6" t="s">
        <v>143</v>
      </c>
      <c r="F178" s="6">
        <v>385751.82770037401</v>
      </c>
      <c r="G178" s="6" t="s">
        <v>1180</v>
      </c>
      <c r="H178" s="8">
        <v>299.09140000000002</v>
      </c>
      <c r="J178"/>
    </row>
    <row r="179" spans="1:10" x14ac:dyDescent="0.55000000000000004">
      <c r="A179" s="5">
        <v>178</v>
      </c>
      <c r="B179" s="6" t="s">
        <v>920</v>
      </c>
      <c r="C179" s="6">
        <v>614</v>
      </c>
      <c r="D179" s="6" t="s">
        <v>917</v>
      </c>
      <c r="E179" s="6" t="s">
        <v>294</v>
      </c>
      <c r="F179" s="6">
        <v>382990.48626099998</v>
      </c>
      <c r="G179" s="6" t="s">
        <v>919</v>
      </c>
      <c r="H179" s="8">
        <v>149.13249999999999</v>
      </c>
      <c r="J179"/>
    </row>
    <row r="180" spans="1:10" x14ac:dyDescent="0.55000000000000004">
      <c r="A180" s="5">
        <v>179</v>
      </c>
      <c r="B180" s="6" t="s">
        <v>2394</v>
      </c>
      <c r="C180" s="6">
        <v>1803</v>
      </c>
      <c r="D180" s="6" t="s">
        <v>2392</v>
      </c>
      <c r="E180" s="6" t="s">
        <v>118</v>
      </c>
      <c r="F180" s="6">
        <v>366925.00262456399</v>
      </c>
      <c r="G180" s="6" t="s">
        <v>2393</v>
      </c>
      <c r="H180" s="8">
        <v>409.38279999999997</v>
      </c>
      <c r="J180"/>
    </row>
    <row r="181" spans="1:10" x14ac:dyDescent="0.55000000000000004">
      <c r="A181" s="5">
        <v>180</v>
      </c>
      <c r="B181" s="6" t="s">
        <v>792</v>
      </c>
      <c r="C181" s="6">
        <v>1801</v>
      </c>
      <c r="D181" s="6" t="s">
        <v>789</v>
      </c>
      <c r="E181" s="6" t="s">
        <v>294</v>
      </c>
      <c r="F181" s="6">
        <v>356937.06687075202</v>
      </c>
      <c r="G181" s="6" t="s">
        <v>791</v>
      </c>
      <c r="H181" s="8">
        <v>233.15369999999999</v>
      </c>
      <c r="J181"/>
    </row>
    <row r="182" spans="1:10" x14ac:dyDescent="0.55000000000000004">
      <c r="A182" s="5">
        <v>181</v>
      </c>
      <c r="B182" s="6" t="s">
        <v>649</v>
      </c>
      <c r="C182" s="6">
        <v>1182</v>
      </c>
      <c r="D182" s="6" t="s">
        <v>647</v>
      </c>
      <c r="E182" s="6" t="s">
        <v>143</v>
      </c>
      <c r="F182" s="6">
        <v>341483.252053998</v>
      </c>
      <c r="G182" s="6" t="s">
        <v>648</v>
      </c>
      <c r="H182" s="8">
        <v>219.17449999999999</v>
      </c>
      <c r="J182"/>
    </row>
    <row r="183" spans="1:10" x14ac:dyDescent="0.55000000000000004">
      <c r="A183" s="5">
        <v>182</v>
      </c>
      <c r="B183" s="6" t="s">
        <v>269</v>
      </c>
      <c r="C183" s="6">
        <v>1554</v>
      </c>
      <c r="D183" s="6" t="s">
        <v>266</v>
      </c>
      <c r="E183" s="6" t="s">
        <v>143</v>
      </c>
      <c r="F183" s="6">
        <v>337004.66810743598</v>
      </c>
      <c r="G183" s="6" t="s">
        <v>268</v>
      </c>
      <c r="H183" s="8">
        <v>203.17949999999999</v>
      </c>
      <c r="J183"/>
    </row>
    <row r="184" spans="1:10" x14ac:dyDescent="0.55000000000000004">
      <c r="J184"/>
    </row>
    <row r="185" spans="1:10" x14ac:dyDescent="0.55000000000000004">
      <c r="J185"/>
    </row>
    <row r="186" spans="1:10" x14ac:dyDescent="0.55000000000000004">
      <c r="J186"/>
    </row>
    <row r="187" spans="1:10" x14ac:dyDescent="0.55000000000000004">
      <c r="J187"/>
    </row>
    <row r="188" spans="1:10" x14ac:dyDescent="0.55000000000000004">
      <c r="J188"/>
    </row>
    <row r="189" spans="1:10" x14ac:dyDescent="0.55000000000000004">
      <c r="J189"/>
    </row>
    <row r="190" spans="1:10" x14ac:dyDescent="0.55000000000000004">
      <c r="J190"/>
    </row>
    <row r="191" spans="1:10" x14ac:dyDescent="0.55000000000000004">
      <c r="J191"/>
    </row>
    <row r="192" spans="1:10" x14ac:dyDescent="0.55000000000000004">
      <c r="J192"/>
    </row>
    <row r="193" spans="10:10" x14ac:dyDescent="0.55000000000000004">
      <c r="J193"/>
    </row>
    <row r="194" spans="10:10" x14ac:dyDescent="0.55000000000000004">
      <c r="J194"/>
    </row>
    <row r="195" spans="10:10" x14ac:dyDescent="0.55000000000000004">
      <c r="J195"/>
    </row>
    <row r="196" spans="10:10" x14ac:dyDescent="0.55000000000000004">
      <c r="J196"/>
    </row>
    <row r="197" spans="10:10" x14ac:dyDescent="0.55000000000000004">
      <c r="J197"/>
    </row>
    <row r="198" spans="10:10" x14ac:dyDescent="0.55000000000000004">
      <c r="J198"/>
    </row>
    <row r="199" spans="10:10" x14ac:dyDescent="0.55000000000000004">
      <c r="J199"/>
    </row>
    <row r="200" spans="10:10" x14ac:dyDescent="0.55000000000000004">
      <c r="J200"/>
    </row>
    <row r="201" spans="10:10" x14ac:dyDescent="0.55000000000000004">
      <c r="J201"/>
    </row>
    <row r="202" spans="10:10" x14ac:dyDescent="0.55000000000000004">
      <c r="J202"/>
    </row>
    <row r="203" spans="10:10" x14ac:dyDescent="0.55000000000000004">
      <c r="J203"/>
    </row>
    <row r="204" spans="10:10" x14ac:dyDescent="0.55000000000000004">
      <c r="J204"/>
    </row>
    <row r="205" spans="10:10" x14ac:dyDescent="0.55000000000000004">
      <c r="J205"/>
    </row>
    <row r="206" spans="10:10" x14ac:dyDescent="0.55000000000000004">
      <c r="J206"/>
    </row>
    <row r="207" spans="10:10" x14ac:dyDescent="0.55000000000000004">
      <c r="J207"/>
    </row>
    <row r="208" spans="10:10" x14ac:dyDescent="0.55000000000000004">
      <c r="J208"/>
    </row>
    <row r="209" spans="10:10" x14ac:dyDescent="0.55000000000000004">
      <c r="J209"/>
    </row>
    <row r="210" spans="10:10" x14ac:dyDescent="0.55000000000000004">
      <c r="J210"/>
    </row>
    <row r="211" spans="10:10" x14ac:dyDescent="0.55000000000000004">
      <c r="J211"/>
    </row>
    <row r="212" spans="10:10" x14ac:dyDescent="0.55000000000000004">
      <c r="J212"/>
    </row>
    <row r="213" spans="10:10" x14ac:dyDescent="0.55000000000000004">
      <c r="J213"/>
    </row>
    <row r="214" spans="10:10" x14ac:dyDescent="0.55000000000000004">
      <c r="J214"/>
    </row>
    <row r="215" spans="10:10" x14ac:dyDescent="0.55000000000000004">
      <c r="J215"/>
    </row>
    <row r="216" spans="10:10" x14ac:dyDescent="0.55000000000000004">
      <c r="J216"/>
    </row>
    <row r="217" spans="10:10" x14ac:dyDescent="0.55000000000000004">
      <c r="J217"/>
    </row>
    <row r="218" spans="10:10" x14ac:dyDescent="0.55000000000000004">
      <c r="J218"/>
    </row>
    <row r="219" spans="10:10" x14ac:dyDescent="0.55000000000000004">
      <c r="J219"/>
    </row>
    <row r="220" spans="10:10" x14ac:dyDescent="0.55000000000000004">
      <c r="J220"/>
    </row>
    <row r="221" spans="10:10" x14ac:dyDescent="0.55000000000000004">
      <c r="J221"/>
    </row>
    <row r="222" spans="10:10" x14ac:dyDescent="0.55000000000000004">
      <c r="J222"/>
    </row>
    <row r="223" spans="10:10" x14ac:dyDescent="0.55000000000000004">
      <c r="J223"/>
    </row>
    <row r="224" spans="10:10" x14ac:dyDescent="0.55000000000000004">
      <c r="J224"/>
    </row>
    <row r="225" spans="10:10" x14ac:dyDescent="0.55000000000000004">
      <c r="J225"/>
    </row>
    <row r="226" spans="10:10" x14ac:dyDescent="0.55000000000000004">
      <c r="J226"/>
    </row>
    <row r="227" spans="10:10" x14ac:dyDescent="0.55000000000000004">
      <c r="J227"/>
    </row>
    <row r="228" spans="10:10" x14ac:dyDescent="0.55000000000000004">
      <c r="J228"/>
    </row>
    <row r="229" spans="10:10" x14ac:dyDescent="0.55000000000000004">
      <c r="J229"/>
    </row>
    <row r="230" spans="10:10" x14ac:dyDescent="0.55000000000000004">
      <c r="J230"/>
    </row>
    <row r="231" spans="10:10" x14ac:dyDescent="0.55000000000000004">
      <c r="J231"/>
    </row>
    <row r="232" spans="10:10" x14ac:dyDescent="0.55000000000000004">
      <c r="J232"/>
    </row>
    <row r="233" spans="10:10" x14ac:dyDescent="0.55000000000000004">
      <c r="J233"/>
    </row>
    <row r="234" spans="10:10" x14ac:dyDescent="0.55000000000000004">
      <c r="J234"/>
    </row>
    <row r="235" spans="10:10" x14ac:dyDescent="0.55000000000000004">
      <c r="J235"/>
    </row>
    <row r="236" spans="10:10" x14ac:dyDescent="0.55000000000000004">
      <c r="J236"/>
    </row>
    <row r="237" spans="10:10" x14ac:dyDescent="0.55000000000000004">
      <c r="J237"/>
    </row>
    <row r="238" spans="10:10" x14ac:dyDescent="0.55000000000000004">
      <c r="J238"/>
    </row>
    <row r="239" spans="10:10" x14ac:dyDescent="0.55000000000000004">
      <c r="J239"/>
    </row>
    <row r="240" spans="10:10" x14ac:dyDescent="0.55000000000000004">
      <c r="J240"/>
    </row>
    <row r="241" spans="10:10" x14ac:dyDescent="0.55000000000000004">
      <c r="J241"/>
    </row>
    <row r="242" spans="10:10" x14ac:dyDescent="0.55000000000000004">
      <c r="J242"/>
    </row>
    <row r="243" spans="10:10" x14ac:dyDescent="0.55000000000000004">
      <c r="J243"/>
    </row>
    <row r="244" spans="10:10" x14ac:dyDescent="0.55000000000000004">
      <c r="J244"/>
    </row>
    <row r="245" spans="10:10" x14ac:dyDescent="0.55000000000000004">
      <c r="J245"/>
    </row>
    <row r="246" spans="10:10" x14ac:dyDescent="0.55000000000000004">
      <c r="J246"/>
    </row>
    <row r="247" spans="10:10" x14ac:dyDescent="0.55000000000000004">
      <c r="J247"/>
    </row>
    <row r="248" spans="10:10" x14ac:dyDescent="0.55000000000000004">
      <c r="J248"/>
    </row>
    <row r="249" spans="10:10" x14ac:dyDescent="0.55000000000000004">
      <c r="J249"/>
    </row>
    <row r="250" spans="10:10" x14ac:dyDescent="0.55000000000000004">
      <c r="J250"/>
    </row>
    <row r="251" spans="10:10" x14ac:dyDescent="0.55000000000000004">
      <c r="J251"/>
    </row>
    <row r="252" spans="10:10" x14ac:dyDescent="0.55000000000000004">
      <c r="J252"/>
    </row>
    <row r="253" spans="10:10" x14ac:dyDescent="0.55000000000000004">
      <c r="J253"/>
    </row>
    <row r="254" spans="10:10" x14ac:dyDescent="0.55000000000000004">
      <c r="J254"/>
    </row>
    <row r="255" spans="10:10" x14ac:dyDescent="0.55000000000000004">
      <c r="J255"/>
    </row>
    <row r="256" spans="10:10" x14ac:dyDescent="0.55000000000000004">
      <c r="J256"/>
    </row>
    <row r="257" spans="10:10" x14ac:dyDescent="0.55000000000000004">
      <c r="J257"/>
    </row>
    <row r="258" spans="10:10" x14ac:dyDescent="0.55000000000000004">
      <c r="J258"/>
    </row>
    <row r="259" spans="10:10" x14ac:dyDescent="0.55000000000000004">
      <c r="J259"/>
    </row>
    <row r="260" spans="10:10" x14ac:dyDescent="0.55000000000000004">
      <c r="J260"/>
    </row>
    <row r="261" spans="10:10" x14ac:dyDescent="0.55000000000000004">
      <c r="J261"/>
    </row>
    <row r="262" spans="10:10" x14ac:dyDescent="0.55000000000000004">
      <c r="J262"/>
    </row>
    <row r="263" spans="10:10" x14ac:dyDescent="0.55000000000000004">
      <c r="J263"/>
    </row>
    <row r="264" spans="10:10" x14ac:dyDescent="0.55000000000000004">
      <c r="J264"/>
    </row>
    <row r="265" spans="10:10" x14ac:dyDescent="0.55000000000000004">
      <c r="J265"/>
    </row>
    <row r="266" spans="10:10" x14ac:dyDescent="0.55000000000000004">
      <c r="J266"/>
    </row>
    <row r="267" spans="10:10" x14ac:dyDescent="0.55000000000000004">
      <c r="J267"/>
    </row>
    <row r="268" spans="10:10" x14ac:dyDescent="0.55000000000000004">
      <c r="J268"/>
    </row>
    <row r="269" spans="10:10" x14ac:dyDescent="0.55000000000000004">
      <c r="J269"/>
    </row>
    <row r="270" spans="10:10" x14ac:dyDescent="0.55000000000000004">
      <c r="J270"/>
    </row>
    <row r="271" spans="10:10" x14ac:dyDescent="0.55000000000000004">
      <c r="J271"/>
    </row>
    <row r="272" spans="10:10" x14ac:dyDescent="0.55000000000000004">
      <c r="J272"/>
    </row>
    <row r="273" spans="10:10" x14ac:dyDescent="0.55000000000000004">
      <c r="J273"/>
    </row>
    <row r="274" spans="10:10" x14ac:dyDescent="0.55000000000000004">
      <c r="J274"/>
    </row>
    <row r="275" spans="10:10" x14ac:dyDescent="0.55000000000000004">
      <c r="J275"/>
    </row>
    <row r="276" spans="10:10" x14ac:dyDescent="0.55000000000000004">
      <c r="J276"/>
    </row>
    <row r="277" spans="10:10" x14ac:dyDescent="0.55000000000000004">
      <c r="J277"/>
    </row>
    <row r="278" spans="10:10" x14ac:dyDescent="0.55000000000000004">
      <c r="J278"/>
    </row>
    <row r="279" spans="10:10" x14ac:dyDescent="0.55000000000000004">
      <c r="J279"/>
    </row>
    <row r="280" spans="10:10" x14ac:dyDescent="0.55000000000000004">
      <c r="J280"/>
    </row>
    <row r="281" spans="10:10" x14ac:dyDescent="0.55000000000000004">
      <c r="J281"/>
    </row>
    <row r="282" spans="10:10" x14ac:dyDescent="0.55000000000000004">
      <c r="J282"/>
    </row>
    <row r="283" spans="10:10" x14ac:dyDescent="0.55000000000000004">
      <c r="J283"/>
    </row>
    <row r="284" spans="10:10" x14ac:dyDescent="0.55000000000000004">
      <c r="J284"/>
    </row>
    <row r="285" spans="10:10" x14ac:dyDescent="0.55000000000000004">
      <c r="J285"/>
    </row>
    <row r="286" spans="10:10" x14ac:dyDescent="0.55000000000000004">
      <c r="J286"/>
    </row>
    <row r="287" spans="10:10" x14ac:dyDescent="0.55000000000000004">
      <c r="J287"/>
    </row>
    <row r="288" spans="10:10" x14ac:dyDescent="0.55000000000000004">
      <c r="J288"/>
    </row>
    <row r="289" spans="10:10" x14ac:dyDescent="0.55000000000000004">
      <c r="J289"/>
    </row>
    <row r="290" spans="10:10" x14ac:dyDescent="0.55000000000000004">
      <c r="J290"/>
    </row>
    <row r="291" spans="10:10" x14ac:dyDescent="0.55000000000000004">
      <c r="J291"/>
    </row>
    <row r="292" spans="10:10" x14ac:dyDescent="0.55000000000000004">
      <c r="J292"/>
    </row>
    <row r="293" spans="10:10" x14ac:dyDescent="0.55000000000000004">
      <c r="J293"/>
    </row>
    <row r="294" spans="10:10" x14ac:dyDescent="0.55000000000000004">
      <c r="J294"/>
    </row>
    <row r="295" spans="10:10" x14ac:dyDescent="0.55000000000000004">
      <c r="J295"/>
    </row>
    <row r="296" spans="10:10" x14ac:dyDescent="0.55000000000000004">
      <c r="J296"/>
    </row>
    <row r="297" spans="10:10" x14ac:dyDescent="0.55000000000000004">
      <c r="J297"/>
    </row>
    <row r="298" spans="10:10" x14ac:dyDescent="0.55000000000000004">
      <c r="J298"/>
    </row>
    <row r="299" spans="10:10" x14ac:dyDescent="0.55000000000000004">
      <c r="J299"/>
    </row>
    <row r="300" spans="10:10" x14ac:dyDescent="0.55000000000000004">
      <c r="J300"/>
    </row>
    <row r="301" spans="10:10" x14ac:dyDescent="0.55000000000000004">
      <c r="J301"/>
    </row>
    <row r="302" spans="10:10" x14ac:dyDescent="0.55000000000000004">
      <c r="J302"/>
    </row>
    <row r="303" spans="10:10" x14ac:dyDescent="0.55000000000000004">
      <c r="J303"/>
    </row>
    <row r="304" spans="10:10" x14ac:dyDescent="0.55000000000000004">
      <c r="J304"/>
    </row>
    <row r="305" spans="10:10" x14ac:dyDescent="0.55000000000000004">
      <c r="J305"/>
    </row>
    <row r="306" spans="10:10" x14ac:dyDescent="0.55000000000000004">
      <c r="J306"/>
    </row>
    <row r="307" spans="10:10" x14ac:dyDescent="0.55000000000000004">
      <c r="J307"/>
    </row>
    <row r="308" spans="10:10" x14ac:dyDescent="0.55000000000000004">
      <c r="J308"/>
    </row>
    <row r="309" spans="10:10" x14ac:dyDescent="0.55000000000000004">
      <c r="J309"/>
    </row>
    <row r="310" spans="10:10" x14ac:dyDescent="0.55000000000000004">
      <c r="J310"/>
    </row>
    <row r="311" spans="10:10" x14ac:dyDescent="0.55000000000000004">
      <c r="J311"/>
    </row>
    <row r="312" spans="10:10" x14ac:dyDescent="0.55000000000000004">
      <c r="J312"/>
    </row>
    <row r="313" spans="10:10" x14ac:dyDescent="0.55000000000000004">
      <c r="J313"/>
    </row>
    <row r="314" spans="10:10" x14ac:dyDescent="0.55000000000000004">
      <c r="J314"/>
    </row>
    <row r="315" spans="10:10" x14ac:dyDescent="0.55000000000000004">
      <c r="J315"/>
    </row>
    <row r="316" spans="10:10" x14ac:dyDescent="0.55000000000000004">
      <c r="J316"/>
    </row>
    <row r="317" spans="10:10" x14ac:dyDescent="0.55000000000000004">
      <c r="J317"/>
    </row>
    <row r="318" spans="10:10" x14ac:dyDescent="0.55000000000000004">
      <c r="J318"/>
    </row>
    <row r="319" spans="10:10" x14ac:dyDescent="0.55000000000000004">
      <c r="J319"/>
    </row>
    <row r="320" spans="10:10" x14ac:dyDescent="0.55000000000000004">
      <c r="J320"/>
    </row>
    <row r="321" spans="10:10" x14ac:dyDescent="0.55000000000000004">
      <c r="J321"/>
    </row>
    <row r="322" spans="10:10" x14ac:dyDescent="0.55000000000000004">
      <c r="J322"/>
    </row>
    <row r="323" spans="10:10" x14ac:dyDescent="0.55000000000000004">
      <c r="J323"/>
    </row>
    <row r="324" spans="10:10" x14ac:dyDescent="0.55000000000000004">
      <c r="J324"/>
    </row>
    <row r="325" spans="10:10" x14ac:dyDescent="0.55000000000000004">
      <c r="J325"/>
    </row>
    <row r="326" spans="10:10" x14ac:dyDescent="0.55000000000000004">
      <c r="J326"/>
    </row>
    <row r="327" spans="10:10" x14ac:dyDescent="0.55000000000000004">
      <c r="J327"/>
    </row>
    <row r="328" spans="10:10" x14ac:dyDescent="0.55000000000000004">
      <c r="J328"/>
    </row>
    <row r="329" spans="10:10" x14ac:dyDescent="0.55000000000000004">
      <c r="J329"/>
    </row>
    <row r="330" spans="10:10" x14ac:dyDescent="0.55000000000000004">
      <c r="J330"/>
    </row>
    <row r="331" spans="10:10" x14ac:dyDescent="0.55000000000000004">
      <c r="J331"/>
    </row>
    <row r="332" spans="10:10" x14ac:dyDescent="0.55000000000000004">
      <c r="J332"/>
    </row>
    <row r="333" spans="10:10" x14ac:dyDescent="0.55000000000000004">
      <c r="J333"/>
    </row>
    <row r="334" spans="10:10" x14ac:dyDescent="0.55000000000000004">
      <c r="J334"/>
    </row>
    <row r="335" spans="10:10" x14ac:dyDescent="0.55000000000000004">
      <c r="J335"/>
    </row>
    <row r="336" spans="10:10" x14ac:dyDescent="0.55000000000000004">
      <c r="J336"/>
    </row>
    <row r="337" spans="10:10" x14ac:dyDescent="0.55000000000000004">
      <c r="J337"/>
    </row>
    <row r="338" spans="10:10" x14ac:dyDescent="0.55000000000000004">
      <c r="J338"/>
    </row>
    <row r="339" spans="10:10" x14ac:dyDescent="0.55000000000000004">
      <c r="J339"/>
    </row>
    <row r="340" spans="10:10" x14ac:dyDescent="0.55000000000000004">
      <c r="J340"/>
    </row>
    <row r="341" spans="10:10" x14ac:dyDescent="0.55000000000000004">
      <c r="J341"/>
    </row>
    <row r="342" spans="10:10" x14ac:dyDescent="0.55000000000000004">
      <c r="J342"/>
    </row>
    <row r="343" spans="10:10" x14ac:dyDescent="0.55000000000000004">
      <c r="J343"/>
    </row>
    <row r="344" spans="10:10" x14ac:dyDescent="0.55000000000000004">
      <c r="J344"/>
    </row>
    <row r="345" spans="10:10" x14ac:dyDescent="0.55000000000000004">
      <c r="J345"/>
    </row>
    <row r="346" spans="10:10" x14ac:dyDescent="0.55000000000000004">
      <c r="J346"/>
    </row>
    <row r="347" spans="10:10" x14ac:dyDescent="0.55000000000000004">
      <c r="J347"/>
    </row>
    <row r="348" spans="10:10" x14ac:dyDescent="0.55000000000000004">
      <c r="J348"/>
    </row>
    <row r="349" spans="10:10" x14ac:dyDescent="0.55000000000000004">
      <c r="J349"/>
    </row>
    <row r="350" spans="10:10" x14ac:dyDescent="0.55000000000000004">
      <c r="J350"/>
    </row>
    <row r="351" spans="10:10" x14ac:dyDescent="0.55000000000000004">
      <c r="J351"/>
    </row>
    <row r="352" spans="10:10" x14ac:dyDescent="0.55000000000000004">
      <c r="J352"/>
    </row>
    <row r="353" spans="10:10" x14ac:dyDescent="0.55000000000000004">
      <c r="J353"/>
    </row>
    <row r="354" spans="10:10" x14ac:dyDescent="0.55000000000000004">
      <c r="J354"/>
    </row>
    <row r="355" spans="10:10" x14ac:dyDescent="0.55000000000000004">
      <c r="J355"/>
    </row>
    <row r="356" spans="10:10" x14ac:dyDescent="0.55000000000000004">
      <c r="J356"/>
    </row>
    <row r="357" spans="10:10" x14ac:dyDescent="0.55000000000000004">
      <c r="J357"/>
    </row>
    <row r="358" spans="10:10" x14ac:dyDescent="0.55000000000000004">
      <c r="J358"/>
    </row>
    <row r="359" spans="10:10" x14ac:dyDescent="0.55000000000000004">
      <c r="J359"/>
    </row>
    <row r="360" spans="10:10" x14ac:dyDescent="0.55000000000000004">
      <c r="J360"/>
    </row>
    <row r="361" spans="10:10" x14ac:dyDescent="0.55000000000000004">
      <c r="J361"/>
    </row>
    <row r="362" spans="10:10" x14ac:dyDescent="0.55000000000000004">
      <c r="J362"/>
    </row>
    <row r="363" spans="10:10" x14ac:dyDescent="0.55000000000000004">
      <c r="J363"/>
    </row>
    <row r="364" spans="10:10" x14ac:dyDescent="0.55000000000000004">
      <c r="J364"/>
    </row>
    <row r="365" spans="10:10" x14ac:dyDescent="0.55000000000000004">
      <c r="J365"/>
    </row>
    <row r="366" spans="10:10" x14ac:dyDescent="0.55000000000000004">
      <c r="J366"/>
    </row>
    <row r="367" spans="10:10" x14ac:dyDescent="0.55000000000000004">
      <c r="J367"/>
    </row>
    <row r="368" spans="10:10" x14ac:dyDescent="0.55000000000000004">
      <c r="J368"/>
    </row>
    <row r="369" spans="10:10" x14ac:dyDescent="0.55000000000000004">
      <c r="J369"/>
    </row>
    <row r="370" spans="10:10" x14ac:dyDescent="0.55000000000000004">
      <c r="J370"/>
    </row>
    <row r="371" spans="10:10" x14ac:dyDescent="0.55000000000000004">
      <c r="J371"/>
    </row>
    <row r="372" spans="10:10" x14ac:dyDescent="0.55000000000000004">
      <c r="J372"/>
    </row>
    <row r="373" spans="10:10" x14ac:dyDescent="0.55000000000000004">
      <c r="J373"/>
    </row>
    <row r="374" spans="10:10" x14ac:dyDescent="0.55000000000000004">
      <c r="J374"/>
    </row>
    <row r="375" spans="10:10" x14ac:dyDescent="0.55000000000000004">
      <c r="J375"/>
    </row>
    <row r="376" spans="10:10" x14ac:dyDescent="0.55000000000000004">
      <c r="J376"/>
    </row>
    <row r="377" spans="10:10" x14ac:dyDescent="0.55000000000000004">
      <c r="J377"/>
    </row>
    <row r="378" spans="10:10" x14ac:dyDescent="0.55000000000000004">
      <c r="J378"/>
    </row>
    <row r="379" spans="10:10" x14ac:dyDescent="0.55000000000000004">
      <c r="J379"/>
    </row>
    <row r="380" spans="10:10" x14ac:dyDescent="0.55000000000000004">
      <c r="J380"/>
    </row>
    <row r="381" spans="10:10" x14ac:dyDescent="0.55000000000000004">
      <c r="J381"/>
    </row>
    <row r="382" spans="10:10" x14ac:dyDescent="0.55000000000000004">
      <c r="J382"/>
    </row>
    <row r="383" spans="10:10" x14ac:dyDescent="0.55000000000000004">
      <c r="J383"/>
    </row>
    <row r="384" spans="10:10" x14ac:dyDescent="0.55000000000000004">
      <c r="J384"/>
    </row>
    <row r="385" spans="10:10" x14ac:dyDescent="0.55000000000000004">
      <c r="J385"/>
    </row>
    <row r="386" spans="10:10" x14ac:dyDescent="0.55000000000000004">
      <c r="J386"/>
    </row>
    <row r="387" spans="10:10" x14ac:dyDescent="0.55000000000000004">
      <c r="J387"/>
    </row>
    <row r="388" spans="10:10" x14ac:dyDescent="0.55000000000000004">
      <c r="J388"/>
    </row>
    <row r="389" spans="10:10" x14ac:dyDescent="0.55000000000000004">
      <c r="J389"/>
    </row>
  </sheetData>
  <autoFilter ref="B1:I389" xr:uid="{B2DF53B7-8D57-4C46-AE88-5274EB16CE0A}">
    <sortState xmlns:xlrd2="http://schemas.microsoft.com/office/spreadsheetml/2017/richdata2" ref="B2:I389">
      <sortCondition descending="1" ref="F1"/>
    </sortState>
  </autoFilter>
  <hyperlinks>
    <hyperlink ref="G2" r:id="rId1" xr:uid="{F132A5A7-E71D-4BA8-9562-CC953C93B5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AB4FCC-F30E-4D85-BE30-038F2BA23F04}">
  <dimension ref="A1:O209"/>
  <sheetViews>
    <sheetView topLeftCell="B1" workbookViewId="0">
      <selection activeCell="O12" sqref="O12"/>
    </sheetView>
  </sheetViews>
  <sheetFormatPr defaultRowHeight="14.4" x14ac:dyDescent="0.55000000000000004"/>
  <cols>
    <col min="9" max="9" width="23.83984375" customWidth="1"/>
    <col min="10" max="10" width="21.89453125" customWidth="1"/>
    <col min="15" max="15" width="68.3671875" customWidth="1"/>
  </cols>
  <sheetData>
    <row r="1" spans="1:15" x14ac:dyDescent="0.55000000000000004">
      <c r="A1" s="2" t="s">
        <v>3643</v>
      </c>
      <c r="B1" t="s">
        <v>3604</v>
      </c>
      <c r="C1" t="s">
        <v>3605</v>
      </c>
      <c r="D1" t="s">
        <v>3603</v>
      </c>
      <c r="E1" t="s">
        <v>11</v>
      </c>
      <c r="F1" s="57" t="s">
        <v>3622</v>
      </c>
      <c r="G1" t="s">
        <v>24</v>
      </c>
      <c r="H1" t="s">
        <v>39</v>
      </c>
      <c r="I1" t="s">
        <v>3667</v>
      </c>
      <c r="J1" t="s">
        <v>3661</v>
      </c>
      <c r="K1" t="s">
        <v>3642</v>
      </c>
      <c r="L1" t="s">
        <v>3644</v>
      </c>
      <c r="O1" s="58" t="s">
        <v>3640</v>
      </c>
    </row>
    <row r="2" spans="1:15" x14ac:dyDescent="0.55000000000000004">
      <c r="A2">
        <v>1</v>
      </c>
      <c r="B2" t="s">
        <v>586</v>
      </c>
      <c r="C2" t="s">
        <v>294</v>
      </c>
      <c r="D2" t="s">
        <v>588</v>
      </c>
      <c r="E2">
        <v>1</v>
      </c>
      <c r="F2" s="1">
        <v>484358745.97234398</v>
      </c>
      <c r="G2" t="s">
        <v>589</v>
      </c>
      <c r="H2">
        <v>163.03899999999999</v>
      </c>
      <c r="I2">
        <v>1</v>
      </c>
      <c r="J2" s="22" t="s">
        <v>586</v>
      </c>
      <c r="K2">
        <f>COUNTIF(B:B,"*")-1</f>
        <v>69</v>
      </c>
      <c r="L2">
        <f>COUNTIF(J:J,"*")-1</f>
        <v>52</v>
      </c>
      <c r="O2" s="61" t="s">
        <v>3668</v>
      </c>
    </row>
    <row r="3" spans="1:15" x14ac:dyDescent="0.55000000000000004">
      <c r="A3">
        <v>2</v>
      </c>
      <c r="B3" t="s">
        <v>586</v>
      </c>
      <c r="C3" t="s">
        <v>294</v>
      </c>
      <c r="D3" t="s">
        <v>2315</v>
      </c>
      <c r="E3">
        <v>5</v>
      </c>
      <c r="F3" s="1">
        <v>160447243.53330401</v>
      </c>
      <c r="G3" t="s">
        <v>589</v>
      </c>
      <c r="H3">
        <v>181.04949999999999</v>
      </c>
      <c r="I3">
        <v>2</v>
      </c>
      <c r="J3" t="s">
        <v>3549</v>
      </c>
      <c r="O3" s="61" t="s">
        <v>3666</v>
      </c>
    </row>
    <row r="4" spans="1:15" x14ac:dyDescent="0.55000000000000004">
      <c r="A4">
        <v>3</v>
      </c>
      <c r="B4" t="s">
        <v>3549</v>
      </c>
      <c r="C4" t="s">
        <v>118</v>
      </c>
      <c r="D4" t="s">
        <v>3550</v>
      </c>
      <c r="E4">
        <v>19</v>
      </c>
      <c r="F4" s="1">
        <v>84786513.333727494</v>
      </c>
      <c r="G4" t="s">
        <v>3551</v>
      </c>
      <c r="H4">
        <v>463.08730000000003</v>
      </c>
      <c r="I4">
        <v>3</v>
      </c>
      <c r="J4" s="51" t="s">
        <v>117</v>
      </c>
      <c r="O4" s="64" t="s">
        <v>3659</v>
      </c>
    </row>
    <row r="5" spans="1:15" x14ac:dyDescent="0.55000000000000004">
      <c r="A5">
        <v>4</v>
      </c>
      <c r="B5" t="s">
        <v>586</v>
      </c>
      <c r="C5" t="s">
        <v>294</v>
      </c>
      <c r="D5" t="s">
        <v>588</v>
      </c>
      <c r="E5">
        <v>13</v>
      </c>
      <c r="F5" s="1">
        <v>55678804.364811301</v>
      </c>
      <c r="G5" t="s">
        <v>589</v>
      </c>
      <c r="H5">
        <v>163.03899999999999</v>
      </c>
      <c r="I5">
        <v>4</v>
      </c>
      <c r="J5" s="57" t="s">
        <v>1686</v>
      </c>
    </row>
    <row r="6" spans="1:15" x14ac:dyDescent="0.55000000000000004">
      <c r="A6">
        <v>5</v>
      </c>
      <c r="B6" t="s">
        <v>117</v>
      </c>
      <c r="C6" t="s">
        <v>118</v>
      </c>
      <c r="D6" t="s">
        <v>120</v>
      </c>
      <c r="E6">
        <v>62</v>
      </c>
      <c r="F6" s="1">
        <v>52239772.210653298</v>
      </c>
      <c r="G6" t="s">
        <v>121</v>
      </c>
      <c r="H6">
        <v>148.06039999999999</v>
      </c>
      <c r="I6">
        <v>5</v>
      </c>
      <c r="J6" s="51" t="s">
        <v>3228</v>
      </c>
    </row>
    <row r="7" spans="1:15" x14ac:dyDescent="0.55000000000000004">
      <c r="A7">
        <v>6</v>
      </c>
      <c r="B7" t="s">
        <v>1686</v>
      </c>
      <c r="C7" t="s">
        <v>294</v>
      </c>
      <c r="D7" t="s">
        <v>1688</v>
      </c>
      <c r="E7">
        <v>14</v>
      </c>
      <c r="F7" s="1">
        <v>51067912.247170299</v>
      </c>
      <c r="G7" t="s">
        <v>1689</v>
      </c>
      <c r="H7">
        <v>439.3571</v>
      </c>
      <c r="I7">
        <v>6</v>
      </c>
      <c r="J7" s="22" t="s">
        <v>1060</v>
      </c>
    </row>
    <row r="8" spans="1:15" x14ac:dyDescent="0.55000000000000004">
      <c r="A8">
        <v>7</v>
      </c>
      <c r="B8" t="s">
        <v>3228</v>
      </c>
      <c r="C8" t="s">
        <v>294</v>
      </c>
      <c r="D8" t="s">
        <v>3230</v>
      </c>
      <c r="E8">
        <v>78</v>
      </c>
      <c r="F8" s="1">
        <v>38191344.690692902</v>
      </c>
      <c r="G8" t="s">
        <v>3231</v>
      </c>
      <c r="H8">
        <v>130.05000000000001</v>
      </c>
      <c r="I8">
        <v>7</v>
      </c>
      <c r="J8" s="51" t="s">
        <v>2474</v>
      </c>
      <c r="O8" t="s">
        <v>3662</v>
      </c>
    </row>
    <row r="9" spans="1:15" x14ac:dyDescent="0.55000000000000004">
      <c r="A9">
        <v>8</v>
      </c>
      <c r="B9" t="s">
        <v>1060</v>
      </c>
      <c r="C9" t="s">
        <v>118</v>
      </c>
      <c r="D9" t="s">
        <v>1062</v>
      </c>
      <c r="E9">
        <v>34</v>
      </c>
      <c r="F9" s="1">
        <v>36044777.942795001</v>
      </c>
      <c r="G9" t="s">
        <v>1063</v>
      </c>
      <c r="H9">
        <v>361.09190000000001</v>
      </c>
      <c r="I9">
        <v>8</v>
      </c>
      <c r="J9" s="69" t="s">
        <v>3495</v>
      </c>
      <c r="O9" s="22" t="s">
        <v>3663</v>
      </c>
    </row>
    <row r="10" spans="1:15" x14ac:dyDescent="0.55000000000000004">
      <c r="A10">
        <v>9</v>
      </c>
      <c r="B10" t="s">
        <v>2474</v>
      </c>
      <c r="C10" t="s">
        <v>118</v>
      </c>
      <c r="D10" t="s">
        <v>2476</v>
      </c>
      <c r="E10">
        <v>82</v>
      </c>
      <c r="F10" s="1">
        <v>32299473.016203601</v>
      </c>
      <c r="G10" t="s">
        <v>2477</v>
      </c>
      <c r="H10">
        <v>147.07640000000001</v>
      </c>
      <c r="I10">
        <v>9</v>
      </c>
      <c r="J10" t="s">
        <v>3175</v>
      </c>
      <c r="O10" s="69" t="s">
        <v>3664</v>
      </c>
    </row>
    <row r="11" spans="1:15" x14ac:dyDescent="0.55000000000000004">
      <c r="A11">
        <v>10</v>
      </c>
      <c r="B11" t="s">
        <v>1060</v>
      </c>
      <c r="C11" t="s">
        <v>118</v>
      </c>
      <c r="D11" t="s">
        <v>1062</v>
      </c>
      <c r="E11">
        <v>3</v>
      </c>
      <c r="F11" s="1">
        <v>26539828.537810098</v>
      </c>
      <c r="G11" t="s">
        <v>1063</v>
      </c>
      <c r="H11">
        <v>361.09190000000001</v>
      </c>
      <c r="I11">
        <v>10</v>
      </c>
      <c r="J11" t="s">
        <v>1199</v>
      </c>
      <c r="O11" s="51" t="s">
        <v>3665</v>
      </c>
    </row>
    <row r="12" spans="1:15" x14ac:dyDescent="0.55000000000000004">
      <c r="A12">
        <v>11</v>
      </c>
      <c r="B12" t="s">
        <v>3495</v>
      </c>
      <c r="C12" t="s">
        <v>294</v>
      </c>
      <c r="D12" t="s">
        <v>3497</v>
      </c>
      <c r="E12">
        <v>50</v>
      </c>
      <c r="F12" s="1">
        <v>25573562.730114602</v>
      </c>
      <c r="G12" t="s">
        <v>3498</v>
      </c>
      <c r="H12">
        <v>329.10219999999998</v>
      </c>
      <c r="J12" t="s">
        <v>1678</v>
      </c>
      <c r="O12" s="57" t="s">
        <v>3669</v>
      </c>
    </row>
    <row r="13" spans="1:15" x14ac:dyDescent="0.55000000000000004">
      <c r="A13">
        <v>12</v>
      </c>
      <c r="B13" t="s">
        <v>1106</v>
      </c>
      <c r="C13" t="s">
        <v>294</v>
      </c>
      <c r="D13" t="s">
        <v>1108</v>
      </c>
      <c r="E13">
        <v>105</v>
      </c>
      <c r="F13" s="1">
        <v>23744270.6634041</v>
      </c>
      <c r="G13" t="s">
        <v>1109</v>
      </c>
      <c r="H13">
        <v>181.04949999999999</v>
      </c>
      <c r="J13" t="s">
        <v>1360</v>
      </c>
    </row>
    <row r="14" spans="1:15" x14ac:dyDescent="0.55000000000000004">
      <c r="A14">
        <v>13</v>
      </c>
      <c r="B14" t="s">
        <v>3175</v>
      </c>
      <c r="C14" t="s">
        <v>143</v>
      </c>
      <c r="D14" t="s">
        <v>3176</v>
      </c>
      <c r="E14">
        <v>1048</v>
      </c>
      <c r="F14" s="1">
        <v>21804826.650086202</v>
      </c>
      <c r="G14" t="s">
        <v>128</v>
      </c>
      <c r="H14">
        <v>308.09109999999998</v>
      </c>
      <c r="J14" t="s">
        <v>2233</v>
      </c>
    </row>
    <row r="15" spans="1:15" x14ac:dyDescent="0.55000000000000004">
      <c r="A15">
        <v>14</v>
      </c>
      <c r="B15" t="s">
        <v>1199</v>
      </c>
      <c r="C15" t="s">
        <v>294</v>
      </c>
      <c r="D15" t="s">
        <v>1201</v>
      </c>
      <c r="E15">
        <v>1109</v>
      </c>
      <c r="F15" s="1">
        <v>20021144.474831101</v>
      </c>
      <c r="G15" t="s">
        <v>1202</v>
      </c>
      <c r="H15">
        <v>439.3571</v>
      </c>
      <c r="J15" t="s">
        <v>3077</v>
      </c>
    </row>
    <row r="16" spans="1:15" x14ac:dyDescent="0.55000000000000004">
      <c r="A16">
        <v>15</v>
      </c>
      <c r="B16" t="s">
        <v>1678</v>
      </c>
      <c r="C16" t="s">
        <v>143</v>
      </c>
      <c r="D16" t="s">
        <v>1679</v>
      </c>
      <c r="E16">
        <v>73</v>
      </c>
      <c r="F16" s="1">
        <v>19640868.306569502</v>
      </c>
      <c r="G16" t="s">
        <v>1680</v>
      </c>
      <c r="H16">
        <v>166.08629999999999</v>
      </c>
      <c r="J16" t="s">
        <v>1503</v>
      </c>
    </row>
    <row r="17" spans="1:10" x14ac:dyDescent="0.55000000000000004">
      <c r="A17">
        <v>16</v>
      </c>
      <c r="B17" t="s">
        <v>1360</v>
      </c>
      <c r="C17" t="s">
        <v>118</v>
      </c>
      <c r="D17" t="s">
        <v>1362</v>
      </c>
      <c r="E17">
        <v>9</v>
      </c>
      <c r="F17" s="1">
        <v>17965586.489057802</v>
      </c>
      <c r="G17" t="s">
        <v>1363</v>
      </c>
      <c r="H17">
        <v>447.09230000000002</v>
      </c>
      <c r="J17" t="s">
        <v>980</v>
      </c>
    </row>
    <row r="18" spans="1:10" x14ac:dyDescent="0.55000000000000004">
      <c r="A18">
        <v>17</v>
      </c>
      <c r="B18" t="s">
        <v>2233</v>
      </c>
      <c r="C18" t="s">
        <v>143</v>
      </c>
      <c r="D18" t="s">
        <v>2234</v>
      </c>
      <c r="E18">
        <v>33</v>
      </c>
      <c r="F18" s="1">
        <v>16753923.395346001</v>
      </c>
      <c r="G18" t="s">
        <v>128</v>
      </c>
      <c r="H18">
        <v>132.102</v>
      </c>
      <c r="J18" t="s">
        <v>456</v>
      </c>
    </row>
    <row r="19" spans="1:10" x14ac:dyDescent="0.55000000000000004">
      <c r="A19">
        <v>18</v>
      </c>
      <c r="B19" t="s">
        <v>3077</v>
      </c>
      <c r="C19" t="s">
        <v>118</v>
      </c>
      <c r="D19" t="s">
        <v>3079</v>
      </c>
      <c r="E19">
        <v>1463</v>
      </c>
      <c r="F19" s="1">
        <v>14280579.429153901</v>
      </c>
      <c r="G19" t="s">
        <v>3080</v>
      </c>
      <c r="H19">
        <v>318.1549</v>
      </c>
      <c r="J19" t="s">
        <v>502</v>
      </c>
    </row>
    <row r="20" spans="1:10" x14ac:dyDescent="0.55000000000000004">
      <c r="A20">
        <v>19</v>
      </c>
      <c r="B20" t="s">
        <v>1503</v>
      </c>
      <c r="C20" t="s">
        <v>294</v>
      </c>
      <c r="D20" t="s">
        <v>1505</v>
      </c>
      <c r="E20">
        <v>170</v>
      </c>
      <c r="F20" s="1">
        <v>13001136.1690048</v>
      </c>
      <c r="G20" t="s">
        <v>1506</v>
      </c>
      <c r="H20">
        <v>118.0865</v>
      </c>
      <c r="J20" t="s">
        <v>347</v>
      </c>
    </row>
    <row r="21" spans="1:10" x14ac:dyDescent="0.55000000000000004">
      <c r="A21">
        <v>20</v>
      </c>
      <c r="B21" t="s">
        <v>980</v>
      </c>
      <c r="C21" t="s">
        <v>118</v>
      </c>
      <c r="D21" t="s">
        <v>982</v>
      </c>
      <c r="E21">
        <v>1441</v>
      </c>
      <c r="F21" s="1">
        <v>12833971.3628617</v>
      </c>
      <c r="G21" t="s">
        <v>983</v>
      </c>
      <c r="H21">
        <v>365.10550000000001</v>
      </c>
      <c r="J21" t="s">
        <v>2140</v>
      </c>
    </row>
    <row r="22" spans="1:10" x14ac:dyDescent="0.55000000000000004">
      <c r="A22">
        <v>21</v>
      </c>
      <c r="B22" t="s">
        <v>456</v>
      </c>
      <c r="C22" t="s">
        <v>294</v>
      </c>
      <c r="D22" t="s">
        <v>458</v>
      </c>
      <c r="E22">
        <v>18</v>
      </c>
      <c r="F22" s="1">
        <v>12720985.8654522</v>
      </c>
      <c r="G22" t="s">
        <v>459</v>
      </c>
      <c r="H22">
        <v>177.0547</v>
      </c>
      <c r="J22" t="s">
        <v>2784</v>
      </c>
    </row>
    <row r="23" spans="1:10" x14ac:dyDescent="0.55000000000000004">
      <c r="A23">
        <v>22</v>
      </c>
      <c r="B23" t="s">
        <v>502</v>
      </c>
      <c r="C23" t="s">
        <v>118</v>
      </c>
      <c r="D23" t="s">
        <v>504</v>
      </c>
      <c r="E23">
        <v>21</v>
      </c>
      <c r="F23" s="1">
        <v>12458701.769038299</v>
      </c>
      <c r="G23" t="s">
        <v>505</v>
      </c>
      <c r="H23">
        <v>325.09190000000001</v>
      </c>
      <c r="J23" t="s">
        <v>1162</v>
      </c>
    </row>
    <row r="24" spans="1:10" x14ac:dyDescent="0.55000000000000004">
      <c r="A24">
        <v>23</v>
      </c>
      <c r="B24" t="s">
        <v>347</v>
      </c>
      <c r="C24" t="s">
        <v>143</v>
      </c>
      <c r="D24" t="s">
        <v>348</v>
      </c>
      <c r="E24">
        <v>253</v>
      </c>
      <c r="F24" s="1">
        <v>11775745.110864099</v>
      </c>
      <c r="G24" t="s">
        <v>128</v>
      </c>
      <c r="H24">
        <v>360.15010000000001</v>
      </c>
      <c r="J24" t="s">
        <v>2337</v>
      </c>
    </row>
    <row r="25" spans="1:10" x14ac:dyDescent="0.55000000000000004">
      <c r="A25">
        <v>24</v>
      </c>
      <c r="B25" t="s">
        <v>2140</v>
      </c>
      <c r="C25" t="s">
        <v>294</v>
      </c>
      <c r="D25" t="s">
        <v>2142</v>
      </c>
      <c r="E25">
        <v>92</v>
      </c>
      <c r="F25" s="1">
        <v>11686352.722148901</v>
      </c>
      <c r="G25" t="s">
        <v>2143</v>
      </c>
      <c r="H25">
        <v>136.06180000000001</v>
      </c>
      <c r="J25" t="s">
        <v>1936</v>
      </c>
    </row>
    <row r="26" spans="1:10" x14ac:dyDescent="0.55000000000000004">
      <c r="A26">
        <v>25</v>
      </c>
      <c r="B26" t="s">
        <v>2784</v>
      </c>
      <c r="C26" t="s">
        <v>1739</v>
      </c>
      <c r="D26" t="s">
        <v>2785</v>
      </c>
      <c r="E26">
        <v>123</v>
      </c>
      <c r="F26" s="1">
        <v>10123598.160413099</v>
      </c>
      <c r="G26" t="s">
        <v>2786</v>
      </c>
      <c r="H26">
        <v>135.04409999999999</v>
      </c>
      <c r="J26" t="s">
        <v>467</v>
      </c>
    </row>
    <row r="27" spans="1:10" x14ac:dyDescent="0.55000000000000004">
      <c r="A27">
        <v>26</v>
      </c>
      <c r="B27" t="s">
        <v>1686</v>
      </c>
      <c r="C27" t="s">
        <v>294</v>
      </c>
      <c r="D27" t="s">
        <v>2058</v>
      </c>
      <c r="E27">
        <v>75</v>
      </c>
      <c r="F27">
        <v>9619672.0446774196</v>
      </c>
      <c r="G27" t="s">
        <v>1689</v>
      </c>
      <c r="H27">
        <v>457.3673</v>
      </c>
      <c r="J27" t="s">
        <v>2148</v>
      </c>
    </row>
    <row r="28" spans="1:10" x14ac:dyDescent="0.55000000000000004">
      <c r="A28">
        <v>27</v>
      </c>
      <c r="B28" t="s">
        <v>456</v>
      </c>
      <c r="C28" t="s">
        <v>294</v>
      </c>
      <c r="D28" t="s">
        <v>458</v>
      </c>
      <c r="E28">
        <v>49</v>
      </c>
      <c r="F28">
        <v>9594782.9401652105</v>
      </c>
      <c r="G28" t="s">
        <v>459</v>
      </c>
      <c r="H28">
        <v>177.0547</v>
      </c>
      <c r="J28" t="s">
        <v>352</v>
      </c>
    </row>
    <row r="29" spans="1:10" x14ac:dyDescent="0.55000000000000004">
      <c r="A29">
        <v>28</v>
      </c>
      <c r="B29" t="s">
        <v>1162</v>
      </c>
      <c r="C29" t="s">
        <v>143</v>
      </c>
      <c r="D29" t="s">
        <v>1163</v>
      </c>
      <c r="E29">
        <v>1438</v>
      </c>
      <c r="F29">
        <v>7497632.1324216304</v>
      </c>
      <c r="G29" t="s">
        <v>128</v>
      </c>
      <c r="H29">
        <v>269.22640000000001</v>
      </c>
      <c r="J29" t="s">
        <v>1415</v>
      </c>
    </row>
    <row r="30" spans="1:10" x14ac:dyDescent="0.55000000000000004">
      <c r="A30">
        <v>29</v>
      </c>
      <c r="B30" t="s">
        <v>2337</v>
      </c>
      <c r="C30" t="s">
        <v>143</v>
      </c>
      <c r="D30" t="s">
        <v>2338</v>
      </c>
      <c r="E30">
        <v>231</v>
      </c>
      <c r="F30">
        <v>7231508.8658135599</v>
      </c>
      <c r="G30" t="s">
        <v>128</v>
      </c>
      <c r="H30">
        <v>116.07080000000001</v>
      </c>
      <c r="J30" t="s">
        <v>2251</v>
      </c>
    </row>
    <row r="31" spans="1:10" x14ac:dyDescent="0.55000000000000004">
      <c r="A31">
        <v>30</v>
      </c>
      <c r="B31" t="s">
        <v>3316</v>
      </c>
      <c r="C31" t="s">
        <v>322</v>
      </c>
      <c r="D31" t="s">
        <v>3318</v>
      </c>
      <c r="E31">
        <v>25</v>
      </c>
      <c r="F31">
        <v>7150577.71762818</v>
      </c>
      <c r="G31" t="s">
        <v>3319</v>
      </c>
      <c r="H31">
        <v>343.10250000000002</v>
      </c>
      <c r="J31" t="s">
        <v>2350</v>
      </c>
    </row>
    <row r="32" spans="1:10" x14ac:dyDescent="0.55000000000000004">
      <c r="A32">
        <v>31</v>
      </c>
      <c r="B32" t="s">
        <v>1936</v>
      </c>
      <c r="C32" t="s">
        <v>294</v>
      </c>
      <c r="D32" t="s">
        <v>1938</v>
      </c>
      <c r="E32">
        <v>142</v>
      </c>
      <c r="F32">
        <v>6889573.7767756004</v>
      </c>
      <c r="G32" t="s">
        <v>1939</v>
      </c>
      <c r="H32">
        <v>120.081</v>
      </c>
      <c r="J32" t="s">
        <v>1794</v>
      </c>
    </row>
    <row r="33" spans="1:10" x14ac:dyDescent="0.55000000000000004">
      <c r="A33">
        <v>32</v>
      </c>
      <c r="B33" t="s">
        <v>467</v>
      </c>
      <c r="C33" t="s">
        <v>143</v>
      </c>
      <c r="D33" t="s">
        <v>468</v>
      </c>
      <c r="E33">
        <v>103</v>
      </c>
      <c r="F33">
        <v>6766506.7683450803</v>
      </c>
      <c r="G33" t="s">
        <v>469</v>
      </c>
      <c r="H33">
        <v>191.17930000000001</v>
      </c>
      <c r="J33" t="s">
        <v>1189</v>
      </c>
    </row>
    <row r="34" spans="1:10" x14ac:dyDescent="0.55000000000000004">
      <c r="A34">
        <v>33</v>
      </c>
      <c r="B34" t="s">
        <v>2148</v>
      </c>
      <c r="C34" t="s">
        <v>118</v>
      </c>
      <c r="D34" t="s">
        <v>2149</v>
      </c>
      <c r="E34">
        <v>165</v>
      </c>
      <c r="F34">
        <v>6630210.92755228</v>
      </c>
      <c r="G34" t="s">
        <v>2150</v>
      </c>
      <c r="H34">
        <v>738.20249999999999</v>
      </c>
      <c r="J34" t="s">
        <v>850</v>
      </c>
    </row>
    <row r="35" spans="1:10" x14ac:dyDescent="0.55000000000000004">
      <c r="A35">
        <v>34</v>
      </c>
      <c r="B35" t="s">
        <v>352</v>
      </c>
      <c r="C35" t="s">
        <v>294</v>
      </c>
      <c r="D35" t="s">
        <v>354</v>
      </c>
      <c r="E35">
        <v>53</v>
      </c>
      <c r="F35">
        <v>5985962.2543991003</v>
      </c>
      <c r="G35" t="s">
        <v>355</v>
      </c>
      <c r="H35">
        <v>455.35250000000002</v>
      </c>
      <c r="J35" t="s">
        <v>988</v>
      </c>
    </row>
    <row r="36" spans="1:10" x14ac:dyDescent="0.55000000000000004">
      <c r="A36">
        <v>35</v>
      </c>
      <c r="B36" t="s">
        <v>1415</v>
      </c>
      <c r="C36" t="s">
        <v>143</v>
      </c>
      <c r="D36" t="s">
        <v>1416</v>
      </c>
      <c r="E36">
        <v>1467</v>
      </c>
      <c r="F36">
        <v>5885840.1737327203</v>
      </c>
      <c r="G36" t="s">
        <v>1417</v>
      </c>
      <c r="H36">
        <v>479.08229999999998</v>
      </c>
      <c r="J36" t="s">
        <v>672</v>
      </c>
    </row>
    <row r="37" spans="1:10" x14ac:dyDescent="0.55000000000000004">
      <c r="A37">
        <v>36</v>
      </c>
      <c r="B37" t="s">
        <v>253</v>
      </c>
      <c r="C37" t="s">
        <v>118</v>
      </c>
      <c r="D37" t="s">
        <v>255</v>
      </c>
      <c r="E37">
        <v>81</v>
      </c>
      <c r="F37">
        <v>5836021.0230977004</v>
      </c>
      <c r="G37" t="s">
        <v>256</v>
      </c>
      <c r="H37">
        <v>195.06530000000001</v>
      </c>
      <c r="J37" t="s">
        <v>308</v>
      </c>
    </row>
    <row r="38" spans="1:10" x14ac:dyDescent="0.55000000000000004">
      <c r="A38">
        <v>37</v>
      </c>
      <c r="B38" t="s">
        <v>2251</v>
      </c>
      <c r="C38" t="s">
        <v>118</v>
      </c>
      <c r="D38" t="s">
        <v>2252</v>
      </c>
      <c r="E38">
        <v>54</v>
      </c>
      <c r="F38">
        <v>5613420.2057290198</v>
      </c>
      <c r="G38" t="s">
        <v>2253</v>
      </c>
      <c r="H38">
        <v>437.3415</v>
      </c>
      <c r="J38" t="s">
        <v>2259</v>
      </c>
    </row>
    <row r="39" spans="1:10" x14ac:dyDescent="0.55000000000000004">
      <c r="A39">
        <v>38</v>
      </c>
      <c r="B39" t="s">
        <v>2350</v>
      </c>
      <c r="C39" t="s">
        <v>294</v>
      </c>
      <c r="D39" t="s">
        <v>2352</v>
      </c>
      <c r="E39">
        <v>48</v>
      </c>
      <c r="F39">
        <v>5610993.9023438003</v>
      </c>
      <c r="G39" t="s">
        <v>2353</v>
      </c>
      <c r="H39">
        <v>207.06530000000001</v>
      </c>
      <c r="J39" t="s">
        <v>1007</v>
      </c>
    </row>
    <row r="40" spans="1:10" x14ac:dyDescent="0.55000000000000004">
      <c r="A40">
        <v>39</v>
      </c>
      <c r="B40" t="s">
        <v>1794</v>
      </c>
      <c r="C40" t="s">
        <v>143</v>
      </c>
      <c r="D40" t="s">
        <v>1795</v>
      </c>
      <c r="E40">
        <v>530</v>
      </c>
      <c r="F40">
        <v>5018355.6809838796</v>
      </c>
      <c r="G40" t="s">
        <v>1796</v>
      </c>
      <c r="H40">
        <v>613.4828</v>
      </c>
      <c r="J40" t="s">
        <v>1179</v>
      </c>
    </row>
    <row r="41" spans="1:10" x14ac:dyDescent="0.55000000000000004">
      <c r="A41">
        <v>40</v>
      </c>
      <c r="B41" t="s">
        <v>1189</v>
      </c>
      <c r="C41" t="s">
        <v>143</v>
      </c>
      <c r="D41" t="s">
        <v>3029</v>
      </c>
      <c r="E41">
        <v>202</v>
      </c>
      <c r="F41">
        <v>4814340.1972260401</v>
      </c>
      <c r="G41" t="s">
        <v>128</v>
      </c>
      <c r="H41">
        <v>182.0813</v>
      </c>
      <c r="J41" t="s">
        <v>1908</v>
      </c>
    </row>
    <row r="42" spans="1:10" x14ac:dyDescent="0.55000000000000004">
      <c r="A42">
        <v>41</v>
      </c>
      <c r="B42" t="s">
        <v>850</v>
      </c>
      <c r="C42" t="s">
        <v>143</v>
      </c>
      <c r="D42" t="s">
        <v>851</v>
      </c>
      <c r="E42">
        <v>456</v>
      </c>
      <c r="F42">
        <v>4475554.3863980602</v>
      </c>
      <c r="G42" t="s">
        <v>128</v>
      </c>
      <c r="H42">
        <v>353.26870000000002</v>
      </c>
      <c r="J42" t="s">
        <v>1838</v>
      </c>
    </row>
    <row r="43" spans="1:10" x14ac:dyDescent="0.55000000000000004">
      <c r="A43">
        <v>42</v>
      </c>
      <c r="B43" t="s">
        <v>352</v>
      </c>
      <c r="C43" t="s">
        <v>294</v>
      </c>
      <c r="D43" t="s">
        <v>354</v>
      </c>
      <c r="E43">
        <v>1439</v>
      </c>
      <c r="F43">
        <v>4036888.3548693401</v>
      </c>
      <c r="G43" t="s">
        <v>355</v>
      </c>
      <c r="H43">
        <v>455.35210000000001</v>
      </c>
      <c r="J43" t="s">
        <v>3587</v>
      </c>
    </row>
    <row r="44" spans="1:10" x14ac:dyDescent="0.55000000000000004">
      <c r="A44">
        <v>43</v>
      </c>
      <c r="B44" t="s">
        <v>988</v>
      </c>
      <c r="C44" t="s">
        <v>143</v>
      </c>
      <c r="D44" t="s">
        <v>989</v>
      </c>
      <c r="E44">
        <v>184</v>
      </c>
      <c r="F44">
        <v>3540276.3511072202</v>
      </c>
      <c r="G44" t="s">
        <v>990</v>
      </c>
      <c r="H44">
        <v>437.34140000000002</v>
      </c>
      <c r="J44" t="s">
        <v>799</v>
      </c>
    </row>
    <row r="45" spans="1:10" x14ac:dyDescent="0.55000000000000004">
      <c r="A45">
        <v>44</v>
      </c>
      <c r="B45" t="s">
        <v>352</v>
      </c>
      <c r="C45" t="s">
        <v>294</v>
      </c>
      <c r="D45" t="s">
        <v>354</v>
      </c>
      <c r="E45">
        <v>55</v>
      </c>
      <c r="F45">
        <v>3500937.9620647202</v>
      </c>
      <c r="G45" t="s">
        <v>355</v>
      </c>
      <c r="H45">
        <v>455.35199999999998</v>
      </c>
      <c r="J45" t="s">
        <v>1027</v>
      </c>
    </row>
    <row r="46" spans="1:10" x14ac:dyDescent="0.55000000000000004">
      <c r="A46">
        <v>45</v>
      </c>
      <c r="B46" t="s">
        <v>1106</v>
      </c>
      <c r="C46" t="s">
        <v>294</v>
      </c>
      <c r="D46" t="s">
        <v>1108</v>
      </c>
      <c r="E46">
        <v>936</v>
      </c>
      <c r="F46">
        <v>2750315.0227233702</v>
      </c>
      <c r="G46" t="s">
        <v>1109</v>
      </c>
      <c r="H46">
        <v>181.04949999999999</v>
      </c>
      <c r="J46" t="s">
        <v>632</v>
      </c>
    </row>
    <row r="47" spans="1:10" x14ac:dyDescent="0.55000000000000004">
      <c r="A47">
        <v>46</v>
      </c>
      <c r="B47" t="s">
        <v>672</v>
      </c>
      <c r="C47" t="s">
        <v>143</v>
      </c>
      <c r="D47" t="s">
        <v>673</v>
      </c>
      <c r="E47">
        <v>1233</v>
      </c>
      <c r="F47">
        <v>2403837.07505527</v>
      </c>
      <c r="G47" t="s">
        <v>674</v>
      </c>
      <c r="H47">
        <v>778.53970000000004</v>
      </c>
      <c r="J47" t="s">
        <v>1217</v>
      </c>
    </row>
    <row r="48" spans="1:10" x14ac:dyDescent="0.55000000000000004">
      <c r="A48">
        <v>47</v>
      </c>
      <c r="B48" t="s">
        <v>308</v>
      </c>
      <c r="C48" t="s">
        <v>143</v>
      </c>
      <c r="D48" t="s">
        <v>310</v>
      </c>
      <c r="E48">
        <v>1458</v>
      </c>
      <c r="F48">
        <v>2367572.1709497999</v>
      </c>
      <c r="G48" t="s">
        <v>128</v>
      </c>
      <c r="H48">
        <v>360.15</v>
      </c>
      <c r="J48" t="s">
        <v>229</v>
      </c>
    </row>
    <row r="49" spans="1:10" x14ac:dyDescent="0.55000000000000004">
      <c r="A49">
        <v>48</v>
      </c>
      <c r="B49" t="s">
        <v>1794</v>
      </c>
      <c r="C49" t="s">
        <v>143</v>
      </c>
      <c r="D49" t="s">
        <v>1795</v>
      </c>
      <c r="E49">
        <v>550</v>
      </c>
      <c r="F49">
        <v>2221839.4936008798</v>
      </c>
      <c r="G49" t="s">
        <v>1796</v>
      </c>
      <c r="H49">
        <v>613.48270000000002</v>
      </c>
      <c r="J49" t="s">
        <v>2623</v>
      </c>
    </row>
    <row r="50" spans="1:10" x14ac:dyDescent="0.55000000000000004">
      <c r="A50">
        <v>49</v>
      </c>
      <c r="B50" t="s">
        <v>2259</v>
      </c>
      <c r="C50" t="s">
        <v>322</v>
      </c>
      <c r="D50" t="s">
        <v>2261</v>
      </c>
      <c r="E50">
        <v>1180</v>
      </c>
      <c r="F50">
        <v>2129352.19995671</v>
      </c>
      <c r="H50">
        <v>177.0394</v>
      </c>
      <c r="J50" t="s">
        <v>2114</v>
      </c>
    </row>
    <row r="51" spans="1:10" x14ac:dyDescent="0.55000000000000004">
      <c r="A51">
        <v>50</v>
      </c>
      <c r="B51" t="s">
        <v>1007</v>
      </c>
      <c r="C51" t="s">
        <v>118</v>
      </c>
      <c r="D51" t="s">
        <v>1009</v>
      </c>
      <c r="E51">
        <v>1113</v>
      </c>
      <c r="F51">
        <v>1994843.9235004501</v>
      </c>
      <c r="G51" t="s">
        <v>1010</v>
      </c>
      <c r="H51">
        <v>315.08620000000002</v>
      </c>
      <c r="J51" t="s">
        <v>1992</v>
      </c>
    </row>
    <row r="52" spans="1:10" x14ac:dyDescent="0.55000000000000004">
      <c r="A52">
        <v>51</v>
      </c>
      <c r="B52" t="s">
        <v>1179</v>
      </c>
      <c r="C52" t="s">
        <v>143</v>
      </c>
      <c r="D52" t="s">
        <v>1180</v>
      </c>
      <c r="E52">
        <v>1178</v>
      </c>
      <c r="F52">
        <v>1826783.86832808</v>
      </c>
      <c r="G52" t="s">
        <v>1181</v>
      </c>
      <c r="H52">
        <v>299.09140000000002</v>
      </c>
      <c r="J52" t="s">
        <v>2450</v>
      </c>
    </row>
    <row r="53" spans="1:10" x14ac:dyDescent="0.55000000000000004">
      <c r="A53">
        <v>52</v>
      </c>
      <c r="B53" t="s">
        <v>988</v>
      </c>
      <c r="C53" t="s">
        <v>143</v>
      </c>
      <c r="D53" t="s">
        <v>989</v>
      </c>
      <c r="E53">
        <v>101</v>
      </c>
      <c r="F53">
        <v>1720553.0554867301</v>
      </c>
      <c r="G53" t="s">
        <v>990</v>
      </c>
      <c r="H53">
        <v>437.3415</v>
      </c>
      <c r="J53" t="s">
        <v>2666</v>
      </c>
    </row>
    <row r="54" spans="1:10" x14ac:dyDescent="0.55000000000000004">
      <c r="A54">
        <v>53</v>
      </c>
      <c r="B54" t="s">
        <v>1908</v>
      </c>
      <c r="C54" t="s">
        <v>143</v>
      </c>
      <c r="D54" t="s">
        <v>1909</v>
      </c>
      <c r="E54">
        <v>1448</v>
      </c>
      <c r="F54">
        <v>1630272.9200194201</v>
      </c>
      <c r="G54" t="s">
        <v>1910</v>
      </c>
      <c r="H54">
        <v>219.17429999999999</v>
      </c>
    </row>
    <row r="55" spans="1:10" x14ac:dyDescent="0.55000000000000004">
      <c r="A55">
        <v>54</v>
      </c>
      <c r="B55" t="s">
        <v>1838</v>
      </c>
      <c r="C55" t="s">
        <v>294</v>
      </c>
      <c r="D55" t="s">
        <v>1840</v>
      </c>
      <c r="E55">
        <v>259</v>
      </c>
      <c r="F55">
        <v>1625838.9607357399</v>
      </c>
      <c r="G55" t="s">
        <v>1841</v>
      </c>
      <c r="H55">
        <v>205.1952</v>
      </c>
    </row>
    <row r="56" spans="1:10" x14ac:dyDescent="0.55000000000000004">
      <c r="A56">
        <v>55</v>
      </c>
      <c r="B56" t="s">
        <v>3587</v>
      </c>
      <c r="C56" t="s">
        <v>143</v>
      </c>
      <c r="D56" t="s">
        <v>3588</v>
      </c>
      <c r="E56">
        <v>1176</v>
      </c>
      <c r="F56">
        <v>1511734.31015272</v>
      </c>
      <c r="G56" t="s">
        <v>128</v>
      </c>
      <c r="H56">
        <v>343.12349999999998</v>
      </c>
    </row>
    <row r="57" spans="1:10" x14ac:dyDescent="0.55000000000000004">
      <c r="A57">
        <v>56</v>
      </c>
      <c r="B57" t="s">
        <v>799</v>
      </c>
      <c r="C57" t="s">
        <v>143</v>
      </c>
      <c r="D57" t="s">
        <v>800</v>
      </c>
      <c r="E57">
        <v>1145</v>
      </c>
      <c r="F57">
        <v>1451233.4782187699</v>
      </c>
      <c r="G57" t="s">
        <v>801</v>
      </c>
      <c r="H57">
        <v>219.17429999999999</v>
      </c>
    </row>
    <row r="58" spans="1:10" x14ac:dyDescent="0.55000000000000004">
      <c r="A58">
        <v>57</v>
      </c>
      <c r="B58" t="s">
        <v>1027</v>
      </c>
      <c r="C58" t="s">
        <v>143</v>
      </c>
      <c r="D58" t="s">
        <v>1028</v>
      </c>
      <c r="E58">
        <v>216</v>
      </c>
      <c r="F58">
        <v>1392697.0355678999</v>
      </c>
      <c r="G58" t="s">
        <v>1029</v>
      </c>
      <c r="H58">
        <v>175.119</v>
      </c>
    </row>
    <row r="59" spans="1:10" x14ac:dyDescent="0.55000000000000004">
      <c r="A59">
        <v>58</v>
      </c>
      <c r="B59" t="s">
        <v>850</v>
      </c>
      <c r="C59" t="s">
        <v>143</v>
      </c>
      <c r="D59" t="s">
        <v>851</v>
      </c>
      <c r="E59">
        <v>455</v>
      </c>
      <c r="F59">
        <v>1358086.38583172</v>
      </c>
      <c r="G59" t="s">
        <v>128</v>
      </c>
      <c r="H59">
        <v>353.26870000000002</v>
      </c>
    </row>
    <row r="60" spans="1:10" x14ac:dyDescent="0.55000000000000004">
      <c r="A60">
        <v>59</v>
      </c>
      <c r="B60" t="s">
        <v>632</v>
      </c>
      <c r="C60" t="s">
        <v>294</v>
      </c>
      <c r="D60" t="s">
        <v>634</v>
      </c>
      <c r="E60">
        <v>450</v>
      </c>
      <c r="F60">
        <v>1322915.7845584601</v>
      </c>
      <c r="G60" t="s">
        <v>635</v>
      </c>
      <c r="H60">
        <v>205.1952</v>
      </c>
    </row>
    <row r="61" spans="1:10" x14ac:dyDescent="0.55000000000000004">
      <c r="A61">
        <v>60</v>
      </c>
      <c r="B61" t="s">
        <v>1217</v>
      </c>
      <c r="C61" t="s">
        <v>143</v>
      </c>
      <c r="D61" t="s">
        <v>1218</v>
      </c>
      <c r="E61">
        <v>317</v>
      </c>
      <c r="F61">
        <v>1259642.7622609599</v>
      </c>
      <c r="G61" t="s">
        <v>128</v>
      </c>
      <c r="H61">
        <v>145.0496</v>
      </c>
    </row>
    <row r="62" spans="1:10" x14ac:dyDescent="0.55000000000000004">
      <c r="A62">
        <v>61</v>
      </c>
      <c r="B62" t="s">
        <v>229</v>
      </c>
      <c r="C62" t="s">
        <v>230</v>
      </c>
      <c r="D62" t="s">
        <v>232</v>
      </c>
      <c r="E62">
        <v>29</v>
      </c>
      <c r="F62">
        <v>1182418.5357319801</v>
      </c>
      <c r="H62">
        <v>205.1952</v>
      </c>
    </row>
    <row r="63" spans="1:10" x14ac:dyDescent="0.55000000000000004">
      <c r="A63">
        <v>62</v>
      </c>
      <c r="B63" t="s">
        <v>2623</v>
      </c>
      <c r="C63" t="s">
        <v>143</v>
      </c>
      <c r="D63" t="s">
        <v>2624</v>
      </c>
      <c r="E63">
        <v>1447</v>
      </c>
      <c r="F63">
        <v>1180593.5686804501</v>
      </c>
      <c r="G63" t="s">
        <v>2625</v>
      </c>
      <c r="H63">
        <v>496.3399</v>
      </c>
    </row>
    <row r="64" spans="1:10" x14ac:dyDescent="0.55000000000000004">
      <c r="A64">
        <v>63</v>
      </c>
      <c r="B64" t="s">
        <v>2114</v>
      </c>
      <c r="C64" t="s">
        <v>322</v>
      </c>
      <c r="D64" t="s">
        <v>2116</v>
      </c>
      <c r="E64">
        <v>277</v>
      </c>
      <c r="F64">
        <v>1128974.2049401801</v>
      </c>
      <c r="G64" t="s">
        <v>128</v>
      </c>
      <c r="H64">
        <v>205.09729999999999</v>
      </c>
    </row>
    <row r="65" spans="1:8" x14ac:dyDescent="0.55000000000000004">
      <c r="A65">
        <v>64</v>
      </c>
      <c r="B65" t="s">
        <v>1992</v>
      </c>
      <c r="C65" t="s">
        <v>143</v>
      </c>
      <c r="D65" t="s">
        <v>1993</v>
      </c>
      <c r="E65">
        <v>310</v>
      </c>
      <c r="F65">
        <v>983107.34916006902</v>
      </c>
      <c r="G65" t="s">
        <v>128</v>
      </c>
      <c r="H65">
        <v>325.113</v>
      </c>
    </row>
    <row r="66" spans="1:8" x14ac:dyDescent="0.55000000000000004">
      <c r="A66">
        <v>65</v>
      </c>
      <c r="B66" t="s">
        <v>2450</v>
      </c>
      <c r="C66" t="s">
        <v>322</v>
      </c>
      <c r="D66" t="s">
        <v>2452</v>
      </c>
      <c r="E66">
        <v>1445</v>
      </c>
      <c r="F66">
        <v>884937.66226068605</v>
      </c>
      <c r="G66" t="s">
        <v>2453</v>
      </c>
      <c r="H66">
        <v>230.24789999999999</v>
      </c>
    </row>
    <row r="67" spans="1:8" x14ac:dyDescent="0.55000000000000004">
      <c r="A67">
        <v>66</v>
      </c>
      <c r="B67" t="s">
        <v>2666</v>
      </c>
      <c r="C67" t="s">
        <v>143</v>
      </c>
      <c r="D67" t="s">
        <v>2667</v>
      </c>
      <c r="E67">
        <v>293</v>
      </c>
      <c r="F67">
        <v>841281.44918277999</v>
      </c>
      <c r="G67" t="s">
        <v>128</v>
      </c>
      <c r="H67">
        <v>188.07069999999999</v>
      </c>
    </row>
    <row r="68" spans="1:8" x14ac:dyDescent="0.55000000000000004">
      <c r="A68">
        <v>67</v>
      </c>
      <c r="B68" t="s">
        <v>1838</v>
      </c>
      <c r="C68" t="s">
        <v>294</v>
      </c>
      <c r="D68" t="s">
        <v>1840</v>
      </c>
      <c r="E68">
        <v>1158</v>
      </c>
      <c r="F68">
        <v>767448.648116617</v>
      </c>
      <c r="G68" t="s">
        <v>1841</v>
      </c>
      <c r="H68">
        <v>205.1952</v>
      </c>
    </row>
    <row r="69" spans="1:8" x14ac:dyDescent="0.55000000000000004">
      <c r="A69">
        <v>68</v>
      </c>
      <c r="B69" t="s">
        <v>2140</v>
      </c>
      <c r="C69" t="s">
        <v>294</v>
      </c>
      <c r="D69" t="s">
        <v>2142</v>
      </c>
      <c r="E69">
        <v>1459</v>
      </c>
      <c r="F69">
        <v>618801.72827379301</v>
      </c>
      <c r="G69" t="s">
        <v>2143</v>
      </c>
      <c r="H69">
        <v>136.06190000000001</v>
      </c>
    </row>
    <row r="70" spans="1:8" x14ac:dyDescent="0.55000000000000004">
      <c r="A70">
        <v>69</v>
      </c>
      <c r="B70" t="s">
        <v>229</v>
      </c>
      <c r="C70" t="s">
        <v>230</v>
      </c>
      <c r="D70" t="s">
        <v>232</v>
      </c>
      <c r="E70">
        <v>332</v>
      </c>
      <c r="F70">
        <v>612570.83752218704</v>
      </c>
      <c r="H70">
        <v>205.19499999999999</v>
      </c>
    </row>
    <row r="209" spans="10:10" s="26" customFormat="1" x14ac:dyDescent="0.55000000000000004">
      <c r="J209"/>
    </row>
  </sheetData>
  <autoFilter ref="A1:L389" xr:uid="{BCAB4FCC-F30E-4D85-BE30-038F2BA23F04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5A761-6228-466E-9D61-E693CEBC320E}">
  <dimension ref="A1:O210"/>
  <sheetViews>
    <sheetView zoomScale="54" workbookViewId="0">
      <selection activeCell="O22" sqref="O22"/>
    </sheetView>
  </sheetViews>
  <sheetFormatPr defaultRowHeight="14.4" x14ac:dyDescent="0.55000000000000004"/>
  <cols>
    <col min="9" max="9" width="24.62890625" customWidth="1"/>
    <col min="10" max="10" width="31.1015625" customWidth="1"/>
    <col min="15" max="15" width="72" customWidth="1"/>
  </cols>
  <sheetData>
    <row r="1" spans="1:15" x14ac:dyDescent="0.55000000000000004">
      <c r="A1" s="2" t="s">
        <v>3643</v>
      </c>
      <c r="B1" t="s">
        <v>3604</v>
      </c>
      <c r="C1" t="s">
        <v>3605</v>
      </c>
      <c r="D1" t="s">
        <v>3603</v>
      </c>
      <c r="E1" t="s">
        <v>3607</v>
      </c>
      <c r="F1" t="s">
        <v>11</v>
      </c>
      <c r="G1" s="57" t="s">
        <v>3624</v>
      </c>
      <c r="H1" t="s">
        <v>39</v>
      </c>
      <c r="I1" t="s">
        <v>3667</v>
      </c>
      <c r="J1" t="s">
        <v>3661</v>
      </c>
      <c r="K1" t="s">
        <v>3642</v>
      </c>
      <c r="L1" t="s">
        <v>3644</v>
      </c>
      <c r="O1" s="58" t="s">
        <v>3640</v>
      </c>
    </row>
    <row r="2" spans="1:15" x14ac:dyDescent="0.55000000000000004">
      <c r="A2">
        <v>1</v>
      </c>
      <c r="B2" t="s">
        <v>586</v>
      </c>
      <c r="C2" t="s">
        <v>294</v>
      </c>
      <c r="D2" t="s">
        <v>588</v>
      </c>
      <c r="E2" t="s">
        <v>589</v>
      </c>
      <c r="F2">
        <v>1</v>
      </c>
      <c r="G2" s="1">
        <v>472007361.405761</v>
      </c>
      <c r="H2">
        <v>163.03899999999999</v>
      </c>
      <c r="I2">
        <v>1</v>
      </c>
      <c r="J2" s="22" t="s">
        <v>586</v>
      </c>
      <c r="K2">
        <f>COUNTIF(B:B,"*")-1</f>
        <v>209</v>
      </c>
      <c r="L2">
        <f>COUNTIF(J:J,"*")-1</f>
        <v>128</v>
      </c>
      <c r="O2" s="61" t="s">
        <v>3668</v>
      </c>
    </row>
    <row r="3" spans="1:15" x14ac:dyDescent="0.55000000000000004">
      <c r="A3">
        <v>2</v>
      </c>
      <c r="B3" t="s">
        <v>840</v>
      </c>
      <c r="C3" t="s">
        <v>143</v>
      </c>
      <c r="D3" t="s">
        <v>3523</v>
      </c>
      <c r="E3" t="s">
        <v>128</v>
      </c>
      <c r="F3">
        <v>15</v>
      </c>
      <c r="G3" s="1">
        <v>196221932.34226599</v>
      </c>
      <c r="H3">
        <v>331.19040000000001</v>
      </c>
      <c r="I3">
        <v>2</v>
      </c>
      <c r="J3" t="s">
        <v>840</v>
      </c>
      <c r="O3" s="61" t="s">
        <v>3666</v>
      </c>
    </row>
    <row r="4" spans="1:15" x14ac:dyDescent="0.55000000000000004">
      <c r="A4">
        <v>3</v>
      </c>
      <c r="B4" t="s">
        <v>1060</v>
      </c>
      <c r="C4" t="s">
        <v>118</v>
      </c>
      <c r="D4" t="s">
        <v>1062</v>
      </c>
      <c r="E4" t="s">
        <v>1063</v>
      </c>
      <c r="F4">
        <v>3</v>
      </c>
      <c r="G4" s="1">
        <v>173002034.85454899</v>
      </c>
      <c r="H4">
        <v>361.09190000000001</v>
      </c>
      <c r="I4">
        <v>3</v>
      </c>
      <c r="J4" s="22" t="s">
        <v>1060</v>
      </c>
      <c r="O4" s="64" t="s">
        <v>3659</v>
      </c>
    </row>
    <row r="5" spans="1:15" x14ac:dyDescent="0.55000000000000004">
      <c r="A5">
        <v>4</v>
      </c>
      <c r="B5" t="s">
        <v>586</v>
      </c>
      <c r="C5" t="s">
        <v>294</v>
      </c>
      <c r="D5" t="s">
        <v>2315</v>
      </c>
      <c r="E5" t="s">
        <v>589</v>
      </c>
      <c r="F5">
        <v>5</v>
      </c>
      <c r="G5" s="1">
        <v>159902834.69463</v>
      </c>
      <c r="H5">
        <v>181.04949999999999</v>
      </c>
      <c r="I5">
        <v>4</v>
      </c>
      <c r="J5" s="57" t="s">
        <v>2768</v>
      </c>
    </row>
    <row r="6" spans="1:15" x14ac:dyDescent="0.55000000000000004">
      <c r="A6">
        <v>5</v>
      </c>
      <c r="B6" t="s">
        <v>2768</v>
      </c>
      <c r="C6" t="s">
        <v>294</v>
      </c>
      <c r="D6" t="s">
        <v>2770</v>
      </c>
      <c r="E6" t="s">
        <v>2771</v>
      </c>
      <c r="F6">
        <v>8</v>
      </c>
      <c r="G6" s="1">
        <v>104744054.80015001</v>
      </c>
      <c r="H6">
        <v>273.2577</v>
      </c>
      <c r="I6">
        <v>5</v>
      </c>
      <c r="J6" s="57" t="s">
        <v>1686</v>
      </c>
    </row>
    <row r="7" spans="1:15" x14ac:dyDescent="0.55000000000000004">
      <c r="A7">
        <v>6</v>
      </c>
      <c r="B7" t="s">
        <v>1686</v>
      </c>
      <c r="C7" t="s">
        <v>294</v>
      </c>
      <c r="D7" t="s">
        <v>1688</v>
      </c>
      <c r="E7" t="s">
        <v>1689</v>
      </c>
      <c r="F7">
        <v>14</v>
      </c>
      <c r="G7" s="1">
        <v>102120288.677303</v>
      </c>
      <c r="H7">
        <v>439.3571</v>
      </c>
      <c r="I7">
        <v>6</v>
      </c>
      <c r="J7" t="s">
        <v>484</v>
      </c>
    </row>
    <row r="8" spans="1:15" x14ac:dyDescent="0.55000000000000004">
      <c r="A8">
        <v>7</v>
      </c>
      <c r="B8" t="s">
        <v>586</v>
      </c>
      <c r="C8" t="s">
        <v>294</v>
      </c>
      <c r="D8" t="s">
        <v>588</v>
      </c>
      <c r="E8" t="s">
        <v>589</v>
      </c>
      <c r="F8">
        <v>13</v>
      </c>
      <c r="G8" s="1">
        <v>82647661.186857194</v>
      </c>
      <c r="H8">
        <v>163.03899999999999</v>
      </c>
      <c r="I8">
        <v>7</v>
      </c>
      <c r="J8" t="s">
        <v>456</v>
      </c>
      <c r="O8" t="s">
        <v>3662</v>
      </c>
    </row>
    <row r="9" spans="1:15" x14ac:dyDescent="0.55000000000000004">
      <c r="A9">
        <v>8</v>
      </c>
      <c r="B9" t="s">
        <v>484</v>
      </c>
      <c r="C9" t="s">
        <v>230</v>
      </c>
      <c r="D9" t="s">
        <v>485</v>
      </c>
      <c r="F9">
        <v>88</v>
      </c>
      <c r="G9" s="1">
        <v>80998876.934115693</v>
      </c>
      <c r="H9">
        <v>153.12739999999999</v>
      </c>
      <c r="I9">
        <v>8</v>
      </c>
      <c r="J9" s="51" t="s">
        <v>117</v>
      </c>
      <c r="O9" s="22" t="s">
        <v>3663</v>
      </c>
    </row>
    <row r="10" spans="1:15" x14ac:dyDescent="0.55000000000000004">
      <c r="A10">
        <v>9</v>
      </c>
      <c r="B10" t="s">
        <v>456</v>
      </c>
      <c r="C10" t="s">
        <v>294</v>
      </c>
      <c r="D10" t="s">
        <v>458</v>
      </c>
      <c r="E10" t="s">
        <v>459</v>
      </c>
      <c r="F10">
        <v>18</v>
      </c>
      <c r="G10" s="1">
        <v>74855138.143508598</v>
      </c>
      <c r="H10">
        <v>177.0547</v>
      </c>
      <c r="I10">
        <v>9</v>
      </c>
      <c r="J10" s="51" t="s">
        <v>3228</v>
      </c>
      <c r="O10" s="87" t="s">
        <v>3664</v>
      </c>
    </row>
    <row r="11" spans="1:15" x14ac:dyDescent="0.55000000000000004">
      <c r="A11">
        <v>10</v>
      </c>
      <c r="B11" t="s">
        <v>117</v>
      </c>
      <c r="C11" t="s">
        <v>118</v>
      </c>
      <c r="D11" t="s">
        <v>120</v>
      </c>
      <c r="E11" t="s">
        <v>121</v>
      </c>
      <c r="F11">
        <v>62</v>
      </c>
      <c r="G11" s="1">
        <v>63089244.449557602</v>
      </c>
      <c r="H11">
        <v>148.06039999999999</v>
      </c>
      <c r="I11">
        <v>10</v>
      </c>
      <c r="J11" s="51" t="s">
        <v>2474</v>
      </c>
      <c r="O11" s="51" t="s">
        <v>3665</v>
      </c>
    </row>
    <row r="12" spans="1:15" x14ac:dyDescent="0.55000000000000004">
      <c r="A12">
        <v>11</v>
      </c>
      <c r="B12" t="s">
        <v>3228</v>
      </c>
      <c r="C12" t="s">
        <v>294</v>
      </c>
      <c r="D12" t="s">
        <v>3230</v>
      </c>
      <c r="E12" t="s">
        <v>3231</v>
      </c>
      <c r="F12">
        <v>78</v>
      </c>
      <c r="G12" s="1">
        <v>62420390.700320102</v>
      </c>
      <c r="H12">
        <v>130.05000000000001</v>
      </c>
      <c r="J12" t="s">
        <v>3549</v>
      </c>
      <c r="O12" s="57" t="s">
        <v>3669</v>
      </c>
    </row>
    <row r="13" spans="1:15" x14ac:dyDescent="0.55000000000000004">
      <c r="A13">
        <v>12</v>
      </c>
      <c r="B13" t="s">
        <v>2474</v>
      </c>
      <c r="C13" t="s">
        <v>118</v>
      </c>
      <c r="D13" t="s">
        <v>2476</v>
      </c>
      <c r="E13" t="s">
        <v>2477</v>
      </c>
      <c r="F13">
        <v>82</v>
      </c>
      <c r="G13" s="1">
        <v>60755065.666569598</v>
      </c>
      <c r="H13">
        <v>147.07640000000001</v>
      </c>
      <c r="J13" t="s">
        <v>2233</v>
      </c>
    </row>
    <row r="14" spans="1:15" x14ac:dyDescent="0.55000000000000004">
      <c r="A14">
        <v>13</v>
      </c>
      <c r="B14" t="s">
        <v>840</v>
      </c>
      <c r="C14" t="s">
        <v>143</v>
      </c>
      <c r="D14" t="s">
        <v>841</v>
      </c>
      <c r="E14" t="s">
        <v>842</v>
      </c>
      <c r="F14">
        <v>45</v>
      </c>
      <c r="G14" s="1">
        <v>60128405.357352003</v>
      </c>
      <c r="H14">
        <v>331.19040000000001</v>
      </c>
      <c r="J14" t="s">
        <v>3495</v>
      </c>
    </row>
    <row r="15" spans="1:15" x14ac:dyDescent="0.55000000000000004">
      <c r="A15">
        <v>14</v>
      </c>
      <c r="B15" t="s">
        <v>3549</v>
      </c>
      <c r="C15" t="s">
        <v>118</v>
      </c>
      <c r="D15" t="s">
        <v>3550</v>
      </c>
      <c r="E15" t="s">
        <v>3551</v>
      </c>
      <c r="F15">
        <v>19</v>
      </c>
      <c r="G15" s="1">
        <v>58919132.459179901</v>
      </c>
      <c r="H15">
        <v>463.08730000000003</v>
      </c>
      <c r="J15" t="s">
        <v>1360</v>
      </c>
    </row>
    <row r="16" spans="1:15" x14ac:dyDescent="0.55000000000000004">
      <c r="A16">
        <v>15</v>
      </c>
      <c r="B16" t="s">
        <v>2233</v>
      </c>
      <c r="C16" t="s">
        <v>143</v>
      </c>
      <c r="D16" t="s">
        <v>2234</v>
      </c>
      <c r="E16" t="s">
        <v>128</v>
      </c>
      <c r="F16">
        <v>33</v>
      </c>
      <c r="G16" s="1">
        <v>54245339.776825503</v>
      </c>
      <c r="H16">
        <v>132.102</v>
      </c>
      <c r="J16" t="s">
        <v>2807</v>
      </c>
    </row>
    <row r="17" spans="1:10" x14ac:dyDescent="0.55000000000000004">
      <c r="A17">
        <v>16</v>
      </c>
      <c r="B17" t="s">
        <v>3495</v>
      </c>
      <c r="C17" t="s">
        <v>294</v>
      </c>
      <c r="D17" t="s">
        <v>3497</v>
      </c>
      <c r="E17" t="s">
        <v>3498</v>
      </c>
      <c r="F17">
        <v>50</v>
      </c>
      <c r="G17" s="1">
        <v>53037134.027287297</v>
      </c>
      <c r="H17">
        <v>329.10219999999998</v>
      </c>
      <c r="J17" t="s">
        <v>352</v>
      </c>
    </row>
    <row r="18" spans="1:10" x14ac:dyDescent="0.55000000000000004">
      <c r="A18">
        <v>17</v>
      </c>
      <c r="B18" t="s">
        <v>1360</v>
      </c>
      <c r="C18" t="s">
        <v>118</v>
      </c>
      <c r="D18" t="s">
        <v>1362</v>
      </c>
      <c r="E18" t="s">
        <v>1363</v>
      </c>
      <c r="F18">
        <v>9</v>
      </c>
      <c r="G18" s="1">
        <v>48125678.459574297</v>
      </c>
      <c r="H18">
        <v>447.09230000000002</v>
      </c>
      <c r="J18" t="s">
        <v>545</v>
      </c>
    </row>
    <row r="19" spans="1:10" x14ac:dyDescent="0.55000000000000004">
      <c r="A19">
        <v>18</v>
      </c>
      <c r="B19" t="s">
        <v>2807</v>
      </c>
      <c r="C19" t="s">
        <v>143</v>
      </c>
      <c r="D19" t="s">
        <v>2809</v>
      </c>
      <c r="E19" t="s">
        <v>2810</v>
      </c>
      <c r="F19">
        <v>43</v>
      </c>
      <c r="G19" s="1">
        <v>42391727.033582799</v>
      </c>
      <c r="H19">
        <v>355.10239999999999</v>
      </c>
      <c r="J19" t="s">
        <v>502</v>
      </c>
    </row>
    <row r="20" spans="1:10" x14ac:dyDescent="0.55000000000000004">
      <c r="A20">
        <v>19</v>
      </c>
      <c r="B20" t="s">
        <v>840</v>
      </c>
      <c r="C20" t="s">
        <v>143</v>
      </c>
      <c r="D20" t="s">
        <v>841</v>
      </c>
      <c r="E20" t="s">
        <v>842</v>
      </c>
      <c r="F20">
        <v>93</v>
      </c>
      <c r="G20" s="1">
        <v>42077447.775640301</v>
      </c>
      <c r="H20">
        <v>331.19029999999998</v>
      </c>
      <c r="J20" t="s">
        <v>2140</v>
      </c>
    </row>
    <row r="21" spans="1:10" x14ac:dyDescent="0.55000000000000004">
      <c r="A21">
        <v>20</v>
      </c>
      <c r="B21" t="s">
        <v>352</v>
      </c>
      <c r="C21" t="s">
        <v>294</v>
      </c>
      <c r="D21" t="s">
        <v>354</v>
      </c>
      <c r="E21" t="s">
        <v>355</v>
      </c>
      <c r="F21">
        <v>55</v>
      </c>
      <c r="G21" s="1">
        <v>41065757.474935196</v>
      </c>
      <c r="H21">
        <v>455.35199999999998</v>
      </c>
      <c r="J21" t="s">
        <v>2706</v>
      </c>
    </row>
    <row r="22" spans="1:10" x14ac:dyDescent="0.55000000000000004">
      <c r="A22">
        <v>21</v>
      </c>
      <c r="B22" t="s">
        <v>545</v>
      </c>
      <c r="C22" t="s">
        <v>118</v>
      </c>
      <c r="D22" t="s">
        <v>546</v>
      </c>
      <c r="E22" t="s">
        <v>547</v>
      </c>
      <c r="F22">
        <v>38</v>
      </c>
      <c r="G22" s="1">
        <v>40552542.063395299</v>
      </c>
      <c r="H22">
        <v>227.12780000000001</v>
      </c>
      <c r="J22" t="s">
        <v>229</v>
      </c>
    </row>
    <row r="23" spans="1:10" x14ac:dyDescent="0.55000000000000004">
      <c r="A23">
        <v>22</v>
      </c>
      <c r="B23" t="s">
        <v>502</v>
      </c>
      <c r="C23" t="s">
        <v>118</v>
      </c>
      <c r="D23" t="s">
        <v>504</v>
      </c>
      <c r="E23" t="s">
        <v>505</v>
      </c>
      <c r="F23">
        <v>21</v>
      </c>
      <c r="G23" s="1">
        <v>36127741.180813901</v>
      </c>
      <c r="H23">
        <v>325.09190000000001</v>
      </c>
      <c r="J23" t="s">
        <v>2692</v>
      </c>
    </row>
    <row r="24" spans="1:10" x14ac:dyDescent="0.55000000000000004">
      <c r="A24">
        <v>23</v>
      </c>
      <c r="B24" t="s">
        <v>2140</v>
      </c>
      <c r="C24" t="s">
        <v>294</v>
      </c>
      <c r="D24" t="s">
        <v>2142</v>
      </c>
      <c r="E24" t="s">
        <v>2143</v>
      </c>
      <c r="F24">
        <v>92</v>
      </c>
      <c r="G24" s="1">
        <v>34492925.304229602</v>
      </c>
      <c r="H24">
        <v>136.06180000000001</v>
      </c>
      <c r="J24" t="s">
        <v>1678</v>
      </c>
    </row>
    <row r="25" spans="1:10" x14ac:dyDescent="0.55000000000000004">
      <c r="A25">
        <v>24</v>
      </c>
      <c r="B25" t="s">
        <v>2706</v>
      </c>
      <c r="C25" t="s">
        <v>118</v>
      </c>
      <c r="D25" t="s">
        <v>2708</v>
      </c>
      <c r="E25" t="s">
        <v>2709</v>
      </c>
      <c r="F25">
        <v>416</v>
      </c>
      <c r="G25" s="1">
        <v>34309776.268904902</v>
      </c>
      <c r="H25">
        <v>463.08730000000003</v>
      </c>
      <c r="J25" t="s">
        <v>1599</v>
      </c>
    </row>
    <row r="26" spans="1:10" x14ac:dyDescent="0.55000000000000004">
      <c r="A26">
        <v>25</v>
      </c>
      <c r="B26" t="s">
        <v>586</v>
      </c>
      <c r="C26" t="s">
        <v>294</v>
      </c>
      <c r="D26" t="s">
        <v>588</v>
      </c>
      <c r="E26" t="s">
        <v>589</v>
      </c>
      <c r="F26">
        <v>30</v>
      </c>
      <c r="G26" s="1">
        <v>33042301.970101401</v>
      </c>
      <c r="H26">
        <v>163.03899999999999</v>
      </c>
      <c r="J26" t="s">
        <v>2251</v>
      </c>
    </row>
    <row r="27" spans="1:10" x14ac:dyDescent="0.55000000000000004">
      <c r="A27">
        <v>26</v>
      </c>
      <c r="B27" t="s">
        <v>229</v>
      </c>
      <c r="C27" t="s">
        <v>230</v>
      </c>
      <c r="D27" t="s">
        <v>232</v>
      </c>
      <c r="F27">
        <v>29</v>
      </c>
      <c r="G27" s="1">
        <v>33033200.283190198</v>
      </c>
      <c r="H27">
        <v>205.1952</v>
      </c>
      <c r="J27" t="s">
        <v>2023</v>
      </c>
    </row>
    <row r="28" spans="1:10" x14ac:dyDescent="0.55000000000000004">
      <c r="A28">
        <v>27</v>
      </c>
      <c r="B28" t="s">
        <v>2692</v>
      </c>
      <c r="C28" t="s">
        <v>118</v>
      </c>
      <c r="D28" t="s">
        <v>2694</v>
      </c>
      <c r="E28" t="s">
        <v>2695</v>
      </c>
      <c r="F28">
        <v>95</v>
      </c>
      <c r="G28" s="1">
        <v>32436130.577377599</v>
      </c>
      <c r="H28">
        <v>449.10809999999998</v>
      </c>
      <c r="J28" t="s">
        <v>266</v>
      </c>
    </row>
    <row r="29" spans="1:10" x14ac:dyDescent="0.55000000000000004">
      <c r="A29">
        <v>28</v>
      </c>
      <c r="B29" t="s">
        <v>1060</v>
      </c>
      <c r="C29" t="s">
        <v>118</v>
      </c>
      <c r="D29" t="s">
        <v>1062</v>
      </c>
      <c r="E29" t="s">
        <v>1063</v>
      </c>
      <c r="F29">
        <v>34</v>
      </c>
      <c r="G29" s="1">
        <v>31580289.654739901</v>
      </c>
      <c r="H29">
        <v>361.09190000000001</v>
      </c>
      <c r="J29" t="s">
        <v>2350</v>
      </c>
    </row>
    <row r="30" spans="1:10" x14ac:dyDescent="0.55000000000000004">
      <c r="A30">
        <v>29</v>
      </c>
      <c r="B30" t="s">
        <v>1678</v>
      </c>
      <c r="C30" t="s">
        <v>143</v>
      </c>
      <c r="D30" t="s">
        <v>1679</v>
      </c>
      <c r="E30" t="s">
        <v>1680</v>
      </c>
      <c r="F30">
        <v>73</v>
      </c>
      <c r="G30" s="1">
        <v>29003609.000415701</v>
      </c>
      <c r="H30">
        <v>166.08629999999999</v>
      </c>
      <c r="J30" t="s">
        <v>1117</v>
      </c>
    </row>
    <row r="31" spans="1:10" x14ac:dyDescent="0.55000000000000004">
      <c r="A31">
        <v>30</v>
      </c>
      <c r="B31" t="s">
        <v>1106</v>
      </c>
      <c r="C31" t="s">
        <v>294</v>
      </c>
      <c r="D31" t="s">
        <v>1108</v>
      </c>
      <c r="E31" t="s">
        <v>1109</v>
      </c>
      <c r="F31">
        <v>105</v>
      </c>
      <c r="G31" s="1">
        <v>28538782.734983198</v>
      </c>
      <c r="H31">
        <v>181.04949999999999</v>
      </c>
      <c r="J31" t="s">
        <v>3536</v>
      </c>
    </row>
    <row r="32" spans="1:10" x14ac:dyDescent="0.55000000000000004">
      <c r="A32">
        <v>31</v>
      </c>
      <c r="B32" t="s">
        <v>3316</v>
      </c>
      <c r="C32" t="s">
        <v>322</v>
      </c>
      <c r="D32" t="s">
        <v>3318</v>
      </c>
      <c r="E32" t="s">
        <v>3319</v>
      </c>
      <c r="F32">
        <v>25</v>
      </c>
      <c r="G32" s="1">
        <v>28253820.648336101</v>
      </c>
      <c r="H32">
        <v>343.10250000000002</v>
      </c>
      <c r="J32" t="s">
        <v>1503</v>
      </c>
    </row>
    <row r="33" spans="1:10" x14ac:dyDescent="0.55000000000000004">
      <c r="A33">
        <v>32</v>
      </c>
      <c r="B33" t="s">
        <v>1599</v>
      </c>
      <c r="C33" t="s">
        <v>118</v>
      </c>
      <c r="D33" t="s">
        <v>1600</v>
      </c>
      <c r="E33" t="s">
        <v>1601</v>
      </c>
      <c r="F33">
        <v>80</v>
      </c>
      <c r="G33" s="1">
        <v>21123961.809779201</v>
      </c>
      <c r="H33">
        <v>221.19</v>
      </c>
      <c r="J33" t="s">
        <v>467</v>
      </c>
    </row>
    <row r="34" spans="1:10" x14ac:dyDescent="0.55000000000000004">
      <c r="A34">
        <v>33</v>
      </c>
      <c r="B34" t="s">
        <v>2251</v>
      </c>
      <c r="C34" t="s">
        <v>118</v>
      </c>
      <c r="D34" t="s">
        <v>2252</v>
      </c>
      <c r="E34" t="s">
        <v>2253</v>
      </c>
      <c r="F34">
        <v>54</v>
      </c>
      <c r="G34" s="1">
        <v>20324430.476466</v>
      </c>
      <c r="H34">
        <v>437.3415</v>
      </c>
      <c r="J34" t="s">
        <v>1401</v>
      </c>
    </row>
    <row r="35" spans="1:10" x14ac:dyDescent="0.55000000000000004">
      <c r="A35">
        <v>34</v>
      </c>
      <c r="B35" t="s">
        <v>2023</v>
      </c>
      <c r="C35" t="s">
        <v>143</v>
      </c>
      <c r="D35" t="s">
        <v>2024</v>
      </c>
      <c r="E35" t="s">
        <v>2025</v>
      </c>
      <c r="F35">
        <v>89</v>
      </c>
      <c r="G35" s="1">
        <v>20169105.183874302</v>
      </c>
      <c r="H35">
        <v>473.3623</v>
      </c>
      <c r="J35" t="s">
        <v>1273</v>
      </c>
    </row>
    <row r="36" spans="1:10" x14ac:dyDescent="0.55000000000000004">
      <c r="A36">
        <v>35</v>
      </c>
      <c r="B36" t="s">
        <v>1686</v>
      </c>
      <c r="C36" t="s">
        <v>294</v>
      </c>
      <c r="D36" t="s">
        <v>2058</v>
      </c>
      <c r="E36" t="s">
        <v>1689</v>
      </c>
      <c r="F36">
        <v>75</v>
      </c>
      <c r="G36" s="1">
        <v>19677354.490917001</v>
      </c>
      <c r="H36">
        <v>457.3673</v>
      </c>
      <c r="J36" t="s">
        <v>988</v>
      </c>
    </row>
    <row r="37" spans="1:10" x14ac:dyDescent="0.55000000000000004">
      <c r="A37">
        <v>36</v>
      </c>
      <c r="B37" t="s">
        <v>266</v>
      </c>
      <c r="C37" t="s">
        <v>143</v>
      </c>
      <c r="D37" t="s">
        <v>268</v>
      </c>
      <c r="E37" t="s">
        <v>269</v>
      </c>
      <c r="F37">
        <v>110</v>
      </c>
      <c r="G37" s="1">
        <v>19001940.142534599</v>
      </c>
      <c r="H37">
        <v>203.17949999999999</v>
      </c>
      <c r="J37" t="s">
        <v>347</v>
      </c>
    </row>
    <row r="38" spans="1:10" x14ac:dyDescent="0.55000000000000004">
      <c r="A38">
        <v>37</v>
      </c>
      <c r="B38" t="s">
        <v>253</v>
      </c>
      <c r="C38" t="s">
        <v>118</v>
      </c>
      <c r="D38" t="s">
        <v>255</v>
      </c>
      <c r="E38" t="s">
        <v>256</v>
      </c>
      <c r="F38">
        <v>81</v>
      </c>
      <c r="G38" s="1">
        <v>18623669.231797401</v>
      </c>
      <c r="H38">
        <v>195.06530000000001</v>
      </c>
      <c r="J38" t="s">
        <v>1936</v>
      </c>
    </row>
    <row r="39" spans="1:10" x14ac:dyDescent="0.55000000000000004">
      <c r="A39">
        <v>38</v>
      </c>
      <c r="B39" t="s">
        <v>352</v>
      </c>
      <c r="C39" t="s">
        <v>294</v>
      </c>
      <c r="D39" t="s">
        <v>354</v>
      </c>
      <c r="E39" t="s">
        <v>355</v>
      </c>
      <c r="F39">
        <v>53</v>
      </c>
      <c r="G39" s="1">
        <v>18190854.304366902</v>
      </c>
      <c r="H39">
        <v>455.35250000000002</v>
      </c>
      <c r="J39" t="s">
        <v>2301</v>
      </c>
    </row>
    <row r="40" spans="1:10" s="85" customFormat="1" x14ac:dyDescent="0.55000000000000004">
      <c r="A40" s="85">
        <v>39</v>
      </c>
      <c r="B40" s="85" t="s">
        <v>456</v>
      </c>
      <c r="C40" s="85" t="s">
        <v>294</v>
      </c>
      <c r="D40" s="85" t="s">
        <v>458</v>
      </c>
      <c r="E40" s="85" t="s">
        <v>459</v>
      </c>
      <c r="F40" s="85">
        <v>22</v>
      </c>
      <c r="G40" s="86">
        <v>17567423.147268299</v>
      </c>
      <c r="H40" s="85">
        <v>177.05459999999999</v>
      </c>
      <c r="J40" s="85" t="s">
        <v>3572</v>
      </c>
    </row>
    <row r="41" spans="1:10" x14ac:dyDescent="0.55000000000000004">
      <c r="A41">
        <v>40</v>
      </c>
      <c r="B41" t="s">
        <v>456</v>
      </c>
      <c r="C41" t="s">
        <v>294</v>
      </c>
      <c r="D41" t="s">
        <v>458</v>
      </c>
      <c r="E41" t="s">
        <v>459</v>
      </c>
      <c r="F41">
        <v>49</v>
      </c>
      <c r="G41" s="1">
        <v>17372994.340236999</v>
      </c>
      <c r="H41">
        <v>177.0547</v>
      </c>
      <c r="J41" t="s">
        <v>2930</v>
      </c>
    </row>
    <row r="42" spans="1:10" x14ac:dyDescent="0.55000000000000004">
      <c r="A42">
        <v>41</v>
      </c>
      <c r="B42" t="s">
        <v>2350</v>
      </c>
      <c r="C42" t="s">
        <v>294</v>
      </c>
      <c r="D42" t="s">
        <v>2352</v>
      </c>
      <c r="E42" t="s">
        <v>2353</v>
      </c>
      <c r="F42">
        <v>48</v>
      </c>
      <c r="G42" s="1">
        <v>16989278.581490099</v>
      </c>
      <c r="H42">
        <v>207.06530000000001</v>
      </c>
      <c r="J42" t="s">
        <v>1227</v>
      </c>
    </row>
    <row r="43" spans="1:10" x14ac:dyDescent="0.55000000000000004">
      <c r="A43">
        <v>42</v>
      </c>
      <c r="B43" t="s">
        <v>1117</v>
      </c>
      <c r="C43" t="s">
        <v>294</v>
      </c>
      <c r="D43" t="s">
        <v>1119</v>
      </c>
      <c r="E43" t="s">
        <v>1120</v>
      </c>
      <c r="F43">
        <v>90</v>
      </c>
      <c r="G43" s="1">
        <v>16838330.436236098</v>
      </c>
      <c r="H43">
        <v>471.34699999999998</v>
      </c>
      <c r="J43" t="s">
        <v>1895</v>
      </c>
    </row>
    <row r="44" spans="1:10" x14ac:dyDescent="0.55000000000000004">
      <c r="A44">
        <v>43</v>
      </c>
      <c r="B44" t="s">
        <v>3536</v>
      </c>
      <c r="C44" t="s">
        <v>118</v>
      </c>
      <c r="D44" t="s">
        <v>3538</v>
      </c>
      <c r="E44" t="s">
        <v>3539</v>
      </c>
      <c r="F44">
        <v>1636</v>
      </c>
      <c r="G44" s="1">
        <v>15927539.7151928</v>
      </c>
      <c r="H44">
        <v>315.08629999999999</v>
      </c>
      <c r="J44" t="s">
        <v>2784</v>
      </c>
    </row>
    <row r="45" spans="1:10" x14ac:dyDescent="0.55000000000000004">
      <c r="A45">
        <v>44</v>
      </c>
      <c r="B45" t="s">
        <v>1117</v>
      </c>
      <c r="C45" t="s">
        <v>294</v>
      </c>
      <c r="D45" t="s">
        <v>1119</v>
      </c>
      <c r="E45" t="s">
        <v>1120</v>
      </c>
      <c r="F45">
        <v>131</v>
      </c>
      <c r="G45" s="1">
        <v>14878304.1426512</v>
      </c>
      <c r="H45">
        <v>471.34710000000001</v>
      </c>
      <c r="J45" t="s">
        <v>1189</v>
      </c>
    </row>
    <row r="46" spans="1:10" x14ac:dyDescent="0.55000000000000004">
      <c r="A46">
        <v>45</v>
      </c>
      <c r="B46" t="s">
        <v>1503</v>
      </c>
      <c r="C46" t="s">
        <v>294</v>
      </c>
      <c r="D46" t="s">
        <v>1505</v>
      </c>
      <c r="E46" t="s">
        <v>1506</v>
      </c>
      <c r="F46">
        <v>170</v>
      </c>
      <c r="G46" s="1">
        <v>14443886.7891619</v>
      </c>
      <c r="H46">
        <v>118.0865</v>
      </c>
      <c r="J46" t="s">
        <v>1016</v>
      </c>
    </row>
    <row r="47" spans="1:10" x14ac:dyDescent="0.55000000000000004">
      <c r="A47">
        <v>46</v>
      </c>
      <c r="B47" t="s">
        <v>467</v>
      </c>
      <c r="C47" t="s">
        <v>143</v>
      </c>
      <c r="D47" t="s">
        <v>468</v>
      </c>
      <c r="E47" t="s">
        <v>469</v>
      </c>
      <c r="F47">
        <v>103</v>
      </c>
      <c r="G47" s="1">
        <v>14046899.7258089</v>
      </c>
      <c r="H47">
        <v>191.17930000000001</v>
      </c>
      <c r="J47" t="s">
        <v>1838</v>
      </c>
    </row>
    <row r="48" spans="1:10" x14ac:dyDescent="0.55000000000000004">
      <c r="A48">
        <v>47</v>
      </c>
      <c r="B48" t="s">
        <v>1401</v>
      </c>
      <c r="C48" t="s">
        <v>143</v>
      </c>
      <c r="D48" t="s">
        <v>1402</v>
      </c>
      <c r="E48" t="s">
        <v>128</v>
      </c>
      <c r="F48">
        <v>60</v>
      </c>
      <c r="G48" s="1">
        <v>13564974.845246701</v>
      </c>
      <c r="H48">
        <v>207.13810000000001</v>
      </c>
      <c r="J48" t="s">
        <v>957</v>
      </c>
    </row>
    <row r="49" spans="1:10" x14ac:dyDescent="0.55000000000000004">
      <c r="A49">
        <v>48</v>
      </c>
      <c r="B49" t="s">
        <v>1273</v>
      </c>
      <c r="C49" t="s">
        <v>294</v>
      </c>
      <c r="D49" t="s">
        <v>1275</v>
      </c>
      <c r="E49" t="s">
        <v>1276</v>
      </c>
      <c r="F49">
        <v>1287</v>
      </c>
      <c r="G49" s="1">
        <v>12667741.587681299</v>
      </c>
      <c r="H49">
        <v>339.10750000000002</v>
      </c>
      <c r="J49" t="s">
        <v>2173</v>
      </c>
    </row>
    <row r="50" spans="1:10" x14ac:dyDescent="0.55000000000000004">
      <c r="A50">
        <v>49</v>
      </c>
      <c r="B50" t="s">
        <v>988</v>
      </c>
      <c r="C50" t="s">
        <v>143</v>
      </c>
      <c r="D50" t="s">
        <v>989</v>
      </c>
      <c r="E50" t="s">
        <v>990</v>
      </c>
      <c r="F50">
        <v>101</v>
      </c>
      <c r="G50" s="1">
        <v>11521587.6358655</v>
      </c>
      <c r="H50">
        <v>437.3415</v>
      </c>
      <c r="J50" t="s">
        <v>1199</v>
      </c>
    </row>
    <row r="51" spans="1:10" x14ac:dyDescent="0.55000000000000004">
      <c r="A51">
        <v>50</v>
      </c>
      <c r="B51" t="s">
        <v>347</v>
      </c>
      <c r="C51" t="s">
        <v>143</v>
      </c>
      <c r="D51" t="s">
        <v>348</v>
      </c>
      <c r="E51" t="s">
        <v>128</v>
      </c>
      <c r="F51">
        <v>253</v>
      </c>
      <c r="G51" s="1">
        <v>11271859.5282872</v>
      </c>
      <c r="H51">
        <v>360.15010000000001</v>
      </c>
      <c r="J51" t="s">
        <v>2148</v>
      </c>
    </row>
    <row r="52" spans="1:10" x14ac:dyDescent="0.55000000000000004">
      <c r="A52">
        <v>51</v>
      </c>
      <c r="B52" t="s">
        <v>1936</v>
      </c>
      <c r="C52" t="s">
        <v>294</v>
      </c>
      <c r="D52" t="s">
        <v>1938</v>
      </c>
      <c r="E52" t="s">
        <v>1939</v>
      </c>
      <c r="F52">
        <v>142</v>
      </c>
      <c r="G52" s="1">
        <v>11251042.1736966</v>
      </c>
      <c r="H52">
        <v>120.081</v>
      </c>
      <c r="J52" t="s">
        <v>672</v>
      </c>
    </row>
    <row r="53" spans="1:10" x14ac:dyDescent="0.55000000000000004">
      <c r="A53">
        <v>52</v>
      </c>
      <c r="B53" t="s">
        <v>2301</v>
      </c>
      <c r="C53" t="s">
        <v>143</v>
      </c>
      <c r="D53" t="s">
        <v>2302</v>
      </c>
      <c r="E53" t="s">
        <v>128</v>
      </c>
      <c r="F53">
        <v>97</v>
      </c>
      <c r="G53" s="1">
        <v>10913877.106131701</v>
      </c>
      <c r="H53">
        <v>163.1481</v>
      </c>
      <c r="J53" t="s">
        <v>2632</v>
      </c>
    </row>
    <row r="54" spans="1:10" x14ac:dyDescent="0.55000000000000004">
      <c r="A54">
        <v>53</v>
      </c>
      <c r="B54" t="s">
        <v>3572</v>
      </c>
      <c r="C54" t="s">
        <v>230</v>
      </c>
      <c r="D54" t="s">
        <v>3573</v>
      </c>
      <c r="F54">
        <v>322</v>
      </c>
      <c r="G54" s="1">
        <v>10825069.9654401</v>
      </c>
      <c r="H54">
        <v>137.1326</v>
      </c>
      <c r="J54" t="s">
        <v>1763</v>
      </c>
    </row>
    <row r="55" spans="1:10" x14ac:dyDescent="0.55000000000000004">
      <c r="A55">
        <v>54</v>
      </c>
      <c r="B55" t="s">
        <v>2023</v>
      </c>
      <c r="C55" t="s">
        <v>143</v>
      </c>
      <c r="D55" t="s">
        <v>2024</v>
      </c>
      <c r="E55" t="s">
        <v>2025</v>
      </c>
      <c r="F55">
        <v>151</v>
      </c>
      <c r="G55" s="1">
        <v>10743702.5704177</v>
      </c>
      <c r="H55">
        <v>473.36250000000001</v>
      </c>
      <c r="J55" t="s">
        <v>142</v>
      </c>
    </row>
    <row r="56" spans="1:10" x14ac:dyDescent="0.55000000000000004">
      <c r="A56">
        <v>55</v>
      </c>
      <c r="B56" t="s">
        <v>2930</v>
      </c>
      <c r="C56" t="s">
        <v>294</v>
      </c>
      <c r="D56" t="s">
        <v>2932</v>
      </c>
      <c r="E56" t="s">
        <v>2933</v>
      </c>
      <c r="F56">
        <v>36</v>
      </c>
      <c r="G56" s="1">
        <v>10143755.185285199</v>
      </c>
      <c r="H56">
        <v>433.11320000000001</v>
      </c>
      <c r="J56" t="s">
        <v>2337</v>
      </c>
    </row>
    <row r="57" spans="1:10" x14ac:dyDescent="0.55000000000000004">
      <c r="A57">
        <v>56</v>
      </c>
      <c r="B57" t="s">
        <v>1227</v>
      </c>
      <c r="C57" t="s">
        <v>118</v>
      </c>
      <c r="D57" t="s">
        <v>1228</v>
      </c>
      <c r="E57" t="s">
        <v>1229</v>
      </c>
      <c r="F57">
        <v>152</v>
      </c>
      <c r="G57">
        <v>9213017.74549504</v>
      </c>
      <c r="H57">
        <v>309.09690000000001</v>
      </c>
      <c r="J57" t="s">
        <v>1027</v>
      </c>
    </row>
    <row r="58" spans="1:10" x14ac:dyDescent="0.55000000000000004">
      <c r="A58">
        <v>57</v>
      </c>
      <c r="B58" t="s">
        <v>1895</v>
      </c>
      <c r="C58" t="s">
        <v>118</v>
      </c>
      <c r="D58" t="s">
        <v>1897</v>
      </c>
      <c r="E58" t="s">
        <v>1898</v>
      </c>
      <c r="F58">
        <v>1507</v>
      </c>
      <c r="G58">
        <v>9157476.4426137097</v>
      </c>
      <c r="H58">
        <v>181.04949999999999</v>
      </c>
      <c r="J58" t="s">
        <v>766</v>
      </c>
    </row>
    <row r="59" spans="1:10" x14ac:dyDescent="0.55000000000000004">
      <c r="A59">
        <v>58</v>
      </c>
      <c r="B59" t="s">
        <v>266</v>
      </c>
      <c r="C59" t="s">
        <v>143</v>
      </c>
      <c r="D59" t="s">
        <v>268</v>
      </c>
      <c r="E59" t="s">
        <v>269</v>
      </c>
      <c r="F59">
        <v>84</v>
      </c>
      <c r="G59">
        <v>8905687.2272763997</v>
      </c>
      <c r="H59">
        <v>203.17949999999999</v>
      </c>
      <c r="J59" t="s">
        <v>866</v>
      </c>
    </row>
    <row r="60" spans="1:10" x14ac:dyDescent="0.55000000000000004">
      <c r="A60">
        <v>59</v>
      </c>
      <c r="B60" t="s">
        <v>2784</v>
      </c>
      <c r="C60" t="s">
        <v>1739</v>
      </c>
      <c r="D60" t="s">
        <v>2785</v>
      </c>
      <c r="E60" t="s">
        <v>2786</v>
      </c>
      <c r="F60">
        <v>123</v>
      </c>
      <c r="G60">
        <v>8886548.9524357095</v>
      </c>
      <c r="H60">
        <v>135.04409999999999</v>
      </c>
      <c r="J60" t="s">
        <v>917</v>
      </c>
    </row>
    <row r="61" spans="1:10" x14ac:dyDescent="0.55000000000000004">
      <c r="A61">
        <v>60</v>
      </c>
      <c r="B61" t="s">
        <v>1189</v>
      </c>
      <c r="C61" t="s">
        <v>143</v>
      </c>
      <c r="D61" t="s">
        <v>1190</v>
      </c>
      <c r="E61" t="s">
        <v>128</v>
      </c>
      <c r="F61">
        <v>85</v>
      </c>
      <c r="G61">
        <v>8826714.4344859198</v>
      </c>
      <c r="H61">
        <v>165.0547</v>
      </c>
      <c r="J61" t="s">
        <v>1998</v>
      </c>
    </row>
    <row r="62" spans="1:10" x14ac:dyDescent="0.55000000000000004">
      <c r="A62">
        <v>61</v>
      </c>
      <c r="B62" t="s">
        <v>840</v>
      </c>
      <c r="C62" t="s">
        <v>143</v>
      </c>
      <c r="D62" t="s">
        <v>841</v>
      </c>
      <c r="E62" t="s">
        <v>842</v>
      </c>
      <c r="F62">
        <v>150</v>
      </c>
      <c r="G62">
        <v>8278927.1896753004</v>
      </c>
      <c r="H62">
        <v>331.19040000000001</v>
      </c>
      <c r="J62" t="s">
        <v>3175</v>
      </c>
    </row>
    <row r="63" spans="1:10" x14ac:dyDescent="0.55000000000000004">
      <c r="A63">
        <v>62</v>
      </c>
      <c r="B63" t="s">
        <v>1189</v>
      </c>
      <c r="C63" t="s">
        <v>143</v>
      </c>
      <c r="D63" t="s">
        <v>3029</v>
      </c>
      <c r="E63" t="s">
        <v>128</v>
      </c>
      <c r="F63">
        <v>202</v>
      </c>
      <c r="G63">
        <v>8062149.3194712801</v>
      </c>
      <c r="H63">
        <v>182.0813</v>
      </c>
      <c r="J63" t="s">
        <v>3296</v>
      </c>
    </row>
    <row r="64" spans="1:10" x14ac:dyDescent="0.55000000000000004">
      <c r="A64">
        <v>63</v>
      </c>
      <c r="B64" t="s">
        <v>1016</v>
      </c>
      <c r="C64" t="s">
        <v>118</v>
      </c>
      <c r="D64" t="s">
        <v>1017</v>
      </c>
      <c r="E64" t="s">
        <v>1018</v>
      </c>
      <c r="F64">
        <v>39</v>
      </c>
      <c r="G64">
        <v>8056148.9610633804</v>
      </c>
      <c r="H64">
        <v>271.2423</v>
      </c>
      <c r="J64" t="s">
        <v>1324</v>
      </c>
    </row>
    <row r="65" spans="1:10" x14ac:dyDescent="0.55000000000000004">
      <c r="A65">
        <v>64</v>
      </c>
      <c r="B65" t="s">
        <v>266</v>
      </c>
      <c r="C65" t="s">
        <v>143</v>
      </c>
      <c r="D65" t="s">
        <v>268</v>
      </c>
      <c r="E65" t="s">
        <v>269</v>
      </c>
      <c r="F65">
        <v>1244</v>
      </c>
      <c r="G65">
        <v>7796917.6535377102</v>
      </c>
      <c r="H65">
        <v>203.17949999999999</v>
      </c>
      <c r="J65" t="s">
        <v>3356</v>
      </c>
    </row>
    <row r="66" spans="1:10" x14ac:dyDescent="0.55000000000000004">
      <c r="A66">
        <v>65</v>
      </c>
      <c r="B66" t="s">
        <v>1838</v>
      </c>
      <c r="C66" t="s">
        <v>294</v>
      </c>
      <c r="D66" t="s">
        <v>1840</v>
      </c>
      <c r="E66" t="s">
        <v>1841</v>
      </c>
      <c r="F66">
        <v>1158</v>
      </c>
      <c r="G66">
        <v>7722625.0454190196</v>
      </c>
      <c r="H66">
        <v>205.1952</v>
      </c>
      <c r="J66" t="s">
        <v>1517</v>
      </c>
    </row>
    <row r="67" spans="1:10" x14ac:dyDescent="0.55000000000000004">
      <c r="A67">
        <v>66</v>
      </c>
      <c r="B67" t="s">
        <v>840</v>
      </c>
      <c r="C67" t="s">
        <v>143</v>
      </c>
      <c r="D67" t="s">
        <v>841</v>
      </c>
      <c r="E67" t="s">
        <v>842</v>
      </c>
      <c r="F67">
        <v>173</v>
      </c>
      <c r="G67">
        <v>7370655.5452770898</v>
      </c>
      <c r="H67">
        <v>331.19040000000001</v>
      </c>
      <c r="J67" t="s">
        <v>3265</v>
      </c>
    </row>
    <row r="68" spans="1:10" x14ac:dyDescent="0.55000000000000004">
      <c r="A68">
        <v>67</v>
      </c>
      <c r="B68" t="s">
        <v>957</v>
      </c>
      <c r="C68" t="s">
        <v>294</v>
      </c>
      <c r="D68" t="s">
        <v>1626</v>
      </c>
      <c r="E68" t="s">
        <v>960</v>
      </c>
      <c r="F68">
        <v>144</v>
      </c>
      <c r="G68">
        <v>6860999.3381540803</v>
      </c>
      <c r="H68">
        <v>425.37779999999998</v>
      </c>
      <c r="J68" t="s">
        <v>564</v>
      </c>
    </row>
    <row r="69" spans="1:10" x14ac:dyDescent="0.55000000000000004">
      <c r="A69">
        <v>68</v>
      </c>
      <c r="B69" t="s">
        <v>988</v>
      </c>
      <c r="C69" t="s">
        <v>143</v>
      </c>
      <c r="D69" t="s">
        <v>989</v>
      </c>
      <c r="E69" t="s">
        <v>990</v>
      </c>
      <c r="F69">
        <v>184</v>
      </c>
      <c r="G69">
        <v>6860506.6713505201</v>
      </c>
      <c r="H69">
        <v>437.34140000000002</v>
      </c>
      <c r="J69" t="s">
        <v>417</v>
      </c>
    </row>
    <row r="70" spans="1:10" x14ac:dyDescent="0.55000000000000004">
      <c r="A70">
        <v>69</v>
      </c>
      <c r="B70" t="s">
        <v>253</v>
      </c>
      <c r="C70" t="s">
        <v>118</v>
      </c>
      <c r="D70" t="s">
        <v>255</v>
      </c>
      <c r="E70" t="s">
        <v>256</v>
      </c>
      <c r="F70">
        <v>63</v>
      </c>
      <c r="G70">
        <v>6747758.2006036704</v>
      </c>
      <c r="H70">
        <v>195.06530000000001</v>
      </c>
      <c r="J70" t="s">
        <v>1856</v>
      </c>
    </row>
    <row r="71" spans="1:10" x14ac:dyDescent="0.55000000000000004">
      <c r="A71">
        <v>70</v>
      </c>
      <c r="B71" t="s">
        <v>2173</v>
      </c>
      <c r="C71" t="s">
        <v>143</v>
      </c>
      <c r="D71" t="s">
        <v>2174</v>
      </c>
      <c r="E71" t="s">
        <v>128</v>
      </c>
      <c r="F71">
        <v>94</v>
      </c>
      <c r="G71">
        <v>6573649.3764188997</v>
      </c>
      <c r="H71">
        <v>193.0497</v>
      </c>
      <c r="J71" t="s">
        <v>1561</v>
      </c>
    </row>
    <row r="72" spans="1:10" x14ac:dyDescent="0.55000000000000004">
      <c r="A72">
        <v>71</v>
      </c>
      <c r="B72" t="s">
        <v>1199</v>
      </c>
      <c r="C72" t="s">
        <v>294</v>
      </c>
      <c r="D72" t="s">
        <v>1201</v>
      </c>
      <c r="E72" t="s">
        <v>1202</v>
      </c>
      <c r="F72">
        <v>1109</v>
      </c>
      <c r="G72">
        <v>6569104.8409864102</v>
      </c>
      <c r="H72">
        <v>439.3571</v>
      </c>
      <c r="J72" t="s">
        <v>1415</v>
      </c>
    </row>
    <row r="73" spans="1:10" x14ac:dyDescent="0.55000000000000004">
      <c r="A73">
        <v>72</v>
      </c>
      <c r="B73" t="s">
        <v>2148</v>
      </c>
      <c r="C73" t="s">
        <v>118</v>
      </c>
      <c r="D73" t="s">
        <v>2149</v>
      </c>
      <c r="E73" t="s">
        <v>2150</v>
      </c>
      <c r="F73">
        <v>165</v>
      </c>
      <c r="G73">
        <v>6506690.0649368102</v>
      </c>
      <c r="H73">
        <v>738.20249999999999</v>
      </c>
      <c r="J73" t="s">
        <v>1217</v>
      </c>
    </row>
    <row r="74" spans="1:10" x14ac:dyDescent="0.55000000000000004">
      <c r="A74">
        <v>73</v>
      </c>
      <c r="B74" t="s">
        <v>672</v>
      </c>
      <c r="C74" t="s">
        <v>143</v>
      </c>
      <c r="D74" t="s">
        <v>673</v>
      </c>
      <c r="E74" t="s">
        <v>674</v>
      </c>
      <c r="F74">
        <v>1233</v>
      </c>
      <c r="G74">
        <v>6366469.77038169</v>
      </c>
      <c r="H74">
        <v>778.53970000000004</v>
      </c>
      <c r="J74" t="s">
        <v>3206</v>
      </c>
    </row>
    <row r="75" spans="1:10" x14ac:dyDescent="0.55000000000000004">
      <c r="A75">
        <v>74</v>
      </c>
      <c r="B75" t="s">
        <v>2632</v>
      </c>
      <c r="C75" t="s">
        <v>118</v>
      </c>
      <c r="D75" t="s">
        <v>2633</v>
      </c>
      <c r="E75" t="s">
        <v>2634</v>
      </c>
      <c r="F75">
        <v>79</v>
      </c>
      <c r="G75">
        <v>6211673.6961599002</v>
      </c>
      <c r="H75">
        <v>477.10300000000001</v>
      </c>
      <c r="J75" t="s">
        <v>980</v>
      </c>
    </row>
    <row r="76" spans="1:10" x14ac:dyDescent="0.55000000000000004">
      <c r="A76">
        <v>75</v>
      </c>
      <c r="B76" t="s">
        <v>1763</v>
      </c>
      <c r="C76" t="s">
        <v>294</v>
      </c>
      <c r="D76" t="s">
        <v>1765</v>
      </c>
      <c r="E76" t="s">
        <v>1766</v>
      </c>
      <c r="F76">
        <v>319</v>
      </c>
      <c r="G76">
        <v>6135190.8556667296</v>
      </c>
      <c r="H76">
        <v>135.11689999999999</v>
      </c>
      <c r="J76" t="s">
        <v>1992</v>
      </c>
    </row>
    <row r="77" spans="1:10" x14ac:dyDescent="0.55000000000000004">
      <c r="A77">
        <v>76</v>
      </c>
      <c r="B77" t="s">
        <v>142</v>
      </c>
      <c r="C77" t="s">
        <v>143</v>
      </c>
      <c r="D77" t="s">
        <v>2305</v>
      </c>
      <c r="E77" t="s">
        <v>128</v>
      </c>
      <c r="F77">
        <v>41</v>
      </c>
      <c r="G77">
        <v>6040150.2256476702</v>
      </c>
      <c r="H77">
        <v>279.23180000000002</v>
      </c>
      <c r="J77" t="s">
        <v>511</v>
      </c>
    </row>
    <row r="78" spans="1:10" x14ac:dyDescent="0.55000000000000004">
      <c r="A78">
        <v>77</v>
      </c>
      <c r="B78" t="s">
        <v>840</v>
      </c>
      <c r="C78" t="s">
        <v>143</v>
      </c>
      <c r="D78" t="s">
        <v>2927</v>
      </c>
      <c r="E78" t="s">
        <v>842</v>
      </c>
      <c r="F78">
        <v>1538</v>
      </c>
      <c r="G78">
        <v>5897258.3980541602</v>
      </c>
      <c r="H78">
        <v>331.19040000000001</v>
      </c>
      <c r="J78" t="s">
        <v>1007</v>
      </c>
    </row>
    <row r="79" spans="1:10" x14ac:dyDescent="0.55000000000000004">
      <c r="A79">
        <v>78</v>
      </c>
      <c r="B79" t="s">
        <v>2337</v>
      </c>
      <c r="C79" t="s">
        <v>143</v>
      </c>
      <c r="D79" t="s">
        <v>2338</v>
      </c>
      <c r="E79" t="s">
        <v>128</v>
      </c>
      <c r="F79">
        <v>231</v>
      </c>
      <c r="G79">
        <v>5879840.3341184296</v>
      </c>
      <c r="H79">
        <v>116.07080000000001</v>
      </c>
      <c r="J79" t="s">
        <v>1794</v>
      </c>
    </row>
    <row r="80" spans="1:10" x14ac:dyDescent="0.55000000000000004">
      <c r="A80">
        <v>79</v>
      </c>
      <c r="B80" t="s">
        <v>1027</v>
      </c>
      <c r="C80" t="s">
        <v>143</v>
      </c>
      <c r="D80" t="s">
        <v>1028</v>
      </c>
      <c r="E80" t="s">
        <v>1029</v>
      </c>
      <c r="F80">
        <v>216</v>
      </c>
      <c r="G80">
        <v>5752821.4235956604</v>
      </c>
      <c r="H80">
        <v>175.119</v>
      </c>
      <c r="J80" t="s">
        <v>2594</v>
      </c>
    </row>
    <row r="81" spans="1:10" x14ac:dyDescent="0.55000000000000004">
      <c r="A81">
        <v>80</v>
      </c>
      <c r="B81" t="s">
        <v>766</v>
      </c>
      <c r="C81" t="s">
        <v>143</v>
      </c>
      <c r="D81" t="s">
        <v>768</v>
      </c>
      <c r="E81" t="s">
        <v>128</v>
      </c>
      <c r="F81">
        <v>134</v>
      </c>
      <c r="G81">
        <v>5472882.2083386397</v>
      </c>
      <c r="H81">
        <v>217.1952</v>
      </c>
      <c r="J81" t="s">
        <v>2895</v>
      </c>
    </row>
    <row r="82" spans="1:10" x14ac:dyDescent="0.55000000000000004">
      <c r="A82">
        <v>81</v>
      </c>
      <c r="B82" t="s">
        <v>866</v>
      </c>
      <c r="C82" t="s">
        <v>143</v>
      </c>
      <c r="D82" t="s">
        <v>867</v>
      </c>
      <c r="E82" t="s">
        <v>868</v>
      </c>
      <c r="F82">
        <v>164</v>
      </c>
      <c r="G82">
        <v>5447174.9322170001</v>
      </c>
      <c r="H82">
        <v>177.16380000000001</v>
      </c>
      <c r="J82" t="s">
        <v>2746</v>
      </c>
    </row>
    <row r="83" spans="1:10" x14ac:dyDescent="0.55000000000000004">
      <c r="A83">
        <v>82</v>
      </c>
      <c r="B83" t="s">
        <v>1838</v>
      </c>
      <c r="C83" t="s">
        <v>294</v>
      </c>
      <c r="D83" t="s">
        <v>1840</v>
      </c>
      <c r="E83" t="s">
        <v>1841</v>
      </c>
      <c r="F83">
        <v>259</v>
      </c>
      <c r="G83">
        <v>5421820.5950336801</v>
      </c>
      <c r="H83">
        <v>205.1952</v>
      </c>
      <c r="J83" t="s">
        <v>1388</v>
      </c>
    </row>
    <row r="84" spans="1:10" x14ac:dyDescent="0.55000000000000004">
      <c r="A84">
        <v>83</v>
      </c>
      <c r="B84" t="s">
        <v>917</v>
      </c>
      <c r="C84" t="s">
        <v>294</v>
      </c>
      <c r="D84" t="s">
        <v>919</v>
      </c>
      <c r="E84" t="s">
        <v>920</v>
      </c>
      <c r="F84">
        <v>168</v>
      </c>
      <c r="G84">
        <v>5124806.0385448895</v>
      </c>
      <c r="H84">
        <v>149.13249999999999</v>
      </c>
      <c r="J84" t="s">
        <v>1586</v>
      </c>
    </row>
    <row r="85" spans="1:10" x14ac:dyDescent="0.55000000000000004">
      <c r="A85">
        <v>84</v>
      </c>
      <c r="B85" t="s">
        <v>1998</v>
      </c>
      <c r="C85" t="s">
        <v>143</v>
      </c>
      <c r="D85" t="s">
        <v>1999</v>
      </c>
      <c r="E85" t="s">
        <v>128</v>
      </c>
      <c r="F85">
        <v>207</v>
      </c>
      <c r="G85">
        <v>5103366.7989595803</v>
      </c>
      <c r="H85">
        <v>268.10399999999998</v>
      </c>
      <c r="J85" t="s">
        <v>3196</v>
      </c>
    </row>
    <row r="86" spans="1:10" x14ac:dyDescent="0.55000000000000004">
      <c r="A86">
        <v>85</v>
      </c>
      <c r="B86" t="s">
        <v>502</v>
      </c>
      <c r="C86" t="s">
        <v>118</v>
      </c>
      <c r="D86" t="s">
        <v>504</v>
      </c>
      <c r="E86" t="s">
        <v>505</v>
      </c>
      <c r="F86">
        <v>1514</v>
      </c>
      <c r="G86">
        <v>5052884.3575627701</v>
      </c>
      <c r="H86">
        <v>325.0917</v>
      </c>
      <c r="J86" t="s">
        <v>2114</v>
      </c>
    </row>
    <row r="87" spans="1:10" x14ac:dyDescent="0.55000000000000004">
      <c r="A87">
        <v>86</v>
      </c>
      <c r="B87" t="s">
        <v>2350</v>
      </c>
      <c r="C87" t="s">
        <v>294</v>
      </c>
      <c r="D87" t="s">
        <v>2352</v>
      </c>
      <c r="E87" t="s">
        <v>2353</v>
      </c>
      <c r="F87">
        <v>221</v>
      </c>
      <c r="G87">
        <v>5015731.14637041</v>
      </c>
      <c r="H87">
        <v>207.0652</v>
      </c>
      <c r="J87" t="s">
        <v>1807</v>
      </c>
    </row>
    <row r="88" spans="1:10" x14ac:dyDescent="0.55000000000000004">
      <c r="A88">
        <v>87</v>
      </c>
      <c r="B88" t="s">
        <v>3175</v>
      </c>
      <c r="C88" t="s">
        <v>143</v>
      </c>
      <c r="D88" t="s">
        <v>3176</v>
      </c>
      <c r="E88" t="s">
        <v>128</v>
      </c>
      <c r="F88">
        <v>1048</v>
      </c>
      <c r="G88">
        <v>4973831.7710058596</v>
      </c>
      <c r="H88">
        <v>308.09109999999998</v>
      </c>
      <c r="J88" t="s">
        <v>647</v>
      </c>
    </row>
    <row r="89" spans="1:10" x14ac:dyDescent="0.55000000000000004">
      <c r="A89">
        <v>88</v>
      </c>
      <c r="B89" t="s">
        <v>2768</v>
      </c>
      <c r="C89" t="s">
        <v>294</v>
      </c>
      <c r="D89" t="s">
        <v>2770</v>
      </c>
      <c r="E89" t="s">
        <v>2771</v>
      </c>
      <c r="F89">
        <v>1209</v>
      </c>
      <c r="G89">
        <v>4844785.2533161398</v>
      </c>
      <c r="H89">
        <v>273.2577</v>
      </c>
      <c r="J89" t="s">
        <v>2666</v>
      </c>
    </row>
    <row r="90" spans="1:10" x14ac:dyDescent="0.55000000000000004">
      <c r="A90">
        <v>89</v>
      </c>
      <c r="B90" t="s">
        <v>467</v>
      </c>
      <c r="C90" t="s">
        <v>143</v>
      </c>
      <c r="D90" t="s">
        <v>468</v>
      </c>
      <c r="E90" t="s">
        <v>469</v>
      </c>
      <c r="F90">
        <v>178</v>
      </c>
      <c r="G90">
        <v>4839957.16309785</v>
      </c>
      <c r="H90">
        <v>191.17939999999999</v>
      </c>
      <c r="J90" t="s">
        <v>2403</v>
      </c>
    </row>
    <row r="91" spans="1:10" x14ac:dyDescent="0.55000000000000004">
      <c r="A91">
        <v>90</v>
      </c>
      <c r="B91" t="s">
        <v>3296</v>
      </c>
      <c r="C91" t="s">
        <v>294</v>
      </c>
      <c r="D91" t="s">
        <v>3298</v>
      </c>
      <c r="E91" t="s">
        <v>3299</v>
      </c>
      <c r="F91">
        <v>149</v>
      </c>
      <c r="G91">
        <v>4835125.3306634296</v>
      </c>
      <c r="H91">
        <v>453.33640000000003</v>
      </c>
      <c r="J91" t="s">
        <v>2726</v>
      </c>
    </row>
    <row r="92" spans="1:10" x14ac:dyDescent="0.55000000000000004">
      <c r="A92">
        <v>91</v>
      </c>
      <c r="B92" t="s">
        <v>545</v>
      </c>
      <c r="C92" t="s">
        <v>118</v>
      </c>
      <c r="D92" t="s">
        <v>2577</v>
      </c>
      <c r="E92" t="s">
        <v>547</v>
      </c>
      <c r="F92">
        <v>427</v>
      </c>
      <c r="G92">
        <v>4585156.1973652402</v>
      </c>
      <c r="H92">
        <v>209.1172</v>
      </c>
      <c r="J92" t="s">
        <v>2132</v>
      </c>
    </row>
    <row r="93" spans="1:10" x14ac:dyDescent="0.55000000000000004">
      <c r="A93">
        <v>92</v>
      </c>
      <c r="B93" t="s">
        <v>1324</v>
      </c>
      <c r="C93" t="s">
        <v>294</v>
      </c>
      <c r="D93" t="s">
        <v>1326</v>
      </c>
      <c r="E93" t="s">
        <v>1327</v>
      </c>
      <c r="F93">
        <v>1492</v>
      </c>
      <c r="G93">
        <v>4542539.5877026003</v>
      </c>
      <c r="H93">
        <v>193.08600000000001</v>
      </c>
      <c r="J93" t="s">
        <v>3473</v>
      </c>
    </row>
    <row r="94" spans="1:10" x14ac:dyDescent="0.55000000000000004">
      <c r="A94">
        <v>93</v>
      </c>
      <c r="B94" t="s">
        <v>3356</v>
      </c>
      <c r="C94" t="s">
        <v>294</v>
      </c>
      <c r="D94" t="s">
        <v>3358</v>
      </c>
      <c r="E94" t="s">
        <v>3359</v>
      </c>
      <c r="F94">
        <v>145</v>
      </c>
      <c r="G94">
        <v>4393173.7310985103</v>
      </c>
      <c r="H94">
        <v>463.12349999999998</v>
      </c>
      <c r="J94" t="s">
        <v>724</v>
      </c>
    </row>
    <row r="95" spans="1:10" x14ac:dyDescent="0.55000000000000004">
      <c r="A95">
        <v>94</v>
      </c>
      <c r="B95" t="s">
        <v>229</v>
      </c>
      <c r="C95" t="s">
        <v>230</v>
      </c>
      <c r="D95" t="s">
        <v>232</v>
      </c>
      <c r="F95">
        <v>229</v>
      </c>
      <c r="G95">
        <v>4131351.6396959298</v>
      </c>
      <c r="H95">
        <v>205.1951</v>
      </c>
      <c r="J95" t="s">
        <v>1242</v>
      </c>
    </row>
    <row r="96" spans="1:10" x14ac:dyDescent="0.55000000000000004">
      <c r="A96">
        <v>95</v>
      </c>
      <c r="B96" t="s">
        <v>1517</v>
      </c>
      <c r="C96" t="s">
        <v>143</v>
      </c>
      <c r="D96" t="s">
        <v>1519</v>
      </c>
      <c r="E96" t="s">
        <v>128</v>
      </c>
      <c r="F96">
        <v>238</v>
      </c>
      <c r="G96">
        <v>4120741.0708543202</v>
      </c>
      <c r="H96">
        <v>152.05670000000001</v>
      </c>
      <c r="J96" t="s">
        <v>373</v>
      </c>
    </row>
    <row r="97" spans="1:10" x14ac:dyDescent="0.55000000000000004">
      <c r="A97">
        <v>96</v>
      </c>
      <c r="B97" t="s">
        <v>1324</v>
      </c>
      <c r="C97" t="s">
        <v>294</v>
      </c>
      <c r="D97" t="s">
        <v>1326</v>
      </c>
      <c r="E97" t="s">
        <v>1327</v>
      </c>
      <c r="F97">
        <v>154</v>
      </c>
      <c r="G97">
        <v>4118359.2223399198</v>
      </c>
      <c r="H97">
        <v>193.08600000000001</v>
      </c>
      <c r="J97" t="s">
        <v>1380</v>
      </c>
    </row>
    <row r="98" spans="1:10" x14ac:dyDescent="0.55000000000000004">
      <c r="A98">
        <v>97</v>
      </c>
      <c r="B98" t="s">
        <v>3265</v>
      </c>
      <c r="C98" t="s">
        <v>143</v>
      </c>
      <c r="D98" t="s">
        <v>3266</v>
      </c>
      <c r="E98" t="s">
        <v>3267</v>
      </c>
      <c r="F98">
        <v>1495</v>
      </c>
      <c r="G98">
        <v>3896053.7307341201</v>
      </c>
      <c r="H98">
        <v>305.24759999999998</v>
      </c>
      <c r="J98" t="s">
        <v>3184</v>
      </c>
    </row>
    <row r="99" spans="1:10" x14ac:dyDescent="0.55000000000000004">
      <c r="A99">
        <v>98</v>
      </c>
      <c r="B99" t="s">
        <v>564</v>
      </c>
      <c r="C99" t="s">
        <v>143</v>
      </c>
      <c r="D99" t="s">
        <v>565</v>
      </c>
      <c r="E99" t="s">
        <v>566</v>
      </c>
      <c r="F99">
        <v>141</v>
      </c>
      <c r="G99">
        <v>3776627.8338545999</v>
      </c>
      <c r="H99">
        <v>231.1704</v>
      </c>
      <c r="J99" t="s">
        <v>2998</v>
      </c>
    </row>
    <row r="100" spans="1:10" x14ac:dyDescent="0.55000000000000004">
      <c r="A100">
        <v>99</v>
      </c>
      <c r="B100" t="s">
        <v>417</v>
      </c>
      <c r="C100" t="s">
        <v>143</v>
      </c>
      <c r="D100" t="s">
        <v>419</v>
      </c>
      <c r="E100" t="s">
        <v>128</v>
      </c>
      <c r="F100">
        <v>71</v>
      </c>
      <c r="G100">
        <v>3516301.4562053098</v>
      </c>
      <c r="H100">
        <v>245.18610000000001</v>
      </c>
      <c r="J100" t="s">
        <v>2259</v>
      </c>
    </row>
    <row r="101" spans="1:10" x14ac:dyDescent="0.55000000000000004">
      <c r="A101">
        <v>100</v>
      </c>
      <c r="B101" t="s">
        <v>1856</v>
      </c>
      <c r="C101" t="s">
        <v>143</v>
      </c>
      <c r="D101" t="s">
        <v>1857</v>
      </c>
      <c r="E101" t="s">
        <v>128</v>
      </c>
      <c r="F101">
        <v>66</v>
      </c>
      <c r="G101">
        <v>3513743.9504837398</v>
      </c>
      <c r="H101">
        <v>449.108</v>
      </c>
      <c r="J101" t="s">
        <v>1867</v>
      </c>
    </row>
    <row r="102" spans="1:10" x14ac:dyDescent="0.55000000000000004">
      <c r="A102">
        <v>101</v>
      </c>
      <c r="B102" t="s">
        <v>917</v>
      </c>
      <c r="C102" t="s">
        <v>294</v>
      </c>
      <c r="D102" t="s">
        <v>919</v>
      </c>
      <c r="E102" t="s">
        <v>920</v>
      </c>
      <c r="F102">
        <v>1502</v>
      </c>
      <c r="G102">
        <v>3485834.9888469698</v>
      </c>
      <c r="H102">
        <v>149.13249999999999</v>
      </c>
      <c r="J102" t="s">
        <v>321</v>
      </c>
    </row>
    <row r="103" spans="1:10" x14ac:dyDescent="0.55000000000000004">
      <c r="A103">
        <v>102</v>
      </c>
      <c r="B103" t="s">
        <v>866</v>
      </c>
      <c r="C103" t="s">
        <v>143</v>
      </c>
      <c r="D103" t="s">
        <v>2193</v>
      </c>
      <c r="E103" t="s">
        <v>868</v>
      </c>
      <c r="F103">
        <v>223</v>
      </c>
      <c r="G103">
        <v>3330710.42725104</v>
      </c>
      <c r="H103">
        <v>177.16370000000001</v>
      </c>
      <c r="J103" t="s">
        <v>308</v>
      </c>
    </row>
    <row r="104" spans="1:10" x14ac:dyDescent="0.55000000000000004">
      <c r="A104">
        <v>103</v>
      </c>
      <c r="B104" t="s">
        <v>1561</v>
      </c>
      <c r="C104" t="s">
        <v>143</v>
      </c>
      <c r="D104" t="s">
        <v>1562</v>
      </c>
      <c r="E104" t="s">
        <v>128</v>
      </c>
      <c r="F104">
        <v>499</v>
      </c>
      <c r="G104">
        <v>3216992.9250333002</v>
      </c>
      <c r="H104">
        <v>133.0608</v>
      </c>
      <c r="J104" t="s">
        <v>718</v>
      </c>
    </row>
    <row r="105" spans="1:10" x14ac:dyDescent="0.55000000000000004">
      <c r="A105">
        <v>104</v>
      </c>
      <c r="B105" t="s">
        <v>2148</v>
      </c>
      <c r="C105" t="s">
        <v>118</v>
      </c>
      <c r="D105" t="s">
        <v>2149</v>
      </c>
      <c r="E105" t="s">
        <v>2150</v>
      </c>
      <c r="F105">
        <v>237</v>
      </c>
      <c r="G105">
        <v>3209433.8260906301</v>
      </c>
      <c r="H105">
        <v>738.20249999999999</v>
      </c>
      <c r="J105" t="s">
        <v>3070</v>
      </c>
    </row>
    <row r="106" spans="1:10" x14ac:dyDescent="0.55000000000000004">
      <c r="A106">
        <v>105</v>
      </c>
      <c r="B106" t="s">
        <v>266</v>
      </c>
      <c r="C106" t="s">
        <v>143</v>
      </c>
      <c r="D106" t="s">
        <v>268</v>
      </c>
      <c r="E106" t="s">
        <v>269</v>
      </c>
      <c r="F106">
        <v>224</v>
      </c>
      <c r="G106">
        <v>3175361.2753220298</v>
      </c>
      <c r="H106">
        <v>203.17959999999999</v>
      </c>
      <c r="J106" t="s">
        <v>2670</v>
      </c>
    </row>
    <row r="107" spans="1:10" x14ac:dyDescent="0.55000000000000004">
      <c r="A107">
        <v>106</v>
      </c>
      <c r="B107" t="s">
        <v>1415</v>
      </c>
      <c r="C107" t="s">
        <v>143</v>
      </c>
      <c r="D107" t="s">
        <v>1416</v>
      </c>
      <c r="E107" t="s">
        <v>1417</v>
      </c>
      <c r="F107">
        <v>1467</v>
      </c>
      <c r="G107">
        <v>2925065.6983552398</v>
      </c>
      <c r="H107">
        <v>479.08229999999998</v>
      </c>
      <c r="J107" t="s">
        <v>693</v>
      </c>
    </row>
    <row r="108" spans="1:10" x14ac:dyDescent="0.55000000000000004">
      <c r="A108">
        <v>107</v>
      </c>
      <c r="B108" t="s">
        <v>1217</v>
      </c>
      <c r="C108" t="s">
        <v>143</v>
      </c>
      <c r="D108" t="s">
        <v>1218</v>
      </c>
      <c r="E108" t="s">
        <v>128</v>
      </c>
      <c r="F108">
        <v>317</v>
      </c>
      <c r="G108">
        <v>2895371.7433383302</v>
      </c>
      <c r="H108">
        <v>145.0496</v>
      </c>
      <c r="J108" t="s">
        <v>739</v>
      </c>
    </row>
    <row r="109" spans="1:10" x14ac:dyDescent="0.55000000000000004">
      <c r="A109">
        <v>108</v>
      </c>
      <c r="B109" t="s">
        <v>917</v>
      </c>
      <c r="C109" t="s">
        <v>294</v>
      </c>
      <c r="D109" t="s">
        <v>1428</v>
      </c>
      <c r="E109" t="s">
        <v>920</v>
      </c>
      <c r="F109">
        <v>120</v>
      </c>
      <c r="G109">
        <v>2845085.3976204698</v>
      </c>
      <c r="H109">
        <v>149.13249999999999</v>
      </c>
      <c r="J109" t="s">
        <v>3368</v>
      </c>
    </row>
    <row r="110" spans="1:10" x14ac:dyDescent="0.55000000000000004">
      <c r="A110">
        <v>109</v>
      </c>
      <c r="B110" t="s">
        <v>3206</v>
      </c>
      <c r="C110" t="s">
        <v>143</v>
      </c>
      <c r="D110" t="s">
        <v>3208</v>
      </c>
      <c r="E110" t="s">
        <v>128</v>
      </c>
      <c r="F110">
        <v>252</v>
      </c>
      <c r="G110">
        <v>2827935.536051</v>
      </c>
      <c r="H110">
        <v>219.13399999999999</v>
      </c>
      <c r="J110" t="s">
        <v>1749</v>
      </c>
    </row>
    <row r="111" spans="1:10" x14ac:dyDescent="0.55000000000000004">
      <c r="A111">
        <v>110</v>
      </c>
      <c r="B111" t="s">
        <v>229</v>
      </c>
      <c r="C111" t="s">
        <v>230</v>
      </c>
      <c r="D111" t="s">
        <v>232</v>
      </c>
      <c r="F111">
        <v>244</v>
      </c>
      <c r="G111">
        <v>2728681.94133138</v>
      </c>
      <c r="H111">
        <v>205.1951</v>
      </c>
      <c r="J111" t="s">
        <v>816</v>
      </c>
    </row>
    <row r="112" spans="1:10" x14ac:dyDescent="0.55000000000000004">
      <c r="A112">
        <v>111</v>
      </c>
      <c r="B112" t="s">
        <v>1324</v>
      </c>
      <c r="C112" t="s">
        <v>294</v>
      </c>
      <c r="D112" t="s">
        <v>1326</v>
      </c>
      <c r="E112" t="s">
        <v>1327</v>
      </c>
      <c r="F112">
        <v>201</v>
      </c>
      <c r="G112">
        <v>2710551.6190713299</v>
      </c>
      <c r="H112">
        <v>193.08590000000001</v>
      </c>
      <c r="J112" t="s">
        <v>1618</v>
      </c>
    </row>
    <row r="113" spans="1:10" x14ac:dyDescent="0.55000000000000004">
      <c r="A113">
        <v>112</v>
      </c>
      <c r="B113" t="s">
        <v>980</v>
      </c>
      <c r="C113" t="s">
        <v>118</v>
      </c>
      <c r="D113" t="s">
        <v>982</v>
      </c>
      <c r="E113" t="s">
        <v>983</v>
      </c>
      <c r="F113">
        <v>1441</v>
      </c>
      <c r="G113">
        <v>2693392.65862166</v>
      </c>
      <c r="H113">
        <v>365.10550000000001</v>
      </c>
      <c r="J113" t="s">
        <v>3077</v>
      </c>
    </row>
    <row r="114" spans="1:10" x14ac:dyDescent="0.55000000000000004">
      <c r="A114">
        <v>113</v>
      </c>
      <c r="B114" t="s">
        <v>1992</v>
      </c>
      <c r="C114" t="s">
        <v>143</v>
      </c>
      <c r="D114" t="s">
        <v>1993</v>
      </c>
      <c r="E114" t="s">
        <v>128</v>
      </c>
      <c r="F114">
        <v>310</v>
      </c>
      <c r="G114">
        <v>2677366.9385419702</v>
      </c>
      <c r="H114">
        <v>325.113</v>
      </c>
      <c r="J114" t="s">
        <v>1162</v>
      </c>
    </row>
    <row r="115" spans="1:10" x14ac:dyDescent="0.55000000000000004">
      <c r="A115">
        <v>114</v>
      </c>
      <c r="B115" t="s">
        <v>1117</v>
      </c>
      <c r="C115" t="s">
        <v>294</v>
      </c>
      <c r="D115" t="s">
        <v>1119</v>
      </c>
      <c r="E115" t="s">
        <v>1120</v>
      </c>
      <c r="F115">
        <v>1520</v>
      </c>
      <c r="G115">
        <v>2640075.4276899402</v>
      </c>
      <c r="H115">
        <v>471.34660000000002</v>
      </c>
      <c r="J115" t="s">
        <v>850</v>
      </c>
    </row>
    <row r="116" spans="1:10" x14ac:dyDescent="0.55000000000000004">
      <c r="A116">
        <v>115</v>
      </c>
      <c r="B116" t="s">
        <v>253</v>
      </c>
      <c r="C116" t="s">
        <v>118</v>
      </c>
      <c r="D116" t="s">
        <v>255</v>
      </c>
      <c r="E116" t="s">
        <v>256</v>
      </c>
      <c r="F116">
        <v>1148</v>
      </c>
      <c r="G116">
        <v>2570572.6982047898</v>
      </c>
      <c r="H116">
        <v>195.06530000000001</v>
      </c>
      <c r="J116" t="s">
        <v>1179</v>
      </c>
    </row>
    <row r="117" spans="1:10" x14ac:dyDescent="0.55000000000000004">
      <c r="A117">
        <v>116</v>
      </c>
      <c r="B117" t="s">
        <v>1016</v>
      </c>
      <c r="C117" t="s">
        <v>118</v>
      </c>
      <c r="D117" t="s">
        <v>1017</v>
      </c>
      <c r="E117" t="s">
        <v>1018</v>
      </c>
      <c r="F117">
        <v>1506</v>
      </c>
      <c r="G117">
        <v>2468417.5944739599</v>
      </c>
      <c r="H117">
        <v>271.24209999999999</v>
      </c>
      <c r="J117" t="s">
        <v>1908</v>
      </c>
    </row>
    <row r="118" spans="1:10" x14ac:dyDescent="0.55000000000000004">
      <c r="A118">
        <v>117</v>
      </c>
      <c r="B118" t="s">
        <v>957</v>
      </c>
      <c r="C118" t="s">
        <v>294</v>
      </c>
      <c r="D118" t="s">
        <v>959</v>
      </c>
      <c r="E118" t="s">
        <v>960</v>
      </c>
      <c r="F118">
        <v>266</v>
      </c>
      <c r="G118">
        <v>2457862.5630262801</v>
      </c>
      <c r="H118">
        <v>443.38839999999999</v>
      </c>
      <c r="J118" t="s">
        <v>3587</v>
      </c>
    </row>
    <row r="119" spans="1:10" x14ac:dyDescent="0.55000000000000004">
      <c r="A119">
        <v>118</v>
      </c>
      <c r="B119" t="s">
        <v>511</v>
      </c>
      <c r="C119" t="s">
        <v>143</v>
      </c>
      <c r="D119" t="s">
        <v>513</v>
      </c>
      <c r="E119" t="s">
        <v>514</v>
      </c>
      <c r="F119">
        <v>213</v>
      </c>
      <c r="G119">
        <v>2445577.9281140598</v>
      </c>
      <c r="H119">
        <v>231.1704</v>
      </c>
      <c r="J119" t="s">
        <v>799</v>
      </c>
    </row>
    <row r="120" spans="1:10" x14ac:dyDescent="0.55000000000000004">
      <c r="A120">
        <v>119</v>
      </c>
      <c r="B120" t="s">
        <v>1763</v>
      </c>
      <c r="C120" t="s">
        <v>294</v>
      </c>
      <c r="D120" t="s">
        <v>1765</v>
      </c>
      <c r="E120" t="s">
        <v>1766</v>
      </c>
      <c r="F120">
        <v>316</v>
      </c>
      <c r="G120">
        <v>2394578.48813423</v>
      </c>
      <c r="H120">
        <v>135.11689999999999</v>
      </c>
      <c r="J120" t="s">
        <v>632</v>
      </c>
    </row>
    <row r="121" spans="1:10" x14ac:dyDescent="0.55000000000000004">
      <c r="A121">
        <v>120</v>
      </c>
      <c r="B121" t="s">
        <v>266</v>
      </c>
      <c r="C121" t="s">
        <v>143</v>
      </c>
      <c r="D121" t="s">
        <v>268</v>
      </c>
      <c r="E121" t="s">
        <v>269</v>
      </c>
      <c r="F121">
        <v>270</v>
      </c>
      <c r="G121">
        <v>2328406.8158996101</v>
      </c>
      <c r="H121">
        <v>203.17949999999999</v>
      </c>
      <c r="J121" t="s">
        <v>2623</v>
      </c>
    </row>
    <row r="122" spans="1:10" x14ac:dyDescent="0.55000000000000004">
      <c r="A122">
        <v>121</v>
      </c>
      <c r="B122" t="s">
        <v>1007</v>
      </c>
      <c r="C122" t="s">
        <v>118</v>
      </c>
      <c r="D122" t="s">
        <v>1009</v>
      </c>
      <c r="E122" t="s">
        <v>1010</v>
      </c>
      <c r="F122">
        <v>1113</v>
      </c>
      <c r="G122">
        <v>2300324.0366813699</v>
      </c>
      <c r="H122">
        <v>315.08620000000002</v>
      </c>
      <c r="J122" t="s">
        <v>2450</v>
      </c>
    </row>
    <row r="123" spans="1:10" x14ac:dyDescent="0.55000000000000004">
      <c r="A123">
        <v>122</v>
      </c>
      <c r="B123" t="s">
        <v>1794</v>
      </c>
      <c r="C123" t="s">
        <v>143</v>
      </c>
      <c r="D123" t="s">
        <v>1795</v>
      </c>
      <c r="E123" t="s">
        <v>1796</v>
      </c>
      <c r="F123">
        <v>550</v>
      </c>
      <c r="G123">
        <v>2276202.67074918</v>
      </c>
      <c r="H123">
        <v>613.48270000000002</v>
      </c>
      <c r="J123" t="s">
        <v>158</v>
      </c>
    </row>
    <row r="124" spans="1:10" x14ac:dyDescent="0.55000000000000004">
      <c r="A124">
        <v>123</v>
      </c>
      <c r="B124" t="s">
        <v>1794</v>
      </c>
      <c r="C124" t="s">
        <v>143</v>
      </c>
      <c r="D124" t="s">
        <v>1795</v>
      </c>
      <c r="E124" t="s">
        <v>1796</v>
      </c>
      <c r="F124">
        <v>530</v>
      </c>
      <c r="G124">
        <v>2265508.04975056</v>
      </c>
      <c r="H124">
        <v>613.4828</v>
      </c>
      <c r="J124" t="s">
        <v>174</v>
      </c>
    </row>
    <row r="125" spans="1:10" x14ac:dyDescent="0.55000000000000004">
      <c r="A125">
        <v>124</v>
      </c>
      <c r="B125" t="s">
        <v>1838</v>
      </c>
      <c r="C125" t="s">
        <v>294</v>
      </c>
      <c r="D125" t="s">
        <v>1840</v>
      </c>
      <c r="E125" t="s">
        <v>1841</v>
      </c>
      <c r="F125">
        <v>234</v>
      </c>
      <c r="G125">
        <v>2157810.5138057</v>
      </c>
      <c r="H125">
        <v>205.1952</v>
      </c>
      <c r="J125" t="s">
        <v>185</v>
      </c>
    </row>
    <row r="126" spans="1:10" x14ac:dyDescent="0.55000000000000004">
      <c r="A126">
        <v>125</v>
      </c>
      <c r="B126" t="s">
        <v>2594</v>
      </c>
      <c r="C126" t="s">
        <v>294</v>
      </c>
      <c r="D126" t="s">
        <v>2596</v>
      </c>
      <c r="E126" t="s">
        <v>2597</v>
      </c>
      <c r="F126">
        <v>159</v>
      </c>
      <c r="G126">
        <v>2108720.2494647801</v>
      </c>
      <c r="H126">
        <v>165.0547</v>
      </c>
      <c r="J126" t="s">
        <v>212</v>
      </c>
    </row>
    <row r="127" spans="1:10" x14ac:dyDescent="0.55000000000000004">
      <c r="A127">
        <v>126</v>
      </c>
      <c r="B127" t="s">
        <v>2895</v>
      </c>
      <c r="C127" t="s">
        <v>143</v>
      </c>
      <c r="D127" t="s">
        <v>2896</v>
      </c>
      <c r="E127" t="s">
        <v>128</v>
      </c>
      <c r="F127">
        <v>1683</v>
      </c>
      <c r="G127">
        <v>2102227.7248421302</v>
      </c>
      <c r="H127">
        <v>151.11170000000001</v>
      </c>
      <c r="J127" t="s">
        <v>243</v>
      </c>
    </row>
    <row r="128" spans="1:10" x14ac:dyDescent="0.55000000000000004">
      <c r="A128">
        <v>127</v>
      </c>
      <c r="B128" t="s">
        <v>2746</v>
      </c>
      <c r="C128" t="s">
        <v>143</v>
      </c>
      <c r="D128" t="s">
        <v>2747</v>
      </c>
      <c r="E128" t="s">
        <v>128</v>
      </c>
      <c r="F128">
        <v>347</v>
      </c>
      <c r="G128">
        <v>2099202.0925978501</v>
      </c>
      <c r="H128">
        <v>132.102</v>
      </c>
      <c r="J128" t="s">
        <v>293</v>
      </c>
    </row>
    <row r="129" spans="1:10" x14ac:dyDescent="0.55000000000000004">
      <c r="A129">
        <v>128</v>
      </c>
      <c r="B129" t="s">
        <v>1388</v>
      </c>
      <c r="C129" t="s">
        <v>230</v>
      </c>
      <c r="D129" t="s">
        <v>1389</v>
      </c>
      <c r="F129">
        <v>1541</v>
      </c>
      <c r="G129">
        <v>2016452.6964864801</v>
      </c>
      <c r="H129">
        <v>137.1326</v>
      </c>
      <c r="J129" t="s">
        <v>335</v>
      </c>
    </row>
    <row r="130" spans="1:10" x14ac:dyDescent="0.55000000000000004">
      <c r="A130">
        <v>129</v>
      </c>
      <c r="B130" t="s">
        <v>1586</v>
      </c>
      <c r="C130" t="s">
        <v>143</v>
      </c>
      <c r="D130" t="s">
        <v>1587</v>
      </c>
      <c r="E130" t="s">
        <v>1588</v>
      </c>
      <c r="F130">
        <v>278</v>
      </c>
      <c r="G130">
        <v>2013359.4584164</v>
      </c>
      <c r="H130">
        <v>189.1234</v>
      </c>
    </row>
    <row r="131" spans="1:10" x14ac:dyDescent="0.55000000000000004">
      <c r="A131">
        <v>130</v>
      </c>
      <c r="B131" t="s">
        <v>3196</v>
      </c>
      <c r="C131" t="s">
        <v>143</v>
      </c>
      <c r="D131" t="s">
        <v>3197</v>
      </c>
      <c r="E131" t="s">
        <v>128</v>
      </c>
      <c r="F131">
        <v>262</v>
      </c>
      <c r="G131">
        <v>1899489.0617542299</v>
      </c>
      <c r="H131">
        <v>284.09899999999999</v>
      </c>
    </row>
    <row r="132" spans="1:10" x14ac:dyDescent="0.55000000000000004">
      <c r="A132">
        <v>131</v>
      </c>
      <c r="B132" t="s">
        <v>2114</v>
      </c>
      <c r="C132" t="s">
        <v>322</v>
      </c>
      <c r="D132" t="s">
        <v>2116</v>
      </c>
      <c r="E132" t="s">
        <v>128</v>
      </c>
      <c r="F132">
        <v>277</v>
      </c>
      <c r="G132">
        <v>1773800.62689993</v>
      </c>
      <c r="H132">
        <v>205.09729999999999</v>
      </c>
    </row>
    <row r="133" spans="1:10" x14ac:dyDescent="0.55000000000000004">
      <c r="A133">
        <v>132</v>
      </c>
      <c r="B133" t="s">
        <v>467</v>
      </c>
      <c r="C133" t="s">
        <v>143</v>
      </c>
      <c r="D133" t="s">
        <v>468</v>
      </c>
      <c r="E133" t="s">
        <v>469</v>
      </c>
      <c r="F133">
        <v>289</v>
      </c>
      <c r="G133">
        <v>1685564.7775610299</v>
      </c>
      <c r="H133">
        <v>191.17939999999999</v>
      </c>
    </row>
    <row r="134" spans="1:10" x14ac:dyDescent="0.55000000000000004">
      <c r="A134">
        <v>133</v>
      </c>
      <c r="B134" t="s">
        <v>1016</v>
      </c>
      <c r="C134" t="s">
        <v>118</v>
      </c>
      <c r="D134" t="s">
        <v>1017</v>
      </c>
      <c r="E134" t="s">
        <v>1018</v>
      </c>
      <c r="F134">
        <v>200</v>
      </c>
      <c r="G134">
        <v>1630045.2368000001</v>
      </c>
      <c r="H134">
        <v>271.24209999999999</v>
      </c>
    </row>
    <row r="135" spans="1:10" x14ac:dyDescent="0.55000000000000004">
      <c r="A135">
        <v>134</v>
      </c>
      <c r="B135" t="s">
        <v>352</v>
      </c>
      <c r="C135" t="s">
        <v>294</v>
      </c>
      <c r="D135" t="s">
        <v>354</v>
      </c>
      <c r="E135" t="s">
        <v>355</v>
      </c>
      <c r="F135">
        <v>267</v>
      </c>
      <c r="G135">
        <v>1608975.5474523101</v>
      </c>
      <c r="H135">
        <v>455.35199999999998</v>
      </c>
    </row>
    <row r="136" spans="1:10" x14ac:dyDescent="0.55000000000000004">
      <c r="A136">
        <v>135</v>
      </c>
      <c r="B136" t="s">
        <v>117</v>
      </c>
      <c r="C136" t="s">
        <v>118</v>
      </c>
      <c r="D136" t="s">
        <v>223</v>
      </c>
      <c r="E136" t="s">
        <v>121</v>
      </c>
      <c r="F136">
        <v>1726</v>
      </c>
      <c r="G136">
        <v>1582096.0188321201</v>
      </c>
      <c r="H136">
        <v>148.06039999999999</v>
      </c>
    </row>
    <row r="137" spans="1:10" x14ac:dyDescent="0.55000000000000004">
      <c r="A137">
        <v>136</v>
      </c>
      <c r="B137" t="s">
        <v>1838</v>
      </c>
      <c r="C137" t="s">
        <v>294</v>
      </c>
      <c r="D137" t="s">
        <v>1840</v>
      </c>
      <c r="E137" t="s">
        <v>1841</v>
      </c>
      <c r="F137">
        <v>327</v>
      </c>
      <c r="G137">
        <v>1568907.85804865</v>
      </c>
      <c r="H137">
        <v>205.1952</v>
      </c>
    </row>
    <row r="138" spans="1:10" x14ac:dyDescent="0.55000000000000004">
      <c r="A138">
        <v>137</v>
      </c>
      <c r="B138" t="s">
        <v>1807</v>
      </c>
      <c r="C138" t="s">
        <v>143</v>
      </c>
      <c r="D138" t="s">
        <v>1808</v>
      </c>
      <c r="E138" t="s">
        <v>128</v>
      </c>
      <c r="F138">
        <v>286</v>
      </c>
      <c r="G138">
        <v>1514638.5920333101</v>
      </c>
      <c r="H138">
        <v>135.11689999999999</v>
      </c>
    </row>
    <row r="139" spans="1:10" x14ac:dyDescent="0.55000000000000004">
      <c r="A139">
        <v>138</v>
      </c>
      <c r="B139" t="s">
        <v>647</v>
      </c>
      <c r="C139" t="s">
        <v>143</v>
      </c>
      <c r="D139" t="s">
        <v>824</v>
      </c>
      <c r="E139" t="s">
        <v>649</v>
      </c>
      <c r="F139">
        <v>1157</v>
      </c>
      <c r="G139">
        <v>1416977.63470414</v>
      </c>
      <c r="H139">
        <v>201.16380000000001</v>
      </c>
    </row>
    <row r="140" spans="1:10" x14ac:dyDescent="0.55000000000000004">
      <c r="A140">
        <v>139</v>
      </c>
      <c r="B140" t="s">
        <v>2666</v>
      </c>
      <c r="C140" t="s">
        <v>143</v>
      </c>
      <c r="D140" t="s">
        <v>2667</v>
      </c>
      <c r="E140" t="s">
        <v>128</v>
      </c>
      <c r="F140">
        <v>293</v>
      </c>
      <c r="G140">
        <v>1401963.3988256699</v>
      </c>
      <c r="H140">
        <v>188.07069999999999</v>
      </c>
    </row>
    <row r="141" spans="1:10" x14ac:dyDescent="0.55000000000000004">
      <c r="A141">
        <v>140</v>
      </c>
      <c r="B141" t="s">
        <v>2403</v>
      </c>
      <c r="C141" t="s">
        <v>294</v>
      </c>
      <c r="D141" t="s">
        <v>2405</v>
      </c>
      <c r="E141" t="s">
        <v>2322</v>
      </c>
      <c r="F141">
        <v>1688</v>
      </c>
      <c r="G141">
        <v>1372495.5868953899</v>
      </c>
      <c r="H141">
        <v>231.13810000000001</v>
      </c>
    </row>
    <row r="142" spans="1:10" x14ac:dyDescent="0.55000000000000004">
      <c r="A142">
        <v>141</v>
      </c>
      <c r="B142" t="s">
        <v>2784</v>
      </c>
      <c r="C142" t="s">
        <v>1739</v>
      </c>
      <c r="D142" t="s">
        <v>3218</v>
      </c>
      <c r="E142" t="s">
        <v>2786</v>
      </c>
      <c r="F142">
        <v>290</v>
      </c>
      <c r="G142">
        <v>1308209.8326183199</v>
      </c>
      <c r="H142">
        <v>135.04419999999999</v>
      </c>
    </row>
    <row r="143" spans="1:10" x14ac:dyDescent="0.55000000000000004">
      <c r="A143">
        <v>142</v>
      </c>
      <c r="B143" t="s">
        <v>2726</v>
      </c>
      <c r="C143" t="s">
        <v>294</v>
      </c>
      <c r="D143" t="s">
        <v>2728</v>
      </c>
      <c r="E143" t="s">
        <v>2729</v>
      </c>
      <c r="F143">
        <v>226</v>
      </c>
      <c r="G143">
        <v>1293817.0517801701</v>
      </c>
      <c r="H143">
        <v>131.04920000000001</v>
      </c>
    </row>
    <row r="144" spans="1:10" x14ac:dyDescent="0.55000000000000004">
      <c r="A144">
        <v>143</v>
      </c>
      <c r="B144" t="s">
        <v>2132</v>
      </c>
      <c r="C144" t="s">
        <v>143</v>
      </c>
      <c r="D144" t="s">
        <v>2133</v>
      </c>
      <c r="E144" t="s">
        <v>2134</v>
      </c>
      <c r="F144">
        <v>294</v>
      </c>
      <c r="G144">
        <v>1184147.74125004</v>
      </c>
      <c r="H144">
        <v>261.14449999999999</v>
      </c>
    </row>
    <row r="145" spans="1:8" x14ac:dyDescent="0.55000000000000004">
      <c r="A145">
        <v>144</v>
      </c>
      <c r="B145" t="s">
        <v>3473</v>
      </c>
      <c r="C145" t="s">
        <v>143</v>
      </c>
      <c r="D145" t="s">
        <v>3474</v>
      </c>
      <c r="E145" t="s">
        <v>3475</v>
      </c>
      <c r="F145">
        <v>292</v>
      </c>
      <c r="G145">
        <v>1166519.9425294199</v>
      </c>
      <c r="H145">
        <v>233.14959999999999</v>
      </c>
    </row>
    <row r="146" spans="1:8" x14ac:dyDescent="0.55000000000000004">
      <c r="A146">
        <v>145</v>
      </c>
      <c r="B146" t="s">
        <v>724</v>
      </c>
      <c r="C146" t="s">
        <v>725</v>
      </c>
      <c r="D146" t="s">
        <v>726</v>
      </c>
      <c r="E146" t="s">
        <v>727</v>
      </c>
      <c r="F146">
        <v>1685</v>
      </c>
      <c r="G146">
        <v>1132908.43834547</v>
      </c>
      <c r="H146">
        <v>133.10130000000001</v>
      </c>
    </row>
    <row r="147" spans="1:8" x14ac:dyDescent="0.55000000000000004">
      <c r="A147">
        <v>146</v>
      </c>
      <c r="B147" t="s">
        <v>1242</v>
      </c>
      <c r="C147" t="s">
        <v>143</v>
      </c>
      <c r="D147" t="s">
        <v>1243</v>
      </c>
      <c r="E147" t="s">
        <v>128</v>
      </c>
      <c r="F147">
        <v>303</v>
      </c>
      <c r="G147">
        <v>1120152.8199880701</v>
      </c>
      <c r="H147">
        <v>229.15469999999999</v>
      </c>
    </row>
    <row r="148" spans="1:8" x14ac:dyDescent="0.55000000000000004">
      <c r="A148">
        <v>147</v>
      </c>
      <c r="B148" t="s">
        <v>229</v>
      </c>
      <c r="C148" t="s">
        <v>230</v>
      </c>
      <c r="D148" t="s">
        <v>232</v>
      </c>
      <c r="F148">
        <v>332</v>
      </c>
      <c r="G148">
        <v>1059687.6110221799</v>
      </c>
      <c r="H148">
        <v>205.19499999999999</v>
      </c>
    </row>
    <row r="149" spans="1:8" x14ac:dyDescent="0.55000000000000004">
      <c r="A149">
        <v>148</v>
      </c>
      <c r="B149" t="s">
        <v>957</v>
      </c>
      <c r="C149" t="s">
        <v>294</v>
      </c>
      <c r="D149" t="s">
        <v>1626</v>
      </c>
      <c r="E149" t="s">
        <v>960</v>
      </c>
      <c r="F149">
        <v>1579</v>
      </c>
      <c r="G149">
        <v>1049905.74111474</v>
      </c>
      <c r="H149">
        <v>425.3777</v>
      </c>
    </row>
    <row r="150" spans="1:8" x14ac:dyDescent="0.55000000000000004">
      <c r="A150">
        <v>149</v>
      </c>
      <c r="B150" t="s">
        <v>957</v>
      </c>
      <c r="C150" t="s">
        <v>294</v>
      </c>
      <c r="D150" t="s">
        <v>959</v>
      </c>
      <c r="E150" t="s">
        <v>960</v>
      </c>
      <c r="F150">
        <v>273</v>
      </c>
      <c r="G150">
        <v>1044584.19908273</v>
      </c>
      <c r="H150">
        <v>443.38850000000002</v>
      </c>
    </row>
    <row r="151" spans="1:8" x14ac:dyDescent="0.55000000000000004">
      <c r="A151">
        <v>150</v>
      </c>
      <c r="B151" t="s">
        <v>266</v>
      </c>
      <c r="C151" t="s">
        <v>143</v>
      </c>
      <c r="D151" t="s">
        <v>268</v>
      </c>
      <c r="E151" t="s">
        <v>269</v>
      </c>
      <c r="F151">
        <v>1554</v>
      </c>
      <c r="G151">
        <v>1043427.68748299</v>
      </c>
      <c r="H151">
        <v>203.17949999999999</v>
      </c>
    </row>
    <row r="152" spans="1:8" x14ac:dyDescent="0.55000000000000004">
      <c r="A152">
        <v>151</v>
      </c>
      <c r="B152" t="s">
        <v>373</v>
      </c>
      <c r="C152" t="s">
        <v>143</v>
      </c>
      <c r="D152" t="s">
        <v>375</v>
      </c>
      <c r="E152" t="s">
        <v>376</v>
      </c>
      <c r="F152">
        <v>309</v>
      </c>
      <c r="G152">
        <v>1000988.93713059</v>
      </c>
      <c r="H152">
        <v>219.13399999999999</v>
      </c>
    </row>
    <row r="153" spans="1:8" x14ac:dyDescent="0.55000000000000004">
      <c r="A153">
        <v>152</v>
      </c>
      <c r="B153" t="s">
        <v>1380</v>
      </c>
      <c r="C153" t="s">
        <v>143</v>
      </c>
      <c r="D153" t="s">
        <v>1381</v>
      </c>
      <c r="E153" t="s">
        <v>1382</v>
      </c>
      <c r="F153">
        <v>1695</v>
      </c>
      <c r="G153">
        <v>996525.58192574698</v>
      </c>
      <c r="H153">
        <v>231.13730000000001</v>
      </c>
    </row>
    <row r="154" spans="1:8" x14ac:dyDescent="0.55000000000000004">
      <c r="A154">
        <v>153</v>
      </c>
      <c r="B154" t="s">
        <v>3184</v>
      </c>
      <c r="C154" t="s">
        <v>118</v>
      </c>
      <c r="D154" t="s">
        <v>3186</v>
      </c>
      <c r="E154" t="s">
        <v>3187</v>
      </c>
      <c r="F154">
        <v>1399</v>
      </c>
      <c r="G154">
        <v>916574.42632653296</v>
      </c>
      <c r="H154">
        <v>220.11799999999999</v>
      </c>
    </row>
    <row r="155" spans="1:8" x14ac:dyDescent="0.55000000000000004">
      <c r="A155">
        <v>154</v>
      </c>
      <c r="B155" t="s">
        <v>2998</v>
      </c>
      <c r="C155" t="s">
        <v>143</v>
      </c>
      <c r="D155" t="s">
        <v>2999</v>
      </c>
      <c r="E155" t="s">
        <v>3000</v>
      </c>
      <c r="F155">
        <v>324</v>
      </c>
      <c r="G155">
        <v>898195.52776224399</v>
      </c>
      <c r="H155">
        <v>217.15469999999999</v>
      </c>
    </row>
    <row r="156" spans="1:8" x14ac:dyDescent="0.55000000000000004">
      <c r="A156">
        <v>155</v>
      </c>
      <c r="B156" t="s">
        <v>2259</v>
      </c>
      <c r="C156" t="s">
        <v>322</v>
      </c>
      <c r="D156" t="s">
        <v>2261</v>
      </c>
      <c r="F156">
        <v>1180</v>
      </c>
      <c r="G156">
        <v>890900.74161366001</v>
      </c>
      <c r="H156">
        <v>177.0394</v>
      </c>
    </row>
    <row r="157" spans="1:8" x14ac:dyDescent="0.55000000000000004">
      <c r="A157">
        <v>156</v>
      </c>
      <c r="B157" t="s">
        <v>840</v>
      </c>
      <c r="C157" t="s">
        <v>143</v>
      </c>
      <c r="D157" t="s">
        <v>2927</v>
      </c>
      <c r="E157" t="s">
        <v>842</v>
      </c>
      <c r="F157">
        <v>1567</v>
      </c>
      <c r="G157">
        <v>877901.58513482695</v>
      </c>
      <c r="H157">
        <v>331.19040000000001</v>
      </c>
    </row>
    <row r="158" spans="1:8" x14ac:dyDescent="0.55000000000000004">
      <c r="A158">
        <v>157</v>
      </c>
      <c r="B158" t="s">
        <v>1867</v>
      </c>
      <c r="C158" t="s">
        <v>294</v>
      </c>
      <c r="D158" t="s">
        <v>1869</v>
      </c>
      <c r="E158" t="s">
        <v>1870</v>
      </c>
      <c r="F158">
        <v>265</v>
      </c>
      <c r="G158">
        <v>862774.82223464199</v>
      </c>
      <c r="H158">
        <v>303.05</v>
      </c>
    </row>
    <row r="159" spans="1:8" x14ac:dyDescent="0.55000000000000004">
      <c r="A159">
        <v>158</v>
      </c>
      <c r="B159" t="s">
        <v>2726</v>
      </c>
      <c r="C159" t="s">
        <v>294</v>
      </c>
      <c r="D159" t="s">
        <v>2728</v>
      </c>
      <c r="E159" t="s">
        <v>2729</v>
      </c>
      <c r="F159">
        <v>179</v>
      </c>
      <c r="G159">
        <v>787050.99167559599</v>
      </c>
      <c r="H159">
        <v>131.04920000000001</v>
      </c>
    </row>
    <row r="160" spans="1:8" x14ac:dyDescent="0.55000000000000004">
      <c r="A160">
        <v>159</v>
      </c>
      <c r="B160" t="s">
        <v>321</v>
      </c>
      <c r="C160" t="s">
        <v>322</v>
      </c>
      <c r="D160" t="s">
        <v>324</v>
      </c>
      <c r="E160" t="s">
        <v>128</v>
      </c>
      <c r="F160">
        <v>297</v>
      </c>
      <c r="G160">
        <v>764960.61820861499</v>
      </c>
      <c r="H160">
        <v>271.24209999999999</v>
      </c>
    </row>
    <row r="161" spans="1:8" x14ac:dyDescent="0.55000000000000004">
      <c r="A161">
        <v>160</v>
      </c>
      <c r="B161" t="s">
        <v>266</v>
      </c>
      <c r="C161" t="s">
        <v>143</v>
      </c>
      <c r="D161" t="s">
        <v>268</v>
      </c>
      <c r="E161" t="s">
        <v>269</v>
      </c>
      <c r="F161">
        <v>1033</v>
      </c>
      <c r="G161">
        <v>753930.46927122003</v>
      </c>
      <c r="H161">
        <v>203.17959999999999</v>
      </c>
    </row>
    <row r="162" spans="1:8" x14ac:dyDescent="0.55000000000000004">
      <c r="A162">
        <v>161</v>
      </c>
      <c r="B162" t="s">
        <v>308</v>
      </c>
      <c r="C162" t="s">
        <v>143</v>
      </c>
      <c r="D162" t="s">
        <v>310</v>
      </c>
      <c r="E162" t="s">
        <v>128</v>
      </c>
      <c r="F162">
        <v>1458</v>
      </c>
      <c r="G162">
        <v>724411.05828255101</v>
      </c>
      <c r="H162">
        <v>360.15</v>
      </c>
    </row>
    <row r="163" spans="1:8" x14ac:dyDescent="0.55000000000000004">
      <c r="A163">
        <v>162</v>
      </c>
      <c r="B163" t="s">
        <v>718</v>
      </c>
      <c r="C163" t="s">
        <v>143</v>
      </c>
      <c r="D163" t="s">
        <v>719</v>
      </c>
      <c r="E163" t="s">
        <v>720</v>
      </c>
      <c r="F163">
        <v>298</v>
      </c>
      <c r="G163">
        <v>672524.11568859301</v>
      </c>
      <c r="H163">
        <v>237.1234</v>
      </c>
    </row>
    <row r="164" spans="1:8" x14ac:dyDescent="0.55000000000000004">
      <c r="A164">
        <v>163</v>
      </c>
      <c r="B164" t="s">
        <v>3070</v>
      </c>
      <c r="C164" t="s">
        <v>143</v>
      </c>
      <c r="D164" t="s">
        <v>3071</v>
      </c>
      <c r="E164" t="s">
        <v>3072</v>
      </c>
      <c r="F164">
        <v>338</v>
      </c>
      <c r="G164">
        <v>639423.88036429603</v>
      </c>
      <c r="H164">
        <v>233.14959999999999</v>
      </c>
    </row>
    <row r="165" spans="1:8" x14ac:dyDescent="0.55000000000000004">
      <c r="A165">
        <v>164</v>
      </c>
      <c r="B165" t="s">
        <v>1106</v>
      </c>
      <c r="C165" t="s">
        <v>294</v>
      </c>
      <c r="D165" t="s">
        <v>1108</v>
      </c>
      <c r="E165" t="s">
        <v>1109</v>
      </c>
      <c r="F165">
        <v>444</v>
      </c>
      <c r="G165">
        <v>637165.52378676797</v>
      </c>
      <c r="H165">
        <v>181.0496</v>
      </c>
    </row>
    <row r="166" spans="1:8" x14ac:dyDescent="0.55000000000000004">
      <c r="A166">
        <v>165</v>
      </c>
      <c r="B166" t="s">
        <v>2670</v>
      </c>
      <c r="C166" t="s">
        <v>143</v>
      </c>
      <c r="D166" t="s">
        <v>2671</v>
      </c>
      <c r="E166" t="s">
        <v>128</v>
      </c>
      <c r="F166">
        <v>343</v>
      </c>
      <c r="G166">
        <v>635347.90990760305</v>
      </c>
      <c r="H166">
        <v>189.12350000000001</v>
      </c>
    </row>
    <row r="167" spans="1:8" x14ac:dyDescent="0.55000000000000004">
      <c r="A167">
        <v>166</v>
      </c>
      <c r="B167" t="s">
        <v>1763</v>
      </c>
      <c r="C167" t="s">
        <v>294</v>
      </c>
      <c r="D167" t="s">
        <v>1765</v>
      </c>
      <c r="E167" t="s">
        <v>1766</v>
      </c>
      <c r="F167">
        <v>1708</v>
      </c>
      <c r="G167">
        <v>618271.75674126297</v>
      </c>
      <c r="H167">
        <v>135.11689999999999</v>
      </c>
    </row>
    <row r="168" spans="1:8" x14ac:dyDescent="0.55000000000000004">
      <c r="A168">
        <v>167</v>
      </c>
      <c r="B168" t="s">
        <v>1401</v>
      </c>
      <c r="C168" t="s">
        <v>143</v>
      </c>
      <c r="D168" t="s">
        <v>1402</v>
      </c>
      <c r="E168" t="s">
        <v>128</v>
      </c>
      <c r="F168">
        <v>217</v>
      </c>
      <c r="G168">
        <v>567389.35865864204</v>
      </c>
      <c r="H168">
        <v>207.13800000000001</v>
      </c>
    </row>
    <row r="169" spans="1:8" x14ac:dyDescent="0.55000000000000004">
      <c r="A169">
        <v>168</v>
      </c>
      <c r="B169" t="s">
        <v>957</v>
      </c>
      <c r="C169" t="s">
        <v>294</v>
      </c>
      <c r="D169" t="s">
        <v>1626</v>
      </c>
      <c r="E169" t="s">
        <v>960</v>
      </c>
      <c r="F169">
        <v>1552</v>
      </c>
      <c r="G169">
        <v>541132.82726764504</v>
      </c>
      <c r="H169">
        <v>425.37790000000001</v>
      </c>
    </row>
    <row r="170" spans="1:8" x14ac:dyDescent="0.55000000000000004">
      <c r="A170">
        <v>169</v>
      </c>
      <c r="B170" t="s">
        <v>693</v>
      </c>
      <c r="C170" t="s">
        <v>143</v>
      </c>
      <c r="D170" t="s">
        <v>694</v>
      </c>
      <c r="E170" t="s">
        <v>695</v>
      </c>
      <c r="F170">
        <v>1704</v>
      </c>
      <c r="G170">
        <v>511222.30322315497</v>
      </c>
      <c r="H170">
        <v>151.11179999999999</v>
      </c>
    </row>
    <row r="171" spans="1:8" x14ac:dyDescent="0.55000000000000004">
      <c r="A171">
        <v>170</v>
      </c>
      <c r="B171" t="s">
        <v>766</v>
      </c>
      <c r="C171" t="s">
        <v>143</v>
      </c>
      <c r="D171" t="s">
        <v>768</v>
      </c>
      <c r="E171" t="s">
        <v>128</v>
      </c>
      <c r="F171">
        <v>1558</v>
      </c>
      <c r="G171">
        <v>493449.94121263502</v>
      </c>
      <c r="H171">
        <v>217.1952</v>
      </c>
    </row>
    <row r="172" spans="1:8" x14ac:dyDescent="0.55000000000000004">
      <c r="A172">
        <v>171</v>
      </c>
      <c r="B172" t="s">
        <v>739</v>
      </c>
      <c r="C172" t="s">
        <v>294</v>
      </c>
      <c r="D172" t="s">
        <v>741</v>
      </c>
      <c r="E172" t="s">
        <v>742</v>
      </c>
      <c r="F172">
        <v>1030</v>
      </c>
      <c r="G172">
        <v>493305.21999450203</v>
      </c>
      <c r="H172">
        <v>151.11179999999999</v>
      </c>
    </row>
    <row r="173" spans="1:8" x14ac:dyDescent="0.55000000000000004">
      <c r="A173">
        <v>172</v>
      </c>
      <c r="B173" t="s">
        <v>266</v>
      </c>
      <c r="C173" t="s">
        <v>143</v>
      </c>
      <c r="D173" t="s">
        <v>268</v>
      </c>
      <c r="E173" t="s">
        <v>269</v>
      </c>
      <c r="F173">
        <v>1701</v>
      </c>
      <c r="G173">
        <v>474202.93216444098</v>
      </c>
      <c r="H173">
        <v>203.17949999999999</v>
      </c>
    </row>
    <row r="174" spans="1:8" x14ac:dyDescent="0.55000000000000004">
      <c r="A174">
        <v>173</v>
      </c>
      <c r="B174" t="s">
        <v>352</v>
      </c>
      <c r="C174" t="s">
        <v>294</v>
      </c>
      <c r="D174" t="s">
        <v>354</v>
      </c>
      <c r="E174" t="s">
        <v>355</v>
      </c>
      <c r="F174">
        <v>1707</v>
      </c>
      <c r="G174">
        <v>453098.529246183</v>
      </c>
      <c r="H174">
        <v>455.3519</v>
      </c>
    </row>
    <row r="175" spans="1:8" x14ac:dyDescent="0.55000000000000004">
      <c r="A175">
        <v>174</v>
      </c>
      <c r="B175" t="s">
        <v>1807</v>
      </c>
      <c r="C175" t="s">
        <v>143</v>
      </c>
      <c r="D175" t="s">
        <v>1808</v>
      </c>
      <c r="E175" t="s">
        <v>128</v>
      </c>
      <c r="F175">
        <v>1560</v>
      </c>
      <c r="G175">
        <v>449869.42247479502</v>
      </c>
      <c r="H175">
        <v>135.11689999999999</v>
      </c>
    </row>
    <row r="176" spans="1:8" x14ac:dyDescent="0.55000000000000004">
      <c r="A176">
        <v>175</v>
      </c>
      <c r="B176" t="s">
        <v>2594</v>
      </c>
      <c r="C176" t="s">
        <v>294</v>
      </c>
      <c r="D176" t="s">
        <v>2596</v>
      </c>
      <c r="E176" t="s">
        <v>2597</v>
      </c>
      <c r="F176">
        <v>1132</v>
      </c>
      <c r="G176">
        <v>442360.35933998303</v>
      </c>
      <c r="H176">
        <v>165.0547</v>
      </c>
    </row>
    <row r="177" spans="1:8" x14ac:dyDescent="0.55000000000000004">
      <c r="A177">
        <v>176</v>
      </c>
      <c r="B177" t="s">
        <v>957</v>
      </c>
      <c r="C177" t="s">
        <v>294</v>
      </c>
      <c r="D177" t="s">
        <v>959</v>
      </c>
      <c r="E177" t="s">
        <v>960</v>
      </c>
      <c r="F177">
        <v>1576</v>
      </c>
      <c r="G177">
        <v>440092.55388551799</v>
      </c>
      <c r="H177">
        <v>443.38839999999999</v>
      </c>
    </row>
    <row r="178" spans="1:8" x14ac:dyDescent="0.55000000000000004">
      <c r="A178">
        <v>177</v>
      </c>
      <c r="B178" t="s">
        <v>3368</v>
      </c>
      <c r="C178" t="s">
        <v>143</v>
      </c>
      <c r="D178" t="s">
        <v>3369</v>
      </c>
      <c r="E178" t="s">
        <v>3370</v>
      </c>
      <c r="F178">
        <v>1570</v>
      </c>
      <c r="G178">
        <v>431341.68815381202</v>
      </c>
      <c r="H178">
        <v>147.04409999999999</v>
      </c>
    </row>
    <row r="179" spans="1:8" x14ac:dyDescent="0.55000000000000004">
      <c r="A179">
        <v>178</v>
      </c>
      <c r="B179" t="s">
        <v>266</v>
      </c>
      <c r="C179" t="s">
        <v>143</v>
      </c>
      <c r="D179" t="s">
        <v>268</v>
      </c>
      <c r="E179" t="s">
        <v>269</v>
      </c>
      <c r="F179">
        <v>1563</v>
      </c>
      <c r="G179">
        <v>390217.931622234</v>
      </c>
      <c r="H179">
        <v>203.17959999999999</v>
      </c>
    </row>
    <row r="180" spans="1:8" x14ac:dyDescent="0.55000000000000004">
      <c r="A180">
        <v>179</v>
      </c>
      <c r="B180" t="s">
        <v>266</v>
      </c>
      <c r="C180" t="s">
        <v>143</v>
      </c>
      <c r="D180" t="s">
        <v>268</v>
      </c>
      <c r="E180" t="s">
        <v>269</v>
      </c>
      <c r="F180">
        <v>1045</v>
      </c>
      <c r="G180">
        <v>382456.26818326098</v>
      </c>
      <c r="H180">
        <v>203.17959999999999</v>
      </c>
    </row>
    <row r="181" spans="1:8" x14ac:dyDescent="0.55000000000000004">
      <c r="A181">
        <v>180</v>
      </c>
      <c r="B181" t="s">
        <v>1189</v>
      </c>
      <c r="C181" t="s">
        <v>143</v>
      </c>
      <c r="D181" t="s">
        <v>1190</v>
      </c>
      <c r="E181" t="s">
        <v>128</v>
      </c>
      <c r="F181">
        <v>369</v>
      </c>
      <c r="G181">
        <v>378520.49921364401</v>
      </c>
      <c r="H181">
        <v>165.0547</v>
      </c>
    </row>
    <row r="182" spans="1:8" x14ac:dyDescent="0.55000000000000004">
      <c r="A182">
        <v>181</v>
      </c>
      <c r="B182" t="s">
        <v>1749</v>
      </c>
      <c r="C182" t="s">
        <v>143</v>
      </c>
      <c r="D182" t="s">
        <v>1750</v>
      </c>
      <c r="E182" t="s">
        <v>1751</v>
      </c>
      <c r="F182">
        <v>361</v>
      </c>
      <c r="G182">
        <v>370858.98876278801</v>
      </c>
      <c r="H182">
        <v>261.14449999999999</v>
      </c>
    </row>
    <row r="183" spans="1:8" x14ac:dyDescent="0.55000000000000004">
      <c r="A183">
        <v>182</v>
      </c>
      <c r="B183" t="s">
        <v>816</v>
      </c>
      <c r="C183" t="s">
        <v>143</v>
      </c>
      <c r="D183" t="s">
        <v>817</v>
      </c>
      <c r="E183" t="s">
        <v>128</v>
      </c>
      <c r="F183">
        <v>1706</v>
      </c>
      <c r="G183">
        <v>360089.87697360403</v>
      </c>
      <c r="H183">
        <v>153.12739999999999</v>
      </c>
    </row>
    <row r="184" spans="1:8" x14ac:dyDescent="0.55000000000000004">
      <c r="A184">
        <v>183</v>
      </c>
      <c r="B184" t="s">
        <v>321</v>
      </c>
      <c r="C184" t="s">
        <v>322</v>
      </c>
      <c r="D184" t="s">
        <v>324</v>
      </c>
      <c r="E184" t="s">
        <v>128</v>
      </c>
      <c r="F184">
        <v>785</v>
      </c>
      <c r="G184">
        <v>355165.00896585401</v>
      </c>
      <c r="H184">
        <v>271.24209999999999</v>
      </c>
    </row>
    <row r="185" spans="1:8" x14ac:dyDescent="0.55000000000000004">
      <c r="A185">
        <v>184</v>
      </c>
      <c r="B185" t="s">
        <v>1838</v>
      </c>
      <c r="C185" t="s">
        <v>294</v>
      </c>
      <c r="D185" t="s">
        <v>1840</v>
      </c>
      <c r="E185" t="s">
        <v>1841</v>
      </c>
      <c r="F185">
        <v>1717</v>
      </c>
      <c r="G185">
        <v>343259.40020085801</v>
      </c>
      <c r="H185">
        <v>205.1952</v>
      </c>
    </row>
    <row r="186" spans="1:8" x14ac:dyDescent="0.55000000000000004">
      <c r="A186">
        <v>185</v>
      </c>
      <c r="B186" t="s">
        <v>1838</v>
      </c>
      <c r="C186" t="s">
        <v>294</v>
      </c>
      <c r="D186" t="s">
        <v>1840</v>
      </c>
      <c r="E186" t="s">
        <v>1841</v>
      </c>
      <c r="F186">
        <v>323</v>
      </c>
      <c r="G186">
        <v>332355.40284365101</v>
      </c>
      <c r="H186">
        <v>205.1952</v>
      </c>
    </row>
    <row r="187" spans="1:8" x14ac:dyDescent="0.55000000000000004">
      <c r="A187">
        <v>186</v>
      </c>
      <c r="B187" t="s">
        <v>2768</v>
      </c>
      <c r="C187" t="s">
        <v>294</v>
      </c>
      <c r="D187" t="s">
        <v>2770</v>
      </c>
      <c r="E187" t="s">
        <v>2771</v>
      </c>
      <c r="F187">
        <v>498</v>
      </c>
      <c r="G187">
        <v>302286.57386672101</v>
      </c>
      <c r="H187">
        <v>273.2577</v>
      </c>
    </row>
    <row r="188" spans="1:8" x14ac:dyDescent="0.55000000000000004">
      <c r="A188">
        <v>187</v>
      </c>
      <c r="B188" t="s">
        <v>1618</v>
      </c>
      <c r="C188" t="s">
        <v>143</v>
      </c>
      <c r="D188" t="s">
        <v>1619</v>
      </c>
      <c r="E188" t="s">
        <v>128</v>
      </c>
      <c r="F188">
        <v>373</v>
      </c>
      <c r="G188">
        <v>191093.00751267601</v>
      </c>
      <c r="H188">
        <v>104.1074</v>
      </c>
    </row>
    <row r="189" spans="1:8" x14ac:dyDescent="0.55000000000000004">
      <c r="A189">
        <v>188</v>
      </c>
      <c r="B189" t="s">
        <v>3077</v>
      </c>
      <c r="C189" t="s">
        <v>118</v>
      </c>
      <c r="D189" t="s">
        <v>3079</v>
      </c>
      <c r="E189" t="s">
        <v>3080</v>
      </c>
      <c r="F189">
        <v>1463</v>
      </c>
      <c r="G189">
        <v>0</v>
      </c>
      <c r="H189">
        <v>318.1549</v>
      </c>
    </row>
    <row r="190" spans="1:8" x14ac:dyDescent="0.55000000000000004">
      <c r="A190">
        <v>189</v>
      </c>
      <c r="B190" t="s">
        <v>1162</v>
      </c>
      <c r="C190" t="s">
        <v>143</v>
      </c>
      <c r="D190" t="s">
        <v>1163</v>
      </c>
      <c r="E190" t="s">
        <v>128</v>
      </c>
      <c r="F190">
        <v>1438</v>
      </c>
      <c r="G190">
        <v>0</v>
      </c>
      <c r="H190">
        <v>269.22640000000001</v>
      </c>
    </row>
    <row r="191" spans="1:8" x14ac:dyDescent="0.55000000000000004">
      <c r="A191">
        <v>190</v>
      </c>
      <c r="B191" t="s">
        <v>850</v>
      </c>
      <c r="C191" t="s">
        <v>143</v>
      </c>
      <c r="D191" t="s">
        <v>851</v>
      </c>
      <c r="E191" t="s">
        <v>128</v>
      </c>
      <c r="F191">
        <v>456</v>
      </c>
      <c r="G191">
        <v>0</v>
      </c>
      <c r="H191">
        <v>353.26870000000002</v>
      </c>
    </row>
    <row r="192" spans="1:8" x14ac:dyDescent="0.55000000000000004">
      <c r="A192">
        <v>191</v>
      </c>
      <c r="B192" t="s">
        <v>352</v>
      </c>
      <c r="C192" t="s">
        <v>294</v>
      </c>
      <c r="D192" t="s">
        <v>354</v>
      </c>
      <c r="E192" t="s">
        <v>355</v>
      </c>
      <c r="F192">
        <v>1439</v>
      </c>
      <c r="G192">
        <v>0</v>
      </c>
      <c r="H192">
        <v>455.35210000000001</v>
      </c>
    </row>
    <row r="193" spans="1:8" x14ac:dyDescent="0.55000000000000004">
      <c r="A193">
        <v>192</v>
      </c>
      <c r="B193" t="s">
        <v>1106</v>
      </c>
      <c r="C193" t="s">
        <v>294</v>
      </c>
      <c r="D193" t="s">
        <v>1108</v>
      </c>
      <c r="E193" t="s">
        <v>1109</v>
      </c>
      <c r="F193">
        <v>936</v>
      </c>
      <c r="G193">
        <v>0</v>
      </c>
      <c r="H193">
        <v>181.04949999999999</v>
      </c>
    </row>
    <row r="194" spans="1:8" x14ac:dyDescent="0.55000000000000004">
      <c r="A194">
        <v>193</v>
      </c>
      <c r="B194" t="s">
        <v>1179</v>
      </c>
      <c r="C194" t="s">
        <v>143</v>
      </c>
      <c r="D194" t="s">
        <v>1180</v>
      </c>
      <c r="E194" t="s">
        <v>1181</v>
      </c>
      <c r="F194">
        <v>1178</v>
      </c>
      <c r="G194">
        <v>0</v>
      </c>
      <c r="H194">
        <v>299.09140000000002</v>
      </c>
    </row>
    <row r="195" spans="1:8" x14ac:dyDescent="0.55000000000000004">
      <c r="A195">
        <v>194</v>
      </c>
      <c r="B195" t="s">
        <v>1908</v>
      </c>
      <c r="C195" t="s">
        <v>143</v>
      </c>
      <c r="D195" t="s">
        <v>1909</v>
      </c>
      <c r="E195" t="s">
        <v>1910</v>
      </c>
      <c r="F195">
        <v>1448</v>
      </c>
      <c r="G195">
        <v>0</v>
      </c>
      <c r="H195">
        <v>219.17429999999999</v>
      </c>
    </row>
    <row r="196" spans="1:8" x14ac:dyDescent="0.55000000000000004">
      <c r="A196">
        <v>195</v>
      </c>
      <c r="B196" t="s">
        <v>3587</v>
      </c>
      <c r="C196" t="s">
        <v>143</v>
      </c>
      <c r="D196" t="s">
        <v>3588</v>
      </c>
      <c r="E196" t="s">
        <v>128</v>
      </c>
      <c r="F196">
        <v>1176</v>
      </c>
      <c r="G196">
        <v>0</v>
      </c>
      <c r="H196">
        <v>343.12349999999998</v>
      </c>
    </row>
    <row r="197" spans="1:8" x14ac:dyDescent="0.55000000000000004">
      <c r="A197">
        <v>196</v>
      </c>
      <c r="B197" t="s">
        <v>799</v>
      </c>
      <c r="C197" t="s">
        <v>143</v>
      </c>
      <c r="D197" t="s">
        <v>800</v>
      </c>
      <c r="E197" t="s">
        <v>801</v>
      </c>
      <c r="F197">
        <v>1145</v>
      </c>
      <c r="G197">
        <v>0</v>
      </c>
      <c r="H197">
        <v>219.17429999999999</v>
      </c>
    </row>
    <row r="198" spans="1:8" x14ac:dyDescent="0.55000000000000004">
      <c r="A198">
        <v>197</v>
      </c>
      <c r="B198" t="s">
        <v>850</v>
      </c>
      <c r="C198" t="s">
        <v>143</v>
      </c>
      <c r="D198" t="s">
        <v>851</v>
      </c>
      <c r="E198" t="s">
        <v>128</v>
      </c>
      <c r="F198">
        <v>455</v>
      </c>
      <c r="G198">
        <v>0</v>
      </c>
      <c r="H198">
        <v>353.26870000000002</v>
      </c>
    </row>
    <row r="199" spans="1:8" x14ac:dyDescent="0.55000000000000004">
      <c r="A199">
        <v>198</v>
      </c>
      <c r="B199" t="s">
        <v>632</v>
      </c>
      <c r="C199" t="s">
        <v>294</v>
      </c>
      <c r="D199" t="s">
        <v>634</v>
      </c>
      <c r="E199" t="s">
        <v>635</v>
      </c>
      <c r="F199">
        <v>450</v>
      </c>
      <c r="G199">
        <v>0</v>
      </c>
      <c r="H199">
        <v>205.1952</v>
      </c>
    </row>
    <row r="200" spans="1:8" x14ac:dyDescent="0.55000000000000004">
      <c r="A200">
        <v>199</v>
      </c>
      <c r="B200" t="s">
        <v>2623</v>
      </c>
      <c r="C200" t="s">
        <v>143</v>
      </c>
      <c r="D200" t="s">
        <v>2624</v>
      </c>
      <c r="E200" t="s">
        <v>2625</v>
      </c>
      <c r="F200">
        <v>1447</v>
      </c>
      <c r="G200">
        <v>0</v>
      </c>
      <c r="H200">
        <v>496.3399</v>
      </c>
    </row>
    <row r="201" spans="1:8" x14ac:dyDescent="0.55000000000000004">
      <c r="A201">
        <v>200</v>
      </c>
      <c r="B201" t="s">
        <v>2450</v>
      </c>
      <c r="C201" t="s">
        <v>322</v>
      </c>
      <c r="D201" t="s">
        <v>2452</v>
      </c>
      <c r="E201" t="s">
        <v>2453</v>
      </c>
      <c r="F201">
        <v>1445</v>
      </c>
      <c r="G201">
        <v>0</v>
      </c>
      <c r="H201">
        <v>230.24789999999999</v>
      </c>
    </row>
    <row r="202" spans="1:8" x14ac:dyDescent="0.55000000000000004">
      <c r="A202">
        <v>201</v>
      </c>
      <c r="B202" t="s">
        <v>2140</v>
      </c>
      <c r="C202" t="s">
        <v>294</v>
      </c>
      <c r="D202" t="s">
        <v>2142</v>
      </c>
      <c r="E202" t="s">
        <v>2143</v>
      </c>
      <c r="F202">
        <v>1459</v>
      </c>
      <c r="G202">
        <v>0</v>
      </c>
      <c r="H202">
        <v>136.06190000000001</v>
      </c>
    </row>
    <row r="203" spans="1:8" x14ac:dyDescent="0.55000000000000004">
      <c r="A203">
        <v>202</v>
      </c>
      <c r="B203" t="s">
        <v>158</v>
      </c>
      <c r="C203" t="s">
        <v>143</v>
      </c>
      <c r="D203" t="s">
        <v>160</v>
      </c>
      <c r="E203" t="s">
        <v>128</v>
      </c>
      <c r="F203">
        <v>1939</v>
      </c>
      <c r="G203">
        <v>0</v>
      </c>
      <c r="H203">
        <v>782.56920000000002</v>
      </c>
    </row>
    <row r="204" spans="1:8" x14ac:dyDescent="0.55000000000000004">
      <c r="A204">
        <v>203</v>
      </c>
      <c r="B204" t="s">
        <v>174</v>
      </c>
      <c r="C204" t="s">
        <v>118</v>
      </c>
      <c r="D204" t="s">
        <v>176</v>
      </c>
      <c r="E204" t="s">
        <v>177</v>
      </c>
      <c r="F204">
        <v>1731</v>
      </c>
      <c r="G204">
        <v>0</v>
      </c>
      <c r="H204">
        <v>289.14350000000002</v>
      </c>
    </row>
    <row r="205" spans="1:8" x14ac:dyDescent="0.55000000000000004">
      <c r="A205">
        <v>204</v>
      </c>
      <c r="B205" t="s">
        <v>185</v>
      </c>
      <c r="C205" t="s">
        <v>143</v>
      </c>
      <c r="D205" t="s">
        <v>187</v>
      </c>
      <c r="E205" t="s">
        <v>128</v>
      </c>
      <c r="F205">
        <v>1278</v>
      </c>
      <c r="G205">
        <v>0</v>
      </c>
      <c r="H205">
        <v>161.09610000000001</v>
      </c>
    </row>
    <row r="206" spans="1:8" x14ac:dyDescent="0.55000000000000004">
      <c r="A206">
        <v>205</v>
      </c>
      <c r="B206" t="s">
        <v>212</v>
      </c>
      <c r="C206" t="s">
        <v>143</v>
      </c>
      <c r="D206" t="s">
        <v>214</v>
      </c>
      <c r="E206" t="s">
        <v>128</v>
      </c>
      <c r="F206">
        <v>713</v>
      </c>
      <c r="G206">
        <v>0</v>
      </c>
      <c r="H206">
        <v>331.0813</v>
      </c>
    </row>
    <row r="207" spans="1:8" x14ac:dyDescent="0.55000000000000004">
      <c r="A207">
        <v>206</v>
      </c>
      <c r="B207" t="s">
        <v>243</v>
      </c>
      <c r="C207" t="s">
        <v>143</v>
      </c>
      <c r="D207" t="s">
        <v>245</v>
      </c>
      <c r="E207" t="s">
        <v>246</v>
      </c>
      <c r="F207">
        <v>1156</v>
      </c>
      <c r="G207">
        <v>0</v>
      </c>
      <c r="H207">
        <v>177.0547</v>
      </c>
    </row>
    <row r="208" spans="1:8" x14ac:dyDescent="0.55000000000000004">
      <c r="A208">
        <v>207</v>
      </c>
      <c r="B208" t="s">
        <v>293</v>
      </c>
      <c r="C208" t="s">
        <v>294</v>
      </c>
      <c r="D208" t="s">
        <v>296</v>
      </c>
      <c r="E208" t="s">
        <v>297</v>
      </c>
      <c r="F208">
        <v>541</v>
      </c>
      <c r="G208">
        <v>0</v>
      </c>
      <c r="H208">
        <v>273.22129999999999</v>
      </c>
    </row>
    <row r="209" spans="1:8" x14ac:dyDescent="0.55000000000000004">
      <c r="A209">
        <v>208</v>
      </c>
      <c r="B209" t="s">
        <v>335</v>
      </c>
      <c r="C209" t="s">
        <v>118</v>
      </c>
      <c r="D209" t="s">
        <v>337</v>
      </c>
      <c r="E209" t="s">
        <v>338</v>
      </c>
      <c r="F209">
        <v>1087</v>
      </c>
      <c r="G209">
        <v>0</v>
      </c>
      <c r="H209">
        <v>551.1037</v>
      </c>
    </row>
    <row r="210" spans="1:8" x14ac:dyDescent="0.55000000000000004">
      <c r="A210">
        <v>209</v>
      </c>
      <c r="B210" t="s">
        <v>352</v>
      </c>
      <c r="C210" t="s">
        <v>294</v>
      </c>
      <c r="D210" t="s">
        <v>369</v>
      </c>
      <c r="E210" t="s">
        <v>355</v>
      </c>
      <c r="F210">
        <v>1606</v>
      </c>
      <c r="G210">
        <v>0</v>
      </c>
      <c r="H210">
        <v>473.36279999999999</v>
      </c>
    </row>
  </sheetData>
  <autoFilter ref="A1:L210" xr:uid="{D8D5A761-6228-466E-9D61-E693CEBC320E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BDBD0-AFE6-4211-A394-C7ED9C6C1602}">
  <dimension ref="A1:V389"/>
  <sheetViews>
    <sheetView zoomScale="77" workbookViewId="0">
      <selection activeCell="J7" sqref="J7"/>
    </sheetView>
  </sheetViews>
  <sheetFormatPr defaultRowHeight="14.4" x14ac:dyDescent="0.55000000000000004"/>
  <cols>
    <col min="10" max="10" width="17.3125" customWidth="1"/>
  </cols>
  <sheetData>
    <row r="1" spans="1:22" x14ac:dyDescent="0.55000000000000004">
      <c r="A1" s="2" t="s">
        <v>3643</v>
      </c>
      <c r="B1" t="s">
        <v>3604</v>
      </c>
      <c r="C1" t="s">
        <v>3605</v>
      </c>
      <c r="D1" t="s">
        <v>3603</v>
      </c>
      <c r="E1" t="s">
        <v>3607</v>
      </c>
      <c r="F1" t="s">
        <v>11</v>
      </c>
      <c r="G1" s="57" t="s">
        <v>3639</v>
      </c>
      <c r="H1" t="s">
        <v>39</v>
      </c>
      <c r="I1" t="s">
        <v>3646</v>
      </c>
      <c r="J1" t="s">
        <v>3661</v>
      </c>
      <c r="K1" t="s">
        <v>3641</v>
      </c>
      <c r="L1" t="s">
        <v>3647</v>
      </c>
      <c r="O1" s="58" t="s">
        <v>3640</v>
      </c>
      <c r="P1" s="59"/>
      <c r="Q1" s="59"/>
      <c r="R1" s="59"/>
      <c r="S1" s="59"/>
      <c r="T1" s="59"/>
      <c r="U1" s="59"/>
      <c r="V1" s="60"/>
    </row>
    <row r="2" spans="1:22" x14ac:dyDescent="0.55000000000000004">
      <c r="A2">
        <v>1</v>
      </c>
      <c r="B2" t="s">
        <v>3495</v>
      </c>
      <c r="C2" t="s">
        <v>294</v>
      </c>
      <c r="D2" s="27" t="s">
        <v>3497</v>
      </c>
      <c r="E2" t="s">
        <v>3498</v>
      </c>
      <c r="F2">
        <v>50</v>
      </c>
      <c r="G2" s="1">
        <v>410824275.605151</v>
      </c>
      <c r="H2">
        <v>329.10219999999998</v>
      </c>
      <c r="I2">
        <v>1</v>
      </c>
      <c r="J2" s="52" t="s">
        <v>3495</v>
      </c>
      <c r="K2">
        <f>COUNTIF(B:B,"*")-1</f>
        <v>203</v>
      </c>
      <c r="L2">
        <f>COUNTIF(J:J,"*")-1</f>
        <v>107</v>
      </c>
      <c r="O2" s="61" t="s">
        <v>3668</v>
      </c>
      <c r="P2" s="62"/>
      <c r="Q2" s="62"/>
      <c r="R2" s="62"/>
      <c r="S2" s="62"/>
      <c r="T2" s="62"/>
      <c r="U2" s="62"/>
      <c r="V2" s="63"/>
    </row>
    <row r="3" spans="1:22" x14ac:dyDescent="0.55000000000000004">
      <c r="A3">
        <v>2</v>
      </c>
      <c r="B3" t="s">
        <v>586</v>
      </c>
      <c r="C3" t="s">
        <v>294</v>
      </c>
      <c r="D3" t="s">
        <v>588</v>
      </c>
      <c r="E3" t="s">
        <v>589</v>
      </c>
      <c r="F3">
        <v>1</v>
      </c>
      <c r="G3" s="1">
        <v>307418120.07915902</v>
      </c>
      <c r="H3">
        <v>163.03899999999999</v>
      </c>
      <c r="I3">
        <v>2</v>
      </c>
      <c r="J3" s="72" t="s">
        <v>586</v>
      </c>
      <c r="O3" s="61" t="s">
        <v>3666</v>
      </c>
      <c r="P3" s="62"/>
      <c r="Q3" s="62"/>
      <c r="R3" s="62"/>
      <c r="S3" s="62"/>
      <c r="T3" s="62"/>
      <c r="U3" s="62"/>
      <c r="V3" s="63"/>
    </row>
    <row r="4" spans="1:22" x14ac:dyDescent="0.55000000000000004">
      <c r="A4">
        <v>3</v>
      </c>
      <c r="B4" t="s">
        <v>185</v>
      </c>
      <c r="C4" t="s">
        <v>143</v>
      </c>
      <c r="D4" t="s">
        <v>187</v>
      </c>
      <c r="E4" t="s">
        <v>128</v>
      </c>
      <c r="F4">
        <v>1278</v>
      </c>
      <c r="G4" s="1">
        <v>148616794.77709901</v>
      </c>
      <c r="H4">
        <v>161.09610000000001</v>
      </c>
      <c r="I4">
        <v>3</v>
      </c>
      <c r="J4" t="s">
        <v>185</v>
      </c>
      <c r="O4" s="64" t="s">
        <v>3659</v>
      </c>
      <c r="P4" s="65"/>
      <c r="Q4" s="65"/>
      <c r="R4" s="65"/>
      <c r="S4" s="65"/>
      <c r="T4" s="65"/>
      <c r="U4" s="65"/>
      <c r="V4" s="66"/>
    </row>
    <row r="5" spans="1:22" x14ac:dyDescent="0.55000000000000004">
      <c r="A5">
        <v>4</v>
      </c>
      <c r="B5" t="s">
        <v>185</v>
      </c>
      <c r="C5" t="s">
        <v>143</v>
      </c>
      <c r="D5" t="s">
        <v>187</v>
      </c>
      <c r="E5" t="s">
        <v>128</v>
      </c>
      <c r="F5">
        <v>385</v>
      </c>
      <c r="G5" s="1">
        <v>112576510.430629</v>
      </c>
      <c r="H5">
        <v>161.09620000000001</v>
      </c>
      <c r="I5">
        <v>4</v>
      </c>
      <c r="J5" t="s">
        <v>2632</v>
      </c>
    </row>
    <row r="6" spans="1:22" x14ac:dyDescent="0.55000000000000004">
      <c r="A6">
        <v>5</v>
      </c>
      <c r="B6" t="s">
        <v>586</v>
      </c>
      <c r="C6" t="s">
        <v>294</v>
      </c>
      <c r="D6" t="s">
        <v>2315</v>
      </c>
      <c r="E6" t="s">
        <v>589</v>
      </c>
      <c r="F6">
        <v>5</v>
      </c>
      <c r="G6" s="1">
        <v>104499128.570108</v>
      </c>
      <c r="H6">
        <v>181.04949999999999</v>
      </c>
      <c r="I6">
        <v>5</v>
      </c>
      <c r="J6" t="s">
        <v>293</v>
      </c>
    </row>
    <row r="7" spans="1:22" x14ac:dyDescent="0.55000000000000004">
      <c r="A7">
        <v>6</v>
      </c>
      <c r="B7" t="s">
        <v>2632</v>
      </c>
      <c r="C7" t="s">
        <v>118</v>
      </c>
      <c r="D7" t="s">
        <v>2633</v>
      </c>
      <c r="E7" t="s">
        <v>2634</v>
      </c>
      <c r="F7">
        <v>79</v>
      </c>
      <c r="G7" s="1">
        <v>94287638.057730898</v>
      </c>
      <c r="H7">
        <v>477.10300000000001</v>
      </c>
      <c r="I7">
        <v>6</v>
      </c>
      <c r="J7" s="57" t="s">
        <v>2768</v>
      </c>
    </row>
    <row r="8" spans="1:22" x14ac:dyDescent="0.55000000000000004">
      <c r="A8">
        <v>7</v>
      </c>
      <c r="B8" t="s">
        <v>185</v>
      </c>
      <c r="C8" t="s">
        <v>143</v>
      </c>
      <c r="D8" t="s">
        <v>187</v>
      </c>
      <c r="E8" t="s">
        <v>128</v>
      </c>
      <c r="F8">
        <v>1285</v>
      </c>
      <c r="G8" s="1">
        <v>93460635.351556003</v>
      </c>
      <c r="H8">
        <v>161.09610000000001</v>
      </c>
      <c r="I8">
        <v>7</v>
      </c>
      <c r="J8" t="s">
        <v>632</v>
      </c>
      <c r="O8" t="s">
        <v>3662</v>
      </c>
    </row>
    <row r="9" spans="1:22" x14ac:dyDescent="0.55000000000000004">
      <c r="A9">
        <v>8</v>
      </c>
      <c r="B9" t="s">
        <v>293</v>
      </c>
      <c r="C9" t="s">
        <v>294</v>
      </c>
      <c r="D9" t="s">
        <v>296</v>
      </c>
      <c r="E9" t="s">
        <v>297</v>
      </c>
      <c r="F9">
        <v>393</v>
      </c>
      <c r="G9" s="1">
        <v>91197504.449043602</v>
      </c>
      <c r="H9">
        <v>273.22160000000002</v>
      </c>
      <c r="I9">
        <v>8</v>
      </c>
      <c r="J9" s="72" t="s">
        <v>1060</v>
      </c>
      <c r="O9" s="72" t="s">
        <v>3663</v>
      </c>
    </row>
    <row r="10" spans="1:22" x14ac:dyDescent="0.55000000000000004">
      <c r="A10">
        <v>9</v>
      </c>
      <c r="B10" t="s">
        <v>185</v>
      </c>
      <c r="C10" t="s">
        <v>143</v>
      </c>
      <c r="D10" t="s">
        <v>187</v>
      </c>
      <c r="E10" t="s">
        <v>128</v>
      </c>
      <c r="F10">
        <v>408</v>
      </c>
      <c r="G10" s="1">
        <v>86281270.611253604</v>
      </c>
      <c r="H10">
        <v>161.09610000000001</v>
      </c>
      <c r="I10">
        <v>9</v>
      </c>
      <c r="J10" t="s">
        <v>2692</v>
      </c>
      <c r="O10" s="52" t="s">
        <v>3664</v>
      </c>
    </row>
    <row r="11" spans="1:22" x14ac:dyDescent="0.55000000000000004">
      <c r="A11">
        <v>10</v>
      </c>
      <c r="B11" t="s">
        <v>2768</v>
      </c>
      <c r="C11" t="s">
        <v>294</v>
      </c>
      <c r="D11" t="s">
        <v>2770</v>
      </c>
      <c r="E11" t="s">
        <v>2771</v>
      </c>
      <c r="F11">
        <v>8</v>
      </c>
      <c r="G11" s="1">
        <v>68399449.778217494</v>
      </c>
      <c r="H11">
        <v>273.2577</v>
      </c>
      <c r="I11">
        <v>10</v>
      </c>
      <c r="J11" s="51" t="s">
        <v>117</v>
      </c>
      <c r="O11" s="51" t="s">
        <v>3665</v>
      </c>
    </row>
    <row r="12" spans="1:22" x14ac:dyDescent="0.55000000000000004">
      <c r="A12">
        <v>11</v>
      </c>
      <c r="B12" t="s">
        <v>632</v>
      </c>
      <c r="C12" t="s">
        <v>294</v>
      </c>
      <c r="D12" s="27" t="s">
        <v>634</v>
      </c>
      <c r="E12" t="s">
        <v>635</v>
      </c>
      <c r="F12">
        <v>450</v>
      </c>
      <c r="G12" s="1">
        <v>64982601.450985201</v>
      </c>
      <c r="H12">
        <v>205.1952</v>
      </c>
      <c r="J12" t="s">
        <v>3549</v>
      </c>
      <c r="O12" s="57" t="s">
        <v>3669</v>
      </c>
    </row>
    <row r="13" spans="1:22" x14ac:dyDescent="0.55000000000000004">
      <c r="A13">
        <v>12</v>
      </c>
      <c r="B13" t="s">
        <v>185</v>
      </c>
      <c r="C13" t="s">
        <v>143</v>
      </c>
      <c r="D13" t="s">
        <v>187</v>
      </c>
      <c r="E13" t="s">
        <v>128</v>
      </c>
      <c r="F13">
        <v>401</v>
      </c>
      <c r="G13" s="1">
        <v>61929166.685024403</v>
      </c>
      <c r="H13">
        <v>161.09610000000001</v>
      </c>
      <c r="J13" t="s">
        <v>704</v>
      </c>
    </row>
    <row r="14" spans="1:22" x14ac:dyDescent="0.55000000000000004">
      <c r="A14">
        <v>13</v>
      </c>
      <c r="B14" t="s">
        <v>1060</v>
      </c>
      <c r="C14" t="s">
        <v>118</v>
      </c>
      <c r="D14" t="s">
        <v>1062</v>
      </c>
      <c r="E14" t="s">
        <v>1063</v>
      </c>
      <c r="F14">
        <v>3</v>
      </c>
      <c r="G14" s="1">
        <v>52303439.525198199</v>
      </c>
      <c r="H14">
        <v>361.09190000000001</v>
      </c>
      <c r="J14" t="s">
        <v>1693</v>
      </c>
    </row>
    <row r="15" spans="1:22" x14ac:dyDescent="0.55000000000000004">
      <c r="A15">
        <v>14</v>
      </c>
      <c r="B15" t="s">
        <v>2692</v>
      </c>
      <c r="C15" t="s">
        <v>118</v>
      </c>
      <c r="D15" t="s">
        <v>2694</v>
      </c>
      <c r="E15" t="s">
        <v>2695</v>
      </c>
      <c r="F15">
        <v>95</v>
      </c>
      <c r="G15" s="1">
        <v>51621095.048657604</v>
      </c>
      <c r="H15">
        <v>449.10809999999998</v>
      </c>
      <c r="J15" t="s">
        <v>3228</v>
      </c>
    </row>
    <row r="16" spans="1:22" x14ac:dyDescent="0.55000000000000004">
      <c r="A16">
        <v>15</v>
      </c>
      <c r="B16" t="s">
        <v>185</v>
      </c>
      <c r="C16" t="s">
        <v>143</v>
      </c>
      <c r="D16" t="s">
        <v>187</v>
      </c>
      <c r="E16" t="s">
        <v>128</v>
      </c>
      <c r="F16">
        <v>468</v>
      </c>
      <c r="G16" s="1">
        <v>47681988.164806999</v>
      </c>
      <c r="H16">
        <v>161.09610000000001</v>
      </c>
      <c r="J16" t="s">
        <v>456</v>
      </c>
    </row>
    <row r="17" spans="1:10" x14ac:dyDescent="0.55000000000000004">
      <c r="A17">
        <v>16</v>
      </c>
      <c r="B17" t="s">
        <v>117</v>
      </c>
      <c r="C17" t="s">
        <v>118</v>
      </c>
      <c r="D17" t="s">
        <v>120</v>
      </c>
      <c r="E17" t="s">
        <v>121</v>
      </c>
      <c r="F17">
        <v>62</v>
      </c>
      <c r="G17" s="1">
        <v>45456568.086528897</v>
      </c>
      <c r="H17">
        <v>148.06039999999999</v>
      </c>
      <c r="J17" t="s">
        <v>1838</v>
      </c>
    </row>
    <row r="18" spans="1:10" x14ac:dyDescent="0.55000000000000004">
      <c r="A18">
        <v>17</v>
      </c>
      <c r="B18" t="s">
        <v>3549</v>
      </c>
      <c r="C18" t="s">
        <v>118</v>
      </c>
      <c r="D18" t="s">
        <v>3550</v>
      </c>
      <c r="E18" t="s">
        <v>3551</v>
      </c>
      <c r="F18">
        <v>19</v>
      </c>
      <c r="G18" s="1">
        <v>42373537.428908303</v>
      </c>
      <c r="H18">
        <v>463.08730000000003</v>
      </c>
      <c r="J18" t="s">
        <v>3342</v>
      </c>
    </row>
    <row r="19" spans="1:10" x14ac:dyDescent="0.55000000000000004">
      <c r="A19">
        <v>18</v>
      </c>
      <c r="B19" t="s">
        <v>704</v>
      </c>
      <c r="C19" t="s">
        <v>294</v>
      </c>
      <c r="D19" t="s">
        <v>706</v>
      </c>
      <c r="E19" t="s">
        <v>707</v>
      </c>
      <c r="F19">
        <v>409</v>
      </c>
      <c r="G19" s="1">
        <v>40835161.474910602</v>
      </c>
      <c r="H19">
        <v>271.20589999999999</v>
      </c>
      <c r="J19" t="s">
        <v>1360</v>
      </c>
    </row>
    <row r="20" spans="1:10" x14ac:dyDescent="0.55000000000000004">
      <c r="A20">
        <v>19</v>
      </c>
      <c r="B20" t="s">
        <v>1693</v>
      </c>
      <c r="C20" t="s">
        <v>294</v>
      </c>
      <c r="D20" t="s">
        <v>1695</v>
      </c>
      <c r="E20" t="s">
        <v>1696</v>
      </c>
      <c r="F20">
        <v>449</v>
      </c>
      <c r="G20" s="1">
        <v>36523272.355783097</v>
      </c>
      <c r="H20">
        <v>285.07580000000002</v>
      </c>
      <c r="J20" t="s">
        <v>2474</v>
      </c>
    </row>
    <row r="21" spans="1:10" x14ac:dyDescent="0.55000000000000004">
      <c r="A21">
        <v>20</v>
      </c>
      <c r="B21" t="s">
        <v>3228</v>
      </c>
      <c r="C21" t="s">
        <v>294</v>
      </c>
      <c r="D21" t="s">
        <v>3230</v>
      </c>
      <c r="E21" t="s">
        <v>3231</v>
      </c>
      <c r="F21">
        <v>78</v>
      </c>
      <c r="G21" s="1">
        <v>32474938.2355172</v>
      </c>
      <c r="H21">
        <v>130.05000000000001</v>
      </c>
      <c r="J21" t="s">
        <v>545</v>
      </c>
    </row>
    <row r="22" spans="1:10" x14ac:dyDescent="0.55000000000000004">
      <c r="A22">
        <v>21</v>
      </c>
      <c r="B22" t="s">
        <v>456</v>
      </c>
      <c r="C22" t="s">
        <v>294</v>
      </c>
      <c r="D22" t="s">
        <v>458</v>
      </c>
      <c r="E22" t="s">
        <v>459</v>
      </c>
      <c r="F22">
        <v>22</v>
      </c>
      <c r="G22" s="1">
        <v>32296457.0870502</v>
      </c>
      <c r="H22">
        <v>177.05459999999999</v>
      </c>
      <c r="J22" t="s">
        <v>1686</v>
      </c>
    </row>
    <row r="23" spans="1:10" x14ac:dyDescent="0.55000000000000004">
      <c r="A23">
        <v>22</v>
      </c>
      <c r="B23" t="s">
        <v>1838</v>
      </c>
      <c r="C23" t="s">
        <v>294</v>
      </c>
      <c r="D23" t="s">
        <v>1840</v>
      </c>
      <c r="E23" t="s">
        <v>1841</v>
      </c>
      <c r="F23">
        <v>259</v>
      </c>
      <c r="G23" s="1">
        <v>32235202.458710302</v>
      </c>
      <c r="H23">
        <v>205.1952</v>
      </c>
      <c r="J23" t="s">
        <v>1678</v>
      </c>
    </row>
    <row r="24" spans="1:10" x14ac:dyDescent="0.55000000000000004">
      <c r="A24">
        <v>23</v>
      </c>
      <c r="B24" t="s">
        <v>3342</v>
      </c>
      <c r="C24" t="s">
        <v>1739</v>
      </c>
      <c r="D24" t="s">
        <v>3343</v>
      </c>
      <c r="E24" t="s">
        <v>3344</v>
      </c>
      <c r="F24">
        <v>658</v>
      </c>
      <c r="G24" s="1">
        <v>28936957.352421001</v>
      </c>
      <c r="H24">
        <v>345.09690000000001</v>
      </c>
      <c r="J24" t="s">
        <v>229</v>
      </c>
    </row>
    <row r="25" spans="1:10" x14ac:dyDescent="0.55000000000000004">
      <c r="A25">
        <v>24</v>
      </c>
      <c r="B25" t="s">
        <v>1360</v>
      </c>
      <c r="C25" t="s">
        <v>118</v>
      </c>
      <c r="D25" t="s">
        <v>1362</v>
      </c>
      <c r="E25" t="s">
        <v>1363</v>
      </c>
      <c r="F25">
        <v>9</v>
      </c>
      <c r="G25" s="1">
        <v>27334807.506951999</v>
      </c>
      <c r="H25">
        <v>447.09230000000002</v>
      </c>
      <c r="J25" t="s">
        <v>321</v>
      </c>
    </row>
    <row r="26" spans="1:10" x14ac:dyDescent="0.55000000000000004">
      <c r="A26">
        <v>25</v>
      </c>
      <c r="B26" t="s">
        <v>2474</v>
      </c>
      <c r="C26" t="s">
        <v>118</v>
      </c>
      <c r="D26" t="s">
        <v>2476</v>
      </c>
      <c r="E26" t="s">
        <v>2477</v>
      </c>
      <c r="F26">
        <v>82</v>
      </c>
      <c r="G26" s="1">
        <v>25275197.999033298</v>
      </c>
      <c r="H26">
        <v>147.07640000000001</v>
      </c>
      <c r="J26" t="s">
        <v>1998</v>
      </c>
    </row>
    <row r="27" spans="1:10" x14ac:dyDescent="0.55000000000000004">
      <c r="A27">
        <v>26</v>
      </c>
      <c r="B27" t="s">
        <v>545</v>
      </c>
      <c r="C27" t="s">
        <v>118</v>
      </c>
      <c r="D27" t="s">
        <v>546</v>
      </c>
      <c r="E27" t="s">
        <v>547</v>
      </c>
      <c r="F27">
        <v>38</v>
      </c>
      <c r="G27" s="1">
        <v>23280217.3842595</v>
      </c>
      <c r="H27">
        <v>227.12780000000001</v>
      </c>
      <c r="J27" t="s">
        <v>2233</v>
      </c>
    </row>
    <row r="28" spans="1:10" x14ac:dyDescent="0.55000000000000004">
      <c r="A28">
        <v>27</v>
      </c>
      <c r="B28" t="s">
        <v>1686</v>
      </c>
      <c r="C28" t="s">
        <v>294</v>
      </c>
      <c r="D28" t="s">
        <v>1688</v>
      </c>
      <c r="E28" t="s">
        <v>1689</v>
      </c>
      <c r="F28">
        <v>14</v>
      </c>
      <c r="G28" s="1">
        <v>21901550.872145802</v>
      </c>
      <c r="H28">
        <v>439.3571</v>
      </c>
      <c r="J28" t="s">
        <v>2706</v>
      </c>
    </row>
    <row r="29" spans="1:10" x14ac:dyDescent="0.55000000000000004">
      <c r="A29">
        <v>28</v>
      </c>
      <c r="B29" t="s">
        <v>1678</v>
      </c>
      <c r="C29" t="s">
        <v>143</v>
      </c>
      <c r="D29" t="s">
        <v>1679</v>
      </c>
      <c r="E29" t="s">
        <v>1680</v>
      </c>
      <c r="F29">
        <v>73</v>
      </c>
      <c r="G29" s="1">
        <v>21716807.725574002</v>
      </c>
      <c r="H29">
        <v>166.08629999999999</v>
      </c>
      <c r="J29" t="s">
        <v>3388</v>
      </c>
    </row>
    <row r="30" spans="1:10" x14ac:dyDescent="0.55000000000000004">
      <c r="A30">
        <v>29</v>
      </c>
      <c r="B30" t="s">
        <v>229</v>
      </c>
      <c r="C30" t="s">
        <v>230</v>
      </c>
      <c r="D30" t="s">
        <v>232</v>
      </c>
      <c r="F30">
        <v>29</v>
      </c>
      <c r="G30" s="1">
        <v>21130459.822417099</v>
      </c>
      <c r="H30">
        <v>205.1952</v>
      </c>
      <c r="J30" t="s">
        <v>2830</v>
      </c>
    </row>
    <row r="31" spans="1:10" x14ac:dyDescent="0.55000000000000004">
      <c r="A31">
        <v>30</v>
      </c>
      <c r="B31" t="s">
        <v>1060</v>
      </c>
      <c r="C31" t="s">
        <v>118</v>
      </c>
      <c r="D31" t="s">
        <v>1062</v>
      </c>
      <c r="E31" t="s">
        <v>1063</v>
      </c>
      <c r="F31">
        <v>34</v>
      </c>
      <c r="G31" s="1">
        <v>20479325.081618</v>
      </c>
      <c r="H31">
        <v>361.09190000000001</v>
      </c>
      <c r="J31" t="s">
        <v>3455</v>
      </c>
    </row>
    <row r="32" spans="1:10" x14ac:dyDescent="0.55000000000000004">
      <c r="A32">
        <v>31</v>
      </c>
      <c r="B32" t="s">
        <v>321</v>
      </c>
      <c r="C32" t="s">
        <v>322</v>
      </c>
      <c r="D32" t="s">
        <v>324</v>
      </c>
      <c r="E32" t="s">
        <v>128</v>
      </c>
      <c r="F32">
        <v>297</v>
      </c>
      <c r="G32" s="1">
        <v>20306058.8864909</v>
      </c>
      <c r="H32">
        <v>271.24209999999999</v>
      </c>
      <c r="J32" t="s">
        <v>1475</v>
      </c>
    </row>
    <row r="33" spans="1:10" x14ac:dyDescent="0.55000000000000004">
      <c r="A33">
        <v>32</v>
      </c>
      <c r="B33" t="s">
        <v>1998</v>
      </c>
      <c r="C33" t="s">
        <v>143</v>
      </c>
      <c r="D33" t="s">
        <v>1999</v>
      </c>
      <c r="E33" t="s">
        <v>128</v>
      </c>
      <c r="F33">
        <v>207</v>
      </c>
      <c r="G33" s="1">
        <v>20233752.574828699</v>
      </c>
      <c r="H33">
        <v>268.10399999999998</v>
      </c>
      <c r="J33" t="s">
        <v>2930</v>
      </c>
    </row>
    <row r="34" spans="1:10" x14ac:dyDescent="0.55000000000000004">
      <c r="A34">
        <v>33</v>
      </c>
      <c r="B34" t="s">
        <v>2233</v>
      </c>
      <c r="C34" t="s">
        <v>143</v>
      </c>
      <c r="D34" t="s">
        <v>2234</v>
      </c>
      <c r="E34" t="s">
        <v>128</v>
      </c>
      <c r="F34">
        <v>33</v>
      </c>
      <c r="G34" s="1">
        <v>18657952.565800101</v>
      </c>
      <c r="H34">
        <v>132.102</v>
      </c>
      <c r="J34" t="s">
        <v>663</v>
      </c>
    </row>
    <row r="35" spans="1:10" x14ac:dyDescent="0.55000000000000004">
      <c r="A35">
        <v>34</v>
      </c>
      <c r="B35" t="s">
        <v>586</v>
      </c>
      <c r="C35" t="s">
        <v>294</v>
      </c>
      <c r="D35" t="s">
        <v>588</v>
      </c>
      <c r="E35" t="s">
        <v>589</v>
      </c>
      <c r="F35">
        <v>30</v>
      </c>
      <c r="G35" s="1">
        <v>17928248.478353102</v>
      </c>
      <c r="H35">
        <v>163.03899999999999</v>
      </c>
      <c r="J35" t="s">
        <v>142</v>
      </c>
    </row>
    <row r="36" spans="1:10" x14ac:dyDescent="0.55000000000000004">
      <c r="A36">
        <v>35</v>
      </c>
      <c r="B36" t="s">
        <v>293</v>
      </c>
      <c r="C36" t="s">
        <v>294</v>
      </c>
      <c r="D36" t="s">
        <v>296</v>
      </c>
      <c r="E36" t="s">
        <v>297</v>
      </c>
      <c r="F36">
        <v>541</v>
      </c>
      <c r="G36" s="1">
        <v>17889886.167831399</v>
      </c>
      <c r="H36">
        <v>273.22129999999999</v>
      </c>
      <c r="J36" t="s">
        <v>3356</v>
      </c>
    </row>
    <row r="37" spans="1:10" x14ac:dyDescent="0.55000000000000004">
      <c r="A37">
        <v>36</v>
      </c>
      <c r="B37" t="s">
        <v>2706</v>
      </c>
      <c r="C37" t="s">
        <v>118</v>
      </c>
      <c r="D37" t="s">
        <v>2708</v>
      </c>
      <c r="E37" t="s">
        <v>2709</v>
      </c>
      <c r="F37">
        <v>416</v>
      </c>
      <c r="G37" s="1">
        <v>17491761.564314499</v>
      </c>
      <c r="H37">
        <v>463.08730000000003</v>
      </c>
      <c r="J37" t="s">
        <v>2868</v>
      </c>
    </row>
    <row r="38" spans="1:10" x14ac:dyDescent="0.55000000000000004">
      <c r="A38">
        <v>37</v>
      </c>
      <c r="B38" t="s">
        <v>185</v>
      </c>
      <c r="C38" t="s">
        <v>143</v>
      </c>
      <c r="D38" t="s">
        <v>187</v>
      </c>
      <c r="E38" t="s">
        <v>128</v>
      </c>
      <c r="F38">
        <v>582</v>
      </c>
      <c r="G38" s="1">
        <v>17423140.380422201</v>
      </c>
      <c r="H38">
        <v>161.09620000000001</v>
      </c>
      <c r="J38" t="s">
        <v>3175</v>
      </c>
    </row>
    <row r="39" spans="1:10" x14ac:dyDescent="0.55000000000000004">
      <c r="A39">
        <v>38</v>
      </c>
      <c r="B39" t="s">
        <v>3388</v>
      </c>
      <c r="C39" t="s">
        <v>118</v>
      </c>
      <c r="D39" t="s">
        <v>3389</v>
      </c>
      <c r="E39" t="s">
        <v>3390</v>
      </c>
      <c r="F39">
        <v>412</v>
      </c>
      <c r="G39" s="1">
        <v>17200008.399089199</v>
      </c>
      <c r="H39">
        <v>209.1173</v>
      </c>
      <c r="J39" t="s">
        <v>2048</v>
      </c>
    </row>
    <row r="40" spans="1:10" x14ac:dyDescent="0.55000000000000004">
      <c r="A40">
        <v>39</v>
      </c>
      <c r="B40" t="s">
        <v>2830</v>
      </c>
      <c r="C40" t="s">
        <v>143</v>
      </c>
      <c r="D40" t="s">
        <v>2831</v>
      </c>
      <c r="E40" t="s">
        <v>128</v>
      </c>
      <c r="F40">
        <v>1282</v>
      </c>
      <c r="G40" s="1">
        <v>16532551.2370412</v>
      </c>
      <c r="H40">
        <v>289.2527</v>
      </c>
      <c r="J40" t="s">
        <v>1923</v>
      </c>
    </row>
    <row r="41" spans="1:10" x14ac:dyDescent="0.55000000000000004">
      <c r="A41">
        <v>40</v>
      </c>
      <c r="B41" t="s">
        <v>253</v>
      </c>
      <c r="C41" t="s">
        <v>118</v>
      </c>
      <c r="D41" t="s">
        <v>255</v>
      </c>
      <c r="E41" t="s">
        <v>256</v>
      </c>
      <c r="F41">
        <v>63</v>
      </c>
      <c r="G41" s="1">
        <v>15413678.8305197</v>
      </c>
      <c r="H41">
        <v>195.06530000000001</v>
      </c>
      <c r="J41" t="s">
        <v>467</v>
      </c>
    </row>
    <row r="42" spans="1:10" x14ac:dyDescent="0.55000000000000004">
      <c r="A42">
        <v>41</v>
      </c>
      <c r="B42" t="s">
        <v>3455</v>
      </c>
      <c r="C42" t="s">
        <v>294</v>
      </c>
      <c r="D42" t="s">
        <v>3457</v>
      </c>
      <c r="E42" t="s">
        <v>3458</v>
      </c>
      <c r="F42">
        <v>654</v>
      </c>
      <c r="G42" s="1">
        <v>14812946.7085576</v>
      </c>
      <c r="H42">
        <v>341.28440000000001</v>
      </c>
      <c r="J42" t="s">
        <v>1503</v>
      </c>
    </row>
    <row r="43" spans="1:10" x14ac:dyDescent="0.55000000000000004">
      <c r="A43">
        <v>42</v>
      </c>
      <c r="B43" t="s">
        <v>321</v>
      </c>
      <c r="C43" t="s">
        <v>322</v>
      </c>
      <c r="D43" t="s">
        <v>324</v>
      </c>
      <c r="E43" t="s">
        <v>128</v>
      </c>
      <c r="F43">
        <v>785</v>
      </c>
      <c r="G43" s="1">
        <v>14068065.4534539</v>
      </c>
      <c r="H43">
        <v>271.24209999999999</v>
      </c>
      <c r="J43" t="s">
        <v>1936</v>
      </c>
    </row>
    <row r="44" spans="1:10" x14ac:dyDescent="0.55000000000000004">
      <c r="A44">
        <v>43</v>
      </c>
      <c r="B44" t="s">
        <v>1475</v>
      </c>
      <c r="C44" t="s">
        <v>143</v>
      </c>
      <c r="D44" t="s">
        <v>2461</v>
      </c>
      <c r="E44" t="s">
        <v>1477</v>
      </c>
      <c r="F44">
        <v>1588</v>
      </c>
      <c r="G44" s="1">
        <v>13715223.5635285</v>
      </c>
      <c r="H44">
        <v>515.37329999999997</v>
      </c>
      <c r="J44" t="s">
        <v>2301</v>
      </c>
    </row>
    <row r="45" spans="1:10" x14ac:dyDescent="0.55000000000000004">
      <c r="A45">
        <v>44</v>
      </c>
      <c r="B45" t="s">
        <v>2930</v>
      </c>
      <c r="C45" t="s">
        <v>294</v>
      </c>
      <c r="D45" t="s">
        <v>2932</v>
      </c>
      <c r="E45" t="s">
        <v>2933</v>
      </c>
      <c r="F45">
        <v>36</v>
      </c>
      <c r="G45" s="1">
        <v>13294635.209484501</v>
      </c>
      <c r="H45">
        <v>433.11320000000001</v>
      </c>
      <c r="J45" t="s">
        <v>2880</v>
      </c>
    </row>
    <row r="46" spans="1:10" x14ac:dyDescent="0.55000000000000004">
      <c r="A46">
        <v>45</v>
      </c>
      <c r="B46" t="s">
        <v>663</v>
      </c>
      <c r="C46" t="s">
        <v>143</v>
      </c>
      <c r="D46" t="s">
        <v>665</v>
      </c>
      <c r="E46" t="s">
        <v>128</v>
      </c>
      <c r="F46">
        <v>1286</v>
      </c>
      <c r="G46" s="1">
        <v>13096478.986383701</v>
      </c>
      <c r="H46">
        <v>263.20069999999998</v>
      </c>
      <c r="J46" t="s">
        <v>2181</v>
      </c>
    </row>
    <row r="47" spans="1:10" x14ac:dyDescent="0.55000000000000004">
      <c r="A47">
        <v>46</v>
      </c>
      <c r="B47" t="s">
        <v>2830</v>
      </c>
      <c r="C47" t="s">
        <v>143</v>
      </c>
      <c r="D47" t="s">
        <v>2831</v>
      </c>
      <c r="E47" t="s">
        <v>128</v>
      </c>
      <c r="F47">
        <v>1029</v>
      </c>
      <c r="G47" s="1">
        <v>13027471.205651799</v>
      </c>
      <c r="H47">
        <v>289.25220000000002</v>
      </c>
      <c r="J47" t="s">
        <v>1007</v>
      </c>
    </row>
    <row r="48" spans="1:10" x14ac:dyDescent="0.55000000000000004">
      <c r="A48">
        <v>47</v>
      </c>
      <c r="B48" t="s">
        <v>142</v>
      </c>
      <c r="C48" t="s">
        <v>143</v>
      </c>
      <c r="D48" t="s">
        <v>2305</v>
      </c>
      <c r="E48" t="s">
        <v>128</v>
      </c>
      <c r="F48">
        <v>41</v>
      </c>
      <c r="G48" s="1">
        <v>12645686.6449348</v>
      </c>
      <c r="H48">
        <v>279.23180000000002</v>
      </c>
      <c r="J48" t="s">
        <v>618</v>
      </c>
    </row>
    <row r="49" spans="1:10" x14ac:dyDescent="0.55000000000000004">
      <c r="A49">
        <v>48</v>
      </c>
      <c r="B49" t="s">
        <v>3356</v>
      </c>
      <c r="C49" t="s">
        <v>294</v>
      </c>
      <c r="D49" t="s">
        <v>3358</v>
      </c>
      <c r="E49" t="s">
        <v>3359</v>
      </c>
      <c r="F49">
        <v>145</v>
      </c>
      <c r="G49" s="1">
        <v>12639098.6154426</v>
      </c>
      <c r="H49">
        <v>463.12349999999998</v>
      </c>
      <c r="J49" t="s">
        <v>850</v>
      </c>
    </row>
    <row r="50" spans="1:10" x14ac:dyDescent="0.55000000000000004">
      <c r="A50">
        <v>49</v>
      </c>
      <c r="B50" t="s">
        <v>545</v>
      </c>
      <c r="C50" t="s">
        <v>118</v>
      </c>
      <c r="D50" t="s">
        <v>2577</v>
      </c>
      <c r="E50" t="s">
        <v>547</v>
      </c>
      <c r="F50">
        <v>427</v>
      </c>
      <c r="G50" s="1">
        <v>12479763.994381201</v>
      </c>
      <c r="H50">
        <v>209.1172</v>
      </c>
      <c r="J50" t="s">
        <v>347</v>
      </c>
    </row>
    <row r="51" spans="1:10" x14ac:dyDescent="0.55000000000000004">
      <c r="A51">
        <v>50</v>
      </c>
      <c r="B51" t="s">
        <v>2868</v>
      </c>
      <c r="C51" t="s">
        <v>143</v>
      </c>
      <c r="D51" t="s">
        <v>2870</v>
      </c>
      <c r="E51" t="s">
        <v>2871</v>
      </c>
      <c r="F51">
        <v>657</v>
      </c>
      <c r="G51" s="1">
        <v>12004321.393870199</v>
      </c>
      <c r="H51">
        <v>355.2996</v>
      </c>
      <c r="J51" t="s">
        <v>917</v>
      </c>
    </row>
    <row r="52" spans="1:10" x14ac:dyDescent="0.55000000000000004">
      <c r="A52">
        <v>51</v>
      </c>
      <c r="B52" t="s">
        <v>456</v>
      </c>
      <c r="C52" t="s">
        <v>294</v>
      </c>
      <c r="D52" t="s">
        <v>458</v>
      </c>
      <c r="E52" t="s">
        <v>459</v>
      </c>
      <c r="F52">
        <v>18</v>
      </c>
      <c r="G52" s="1">
        <v>11782064.3831021</v>
      </c>
      <c r="H52">
        <v>177.0547</v>
      </c>
      <c r="J52" t="s">
        <v>1179</v>
      </c>
    </row>
    <row r="53" spans="1:10" x14ac:dyDescent="0.55000000000000004">
      <c r="A53">
        <v>52</v>
      </c>
      <c r="B53" t="s">
        <v>3175</v>
      </c>
      <c r="C53" t="s">
        <v>143</v>
      </c>
      <c r="D53" t="s">
        <v>3176</v>
      </c>
      <c r="E53" t="s">
        <v>128</v>
      </c>
      <c r="F53">
        <v>1048</v>
      </c>
      <c r="G53" s="1">
        <v>11508381.9447743</v>
      </c>
      <c r="H53">
        <v>308.09109999999998</v>
      </c>
      <c r="J53" t="s">
        <v>554</v>
      </c>
    </row>
    <row r="54" spans="1:10" x14ac:dyDescent="0.55000000000000004">
      <c r="A54">
        <v>53</v>
      </c>
      <c r="B54" t="s">
        <v>2048</v>
      </c>
      <c r="C54" t="s">
        <v>294</v>
      </c>
      <c r="D54" t="s">
        <v>2050</v>
      </c>
      <c r="E54" t="s">
        <v>2051</v>
      </c>
      <c r="F54">
        <v>652</v>
      </c>
      <c r="G54" s="1">
        <v>11384309.5306693</v>
      </c>
      <c r="H54">
        <v>369.27910000000003</v>
      </c>
      <c r="J54" t="s">
        <v>403</v>
      </c>
    </row>
    <row r="55" spans="1:10" x14ac:dyDescent="0.55000000000000004">
      <c r="A55">
        <v>54</v>
      </c>
      <c r="B55" t="s">
        <v>1923</v>
      </c>
      <c r="C55" t="s">
        <v>118</v>
      </c>
      <c r="D55" t="s">
        <v>1924</v>
      </c>
      <c r="E55" t="s">
        <v>1925</v>
      </c>
      <c r="F55">
        <v>461</v>
      </c>
      <c r="G55" s="1">
        <v>11282462.7467253</v>
      </c>
      <c r="H55">
        <v>275.23680000000002</v>
      </c>
      <c r="J55" t="s">
        <v>2337</v>
      </c>
    </row>
    <row r="56" spans="1:10" x14ac:dyDescent="0.55000000000000004">
      <c r="A56">
        <v>55</v>
      </c>
      <c r="B56" t="s">
        <v>185</v>
      </c>
      <c r="C56" t="s">
        <v>143</v>
      </c>
      <c r="D56" t="s">
        <v>187</v>
      </c>
      <c r="E56" t="s">
        <v>128</v>
      </c>
      <c r="F56">
        <v>443</v>
      </c>
      <c r="G56" s="1">
        <v>11243785.131797301</v>
      </c>
      <c r="H56">
        <v>161.09610000000001</v>
      </c>
      <c r="J56" t="s">
        <v>2588</v>
      </c>
    </row>
    <row r="57" spans="1:10" x14ac:dyDescent="0.55000000000000004">
      <c r="A57">
        <v>56</v>
      </c>
      <c r="B57" t="s">
        <v>185</v>
      </c>
      <c r="C57" t="s">
        <v>143</v>
      </c>
      <c r="D57" t="s">
        <v>187</v>
      </c>
      <c r="E57" t="s">
        <v>128</v>
      </c>
      <c r="F57">
        <v>428</v>
      </c>
      <c r="G57" s="1">
        <v>10185980.573422899</v>
      </c>
      <c r="H57">
        <v>161.09610000000001</v>
      </c>
      <c r="J57" t="s">
        <v>266</v>
      </c>
    </row>
    <row r="58" spans="1:10" x14ac:dyDescent="0.55000000000000004">
      <c r="A58">
        <v>57</v>
      </c>
      <c r="B58" t="s">
        <v>456</v>
      </c>
      <c r="C58" t="s">
        <v>294</v>
      </c>
      <c r="D58" t="s">
        <v>458</v>
      </c>
      <c r="E58" t="s">
        <v>459</v>
      </c>
      <c r="F58">
        <v>49</v>
      </c>
      <c r="G58">
        <v>9501885.5086704195</v>
      </c>
      <c r="H58">
        <v>177.0547</v>
      </c>
      <c r="J58" t="s">
        <v>1273</v>
      </c>
    </row>
    <row r="59" spans="1:10" x14ac:dyDescent="0.55000000000000004">
      <c r="A59">
        <v>58</v>
      </c>
      <c r="B59" t="s">
        <v>2048</v>
      </c>
      <c r="C59" t="s">
        <v>294</v>
      </c>
      <c r="D59" t="s">
        <v>2050</v>
      </c>
      <c r="E59" t="s">
        <v>2051</v>
      </c>
      <c r="F59">
        <v>453</v>
      </c>
      <c r="G59">
        <v>9231308.9011535607</v>
      </c>
      <c r="H59">
        <v>369.27879999999999</v>
      </c>
      <c r="J59" t="s">
        <v>2911</v>
      </c>
    </row>
    <row r="60" spans="1:10" x14ac:dyDescent="0.55000000000000004">
      <c r="A60">
        <v>59</v>
      </c>
      <c r="B60" t="s">
        <v>467</v>
      </c>
      <c r="C60" t="s">
        <v>143</v>
      </c>
      <c r="D60" t="s">
        <v>468</v>
      </c>
      <c r="E60" t="s">
        <v>469</v>
      </c>
      <c r="F60">
        <v>289</v>
      </c>
      <c r="G60">
        <v>9192769.6504035704</v>
      </c>
      <c r="H60">
        <v>191.17939999999999</v>
      </c>
      <c r="J60" t="s">
        <v>1152</v>
      </c>
    </row>
    <row r="61" spans="1:10" x14ac:dyDescent="0.55000000000000004">
      <c r="A61">
        <v>60</v>
      </c>
      <c r="B61" t="s">
        <v>293</v>
      </c>
      <c r="C61" t="s">
        <v>294</v>
      </c>
      <c r="D61" t="s">
        <v>296</v>
      </c>
      <c r="E61" t="s">
        <v>297</v>
      </c>
      <c r="F61">
        <v>476</v>
      </c>
      <c r="G61">
        <v>8840297.8961032797</v>
      </c>
      <c r="H61">
        <v>273.22120000000001</v>
      </c>
      <c r="J61" t="s">
        <v>866</v>
      </c>
    </row>
    <row r="62" spans="1:10" x14ac:dyDescent="0.55000000000000004">
      <c r="A62">
        <v>61</v>
      </c>
      <c r="B62" t="s">
        <v>2048</v>
      </c>
      <c r="C62" t="s">
        <v>294</v>
      </c>
      <c r="D62" t="s">
        <v>2050</v>
      </c>
      <c r="E62" t="s">
        <v>2051</v>
      </c>
      <c r="F62">
        <v>1196</v>
      </c>
      <c r="G62">
        <v>8672562.7377263904</v>
      </c>
      <c r="H62">
        <v>369.27910000000003</v>
      </c>
      <c r="J62" t="s">
        <v>672</v>
      </c>
    </row>
    <row r="63" spans="1:10" x14ac:dyDescent="0.55000000000000004">
      <c r="A63">
        <v>62</v>
      </c>
      <c r="B63" t="s">
        <v>1503</v>
      </c>
      <c r="C63" t="s">
        <v>294</v>
      </c>
      <c r="D63" t="s">
        <v>1505</v>
      </c>
      <c r="E63" t="s">
        <v>1506</v>
      </c>
      <c r="F63">
        <v>170</v>
      </c>
      <c r="G63">
        <v>8426529.7561759893</v>
      </c>
      <c r="H63">
        <v>118.0865</v>
      </c>
      <c r="J63" t="s">
        <v>212</v>
      </c>
    </row>
    <row r="64" spans="1:10" x14ac:dyDescent="0.55000000000000004">
      <c r="A64">
        <v>63</v>
      </c>
      <c r="B64" t="s">
        <v>1936</v>
      </c>
      <c r="C64" t="s">
        <v>294</v>
      </c>
      <c r="D64" t="s">
        <v>1938</v>
      </c>
      <c r="E64" t="s">
        <v>1939</v>
      </c>
      <c r="F64">
        <v>142</v>
      </c>
      <c r="G64">
        <v>8219656.07277105</v>
      </c>
      <c r="H64">
        <v>120.081</v>
      </c>
      <c r="J64" t="s">
        <v>1189</v>
      </c>
    </row>
    <row r="65" spans="1:10" x14ac:dyDescent="0.55000000000000004">
      <c r="A65">
        <v>64</v>
      </c>
      <c r="B65" t="s">
        <v>2301</v>
      </c>
      <c r="C65" t="s">
        <v>143</v>
      </c>
      <c r="D65" t="s">
        <v>2302</v>
      </c>
      <c r="E65" t="s">
        <v>128</v>
      </c>
      <c r="F65">
        <v>97</v>
      </c>
      <c r="G65">
        <v>8138405.6937901201</v>
      </c>
      <c r="H65">
        <v>163.1481</v>
      </c>
      <c r="J65" t="s">
        <v>1450</v>
      </c>
    </row>
    <row r="66" spans="1:10" x14ac:dyDescent="0.55000000000000004">
      <c r="A66">
        <v>65</v>
      </c>
      <c r="B66" t="s">
        <v>2880</v>
      </c>
      <c r="C66" t="s">
        <v>118</v>
      </c>
      <c r="D66" t="s">
        <v>2882</v>
      </c>
      <c r="E66" t="s">
        <v>2883</v>
      </c>
      <c r="F66">
        <v>1288</v>
      </c>
      <c r="G66">
        <v>8111497.1571787596</v>
      </c>
      <c r="H66">
        <v>345.09690000000001</v>
      </c>
      <c r="J66" t="s">
        <v>3424</v>
      </c>
    </row>
    <row r="67" spans="1:10" x14ac:dyDescent="0.55000000000000004">
      <c r="A67">
        <v>66</v>
      </c>
      <c r="B67" t="s">
        <v>2181</v>
      </c>
      <c r="C67" t="s">
        <v>143</v>
      </c>
      <c r="D67" t="s">
        <v>2182</v>
      </c>
      <c r="E67" t="s">
        <v>128</v>
      </c>
      <c r="F67">
        <v>754</v>
      </c>
      <c r="G67">
        <v>7915551.6398505</v>
      </c>
      <c r="H67">
        <v>287.23680000000002</v>
      </c>
      <c r="J67" t="s">
        <v>766</v>
      </c>
    </row>
    <row r="68" spans="1:10" x14ac:dyDescent="0.55000000000000004">
      <c r="A68">
        <v>67</v>
      </c>
      <c r="B68" t="s">
        <v>2301</v>
      </c>
      <c r="C68" t="s">
        <v>143</v>
      </c>
      <c r="D68" t="s">
        <v>2302</v>
      </c>
      <c r="E68" t="s">
        <v>128</v>
      </c>
      <c r="F68">
        <v>1297</v>
      </c>
      <c r="G68">
        <v>7306460.3337019999</v>
      </c>
      <c r="H68">
        <v>163.14789999999999</v>
      </c>
      <c r="J68" t="s">
        <v>1738</v>
      </c>
    </row>
    <row r="69" spans="1:10" x14ac:dyDescent="0.55000000000000004">
      <c r="A69">
        <v>68</v>
      </c>
      <c r="B69" t="s">
        <v>1007</v>
      </c>
      <c r="C69" t="s">
        <v>118</v>
      </c>
      <c r="D69" t="s">
        <v>1009</v>
      </c>
      <c r="E69" t="s">
        <v>1010</v>
      </c>
      <c r="F69">
        <v>1291</v>
      </c>
      <c r="G69">
        <v>7185986.5324285096</v>
      </c>
      <c r="H69">
        <v>315.08629999999999</v>
      </c>
      <c r="J69" t="s">
        <v>2849</v>
      </c>
    </row>
    <row r="70" spans="1:10" x14ac:dyDescent="0.55000000000000004">
      <c r="A70">
        <v>69</v>
      </c>
      <c r="B70" t="s">
        <v>618</v>
      </c>
      <c r="C70" t="s">
        <v>118</v>
      </c>
      <c r="D70" t="s">
        <v>620</v>
      </c>
      <c r="E70" t="s">
        <v>621</v>
      </c>
      <c r="F70">
        <v>484</v>
      </c>
      <c r="G70">
        <v>7165375.4104431598</v>
      </c>
      <c r="H70">
        <v>397.23739999999998</v>
      </c>
      <c r="J70" t="s">
        <v>3184</v>
      </c>
    </row>
    <row r="71" spans="1:10" x14ac:dyDescent="0.55000000000000004">
      <c r="A71">
        <v>70</v>
      </c>
      <c r="B71" t="s">
        <v>850</v>
      </c>
      <c r="C71" t="s">
        <v>143</v>
      </c>
      <c r="D71" t="s">
        <v>851</v>
      </c>
      <c r="E71" t="s">
        <v>128</v>
      </c>
      <c r="F71">
        <v>512</v>
      </c>
      <c r="G71">
        <v>7138840.8155717701</v>
      </c>
      <c r="H71">
        <v>353.28399999999999</v>
      </c>
      <c r="J71" t="s">
        <v>2140</v>
      </c>
    </row>
    <row r="72" spans="1:10" x14ac:dyDescent="0.55000000000000004">
      <c r="A72">
        <v>71</v>
      </c>
      <c r="B72" t="s">
        <v>618</v>
      </c>
      <c r="C72" t="s">
        <v>118</v>
      </c>
      <c r="D72" t="s">
        <v>620</v>
      </c>
      <c r="E72" t="s">
        <v>621</v>
      </c>
      <c r="F72">
        <v>773</v>
      </c>
      <c r="G72">
        <v>7065975.3895557802</v>
      </c>
      <c r="H72">
        <v>397.23750000000001</v>
      </c>
      <c r="J72" t="s">
        <v>1794</v>
      </c>
    </row>
    <row r="73" spans="1:10" x14ac:dyDescent="0.55000000000000004">
      <c r="A73">
        <v>72</v>
      </c>
      <c r="B73" t="s">
        <v>347</v>
      </c>
      <c r="C73" t="s">
        <v>143</v>
      </c>
      <c r="D73" t="s">
        <v>348</v>
      </c>
      <c r="E73" t="s">
        <v>128</v>
      </c>
      <c r="F73">
        <v>253</v>
      </c>
      <c r="G73">
        <v>6702578.6066998905</v>
      </c>
      <c r="H73">
        <v>360.15010000000001</v>
      </c>
      <c r="J73" t="s">
        <v>1553</v>
      </c>
    </row>
    <row r="74" spans="1:10" x14ac:dyDescent="0.55000000000000004">
      <c r="A74">
        <v>73</v>
      </c>
      <c r="B74" t="s">
        <v>917</v>
      </c>
      <c r="C74" t="s">
        <v>294</v>
      </c>
      <c r="D74" t="s">
        <v>1428</v>
      </c>
      <c r="E74" t="s">
        <v>920</v>
      </c>
      <c r="F74">
        <v>120</v>
      </c>
      <c r="G74">
        <v>6536035.9944481999</v>
      </c>
      <c r="H74">
        <v>149.13249999999999</v>
      </c>
      <c r="J74" s="82" t="s">
        <v>2960</v>
      </c>
    </row>
    <row r="75" spans="1:10" x14ac:dyDescent="0.55000000000000004">
      <c r="A75">
        <v>74</v>
      </c>
      <c r="B75" t="s">
        <v>1923</v>
      </c>
      <c r="C75" t="s">
        <v>118</v>
      </c>
      <c r="D75" t="s">
        <v>1924</v>
      </c>
      <c r="E75" t="s">
        <v>1925</v>
      </c>
      <c r="F75">
        <v>748</v>
      </c>
      <c r="G75">
        <v>6531167.9695615796</v>
      </c>
      <c r="H75">
        <v>275.2371</v>
      </c>
      <c r="J75" t="s">
        <v>1345</v>
      </c>
    </row>
    <row r="76" spans="1:10" x14ac:dyDescent="0.55000000000000004">
      <c r="A76">
        <v>75</v>
      </c>
      <c r="B76" t="s">
        <v>1179</v>
      </c>
      <c r="C76" t="s">
        <v>143</v>
      </c>
      <c r="D76" t="s">
        <v>1180</v>
      </c>
      <c r="E76" t="s">
        <v>1181</v>
      </c>
      <c r="F76">
        <v>1178</v>
      </c>
      <c r="G76">
        <v>6352193.7366544502</v>
      </c>
      <c r="H76">
        <v>299.09140000000002</v>
      </c>
      <c r="J76" t="s">
        <v>3249</v>
      </c>
    </row>
    <row r="77" spans="1:10" x14ac:dyDescent="0.55000000000000004">
      <c r="A77">
        <v>76</v>
      </c>
      <c r="B77" t="s">
        <v>321</v>
      </c>
      <c r="C77" t="s">
        <v>322</v>
      </c>
      <c r="D77" t="s">
        <v>324</v>
      </c>
      <c r="E77" t="s">
        <v>128</v>
      </c>
      <c r="F77">
        <v>687</v>
      </c>
      <c r="G77">
        <v>6262994.1370660197</v>
      </c>
      <c r="H77">
        <v>271.24209999999999</v>
      </c>
      <c r="J77" t="s">
        <v>2543</v>
      </c>
    </row>
    <row r="78" spans="1:10" x14ac:dyDescent="0.55000000000000004">
      <c r="A78">
        <v>77</v>
      </c>
      <c r="B78" t="s">
        <v>293</v>
      </c>
      <c r="C78" t="s">
        <v>294</v>
      </c>
      <c r="D78" t="s">
        <v>2379</v>
      </c>
      <c r="E78" t="s">
        <v>297</v>
      </c>
      <c r="F78">
        <v>676</v>
      </c>
      <c r="G78">
        <v>6125280.5536172204</v>
      </c>
      <c r="H78">
        <v>291.23140000000001</v>
      </c>
      <c r="J78" t="s">
        <v>739</v>
      </c>
    </row>
    <row r="79" spans="1:10" x14ac:dyDescent="0.55000000000000004">
      <c r="A79">
        <v>78</v>
      </c>
      <c r="B79" t="s">
        <v>917</v>
      </c>
      <c r="C79" t="s">
        <v>294</v>
      </c>
      <c r="D79" t="s">
        <v>919</v>
      </c>
      <c r="E79" t="s">
        <v>920</v>
      </c>
      <c r="F79">
        <v>614</v>
      </c>
      <c r="G79">
        <v>5966599.1353239501</v>
      </c>
      <c r="H79">
        <v>149.13249999999999</v>
      </c>
      <c r="J79" t="s">
        <v>2283</v>
      </c>
    </row>
    <row r="80" spans="1:10" x14ac:dyDescent="0.55000000000000004">
      <c r="A80">
        <v>79</v>
      </c>
      <c r="B80" t="s">
        <v>1106</v>
      </c>
      <c r="C80" t="s">
        <v>294</v>
      </c>
      <c r="D80" t="s">
        <v>1108</v>
      </c>
      <c r="E80" t="s">
        <v>1109</v>
      </c>
      <c r="F80">
        <v>444</v>
      </c>
      <c r="G80">
        <v>5924062.7462568702</v>
      </c>
      <c r="H80">
        <v>181.0496</v>
      </c>
      <c r="J80" t="s">
        <v>1725</v>
      </c>
    </row>
    <row r="81" spans="1:10" x14ac:dyDescent="0.55000000000000004">
      <c r="A81">
        <v>80</v>
      </c>
      <c r="B81" t="s">
        <v>293</v>
      </c>
      <c r="C81" t="s">
        <v>294</v>
      </c>
      <c r="D81" t="s">
        <v>296</v>
      </c>
      <c r="E81" t="s">
        <v>297</v>
      </c>
      <c r="F81">
        <v>878</v>
      </c>
      <c r="G81">
        <v>5919887.1862469204</v>
      </c>
      <c r="H81">
        <v>273.22129999999999</v>
      </c>
      <c r="J81" t="s">
        <v>2114</v>
      </c>
    </row>
    <row r="82" spans="1:10" x14ac:dyDescent="0.55000000000000004">
      <c r="A82">
        <v>81</v>
      </c>
      <c r="B82" t="s">
        <v>554</v>
      </c>
      <c r="C82" t="s">
        <v>143</v>
      </c>
      <c r="D82" t="s">
        <v>555</v>
      </c>
      <c r="E82" t="s">
        <v>556</v>
      </c>
      <c r="F82">
        <v>853</v>
      </c>
      <c r="G82">
        <v>5828306.75324002</v>
      </c>
      <c r="H82">
        <v>261.22129999999999</v>
      </c>
      <c r="J82" t="s">
        <v>724</v>
      </c>
    </row>
    <row r="83" spans="1:10" x14ac:dyDescent="0.55000000000000004">
      <c r="A83">
        <v>82</v>
      </c>
      <c r="B83" t="s">
        <v>403</v>
      </c>
      <c r="C83" t="s">
        <v>143</v>
      </c>
      <c r="D83" t="s">
        <v>404</v>
      </c>
      <c r="E83" t="s">
        <v>128</v>
      </c>
      <c r="F83">
        <v>1593</v>
      </c>
      <c r="G83">
        <v>5774250.05171517</v>
      </c>
      <c r="H83">
        <v>457.36770000000001</v>
      </c>
      <c r="J83" t="s">
        <v>2784</v>
      </c>
    </row>
    <row r="84" spans="1:10" x14ac:dyDescent="0.55000000000000004">
      <c r="A84">
        <v>83</v>
      </c>
      <c r="B84" t="s">
        <v>2337</v>
      </c>
      <c r="C84" t="s">
        <v>143</v>
      </c>
      <c r="D84" t="s">
        <v>2338</v>
      </c>
      <c r="E84" t="s">
        <v>128</v>
      </c>
      <c r="F84">
        <v>231</v>
      </c>
      <c r="G84">
        <v>5572529.6179050999</v>
      </c>
      <c r="H84">
        <v>116.07080000000001</v>
      </c>
      <c r="J84" t="s">
        <v>1217</v>
      </c>
    </row>
    <row r="85" spans="1:10" x14ac:dyDescent="0.55000000000000004">
      <c r="A85">
        <v>84</v>
      </c>
      <c r="B85" t="s">
        <v>2588</v>
      </c>
      <c r="C85" t="s">
        <v>143</v>
      </c>
      <c r="D85" t="s">
        <v>2589</v>
      </c>
      <c r="E85" t="s">
        <v>2590</v>
      </c>
      <c r="F85">
        <v>808</v>
      </c>
      <c r="G85">
        <v>5465661.0404516002</v>
      </c>
      <c r="H85">
        <v>429.26369999999997</v>
      </c>
      <c r="J85" t="s">
        <v>3307</v>
      </c>
    </row>
    <row r="86" spans="1:10" x14ac:dyDescent="0.55000000000000004">
      <c r="A86">
        <v>85</v>
      </c>
      <c r="B86" t="s">
        <v>185</v>
      </c>
      <c r="C86" t="s">
        <v>143</v>
      </c>
      <c r="D86" t="s">
        <v>187</v>
      </c>
      <c r="E86" t="s">
        <v>128</v>
      </c>
      <c r="F86">
        <v>554</v>
      </c>
      <c r="G86">
        <v>5380757.1485201297</v>
      </c>
      <c r="H86">
        <v>161.09610000000001</v>
      </c>
      <c r="J86" t="s">
        <v>2666</v>
      </c>
    </row>
    <row r="87" spans="1:10" x14ac:dyDescent="0.55000000000000004">
      <c r="A87">
        <v>86</v>
      </c>
      <c r="B87" t="s">
        <v>266</v>
      </c>
      <c r="C87" t="s">
        <v>143</v>
      </c>
      <c r="D87" t="s">
        <v>268</v>
      </c>
      <c r="E87" t="s">
        <v>269</v>
      </c>
      <c r="F87">
        <v>110</v>
      </c>
      <c r="G87">
        <v>5376294.72644985</v>
      </c>
      <c r="H87">
        <v>203.17949999999999</v>
      </c>
      <c r="J87" t="s">
        <v>1162</v>
      </c>
    </row>
    <row r="88" spans="1:10" x14ac:dyDescent="0.55000000000000004">
      <c r="A88">
        <v>87</v>
      </c>
      <c r="B88" t="s">
        <v>663</v>
      </c>
      <c r="C88" t="s">
        <v>143</v>
      </c>
      <c r="D88" t="s">
        <v>665</v>
      </c>
      <c r="E88" t="s">
        <v>128</v>
      </c>
      <c r="F88">
        <v>1338</v>
      </c>
      <c r="G88">
        <v>5116676.3202299904</v>
      </c>
      <c r="H88">
        <v>263.20069999999998</v>
      </c>
      <c r="J88" t="s">
        <v>3563</v>
      </c>
    </row>
    <row r="89" spans="1:10" x14ac:dyDescent="0.55000000000000004">
      <c r="A89">
        <v>88</v>
      </c>
      <c r="B89" t="s">
        <v>554</v>
      </c>
      <c r="C89" t="s">
        <v>143</v>
      </c>
      <c r="D89" t="s">
        <v>555</v>
      </c>
      <c r="E89" t="s">
        <v>556</v>
      </c>
      <c r="F89">
        <v>607</v>
      </c>
      <c r="G89">
        <v>4911612.0293021901</v>
      </c>
      <c r="H89">
        <v>261.22149999999999</v>
      </c>
      <c r="J89" t="s">
        <v>2023</v>
      </c>
    </row>
    <row r="90" spans="1:10" x14ac:dyDescent="0.55000000000000004">
      <c r="A90">
        <v>89</v>
      </c>
      <c r="B90" t="s">
        <v>1007</v>
      </c>
      <c r="C90" t="s">
        <v>118</v>
      </c>
      <c r="D90" t="s">
        <v>1009</v>
      </c>
      <c r="E90" t="s">
        <v>1010</v>
      </c>
      <c r="F90">
        <v>1113</v>
      </c>
      <c r="G90">
        <v>4809639.1743634399</v>
      </c>
      <c r="H90">
        <v>315.08620000000002</v>
      </c>
      <c r="J90" t="s">
        <v>1016</v>
      </c>
    </row>
    <row r="91" spans="1:10" x14ac:dyDescent="0.55000000000000004">
      <c r="A91">
        <v>90</v>
      </c>
      <c r="B91" t="s">
        <v>554</v>
      </c>
      <c r="C91" t="s">
        <v>143</v>
      </c>
      <c r="D91" t="s">
        <v>555</v>
      </c>
      <c r="E91" t="s">
        <v>556</v>
      </c>
      <c r="F91">
        <v>542</v>
      </c>
      <c r="G91">
        <v>4534477.5133398697</v>
      </c>
      <c r="H91">
        <v>261.22120000000001</v>
      </c>
      <c r="J91" t="s">
        <v>1561</v>
      </c>
    </row>
    <row r="92" spans="1:10" x14ac:dyDescent="0.55000000000000004">
      <c r="A92">
        <v>91</v>
      </c>
      <c r="B92" t="s">
        <v>1273</v>
      </c>
      <c r="C92" t="s">
        <v>294</v>
      </c>
      <c r="D92" t="s">
        <v>1275</v>
      </c>
      <c r="E92" t="s">
        <v>1276</v>
      </c>
      <c r="F92">
        <v>1287</v>
      </c>
      <c r="G92">
        <v>4478202.2698318204</v>
      </c>
      <c r="H92">
        <v>339.10750000000002</v>
      </c>
      <c r="J92" t="s">
        <v>352</v>
      </c>
    </row>
    <row r="93" spans="1:10" x14ac:dyDescent="0.55000000000000004">
      <c r="A93">
        <v>92</v>
      </c>
      <c r="B93" t="s">
        <v>253</v>
      </c>
      <c r="C93" t="s">
        <v>118</v>
      </c>
      <c r="D93" t="s">
        <v>255</v>
      </c>
      <c r="E93" t="s">
        <v>256</v>
      </c>
      <c r="F93">
        <v>81</v>
      </c>
      <c r="G93">
        <v>4453128.6101080803</v>
      </c>
      <c r="H93">
        <v>195.06530000000001</v>
      </c>
      <c r="J93" t="s">
        <v>2372</v>
      </c>
    </row>
    <row r="94" spans="1:10" x14ac:dyDescent="0.55000000000000004">
      <c r="A94">
        <v>93</v>
      </c>
      <c r="B94" t="s">
        <v>2911</v>
      </c>
      <c r="C94" t="s">
        <v>118</v>
      </c>
      <c r="D94" t="s">
        <v>2913</v>
      </c>
      <c r="E94" t="s">
        <v>2914</v>
      </c>
      <c r="F94">
        <v>764</v>
      </c>
      <c r="G94">
        <v>4399514.5943136597</v>
      </c>
      <c r="H94">
        <v>331.08120000000002</v>
      </c>
      <c r="J94" t="s">
        <v>1071</v>
      </c>
    </row>
    <row r="95" spans="1:10" x14ac:dyDescent="0.55000000000000004">
      <c r="A95">
        <v>94</v>
      </c>
      <c r="B95" t="s">
        <v>1475</v>
      </c>
      <c r="C95" t="s">
        <v>143</v>
      </c>
      <c r="D95" t="s">
        <v>2461</v>
      </c>
      <c r="E95" t="s">
        <v>1477</v>
      </c>
      <c r="F95">
        <v>1596</v>
      </c>
      <c r="G95">
        <v>4200494.8750114497</v>
      </c>
      <c r="H95">
        <v>515.37329999999997</v>
      </c>
      <c r="J95" t="s">
        <v>1763</v>
      </c>
    </row>
    <row r="96" spans="1:10" x14ac:dyDescent="0.55000000000000004">
      <c r="A96">
        <v>95</v>
      </c>
      <c r="B96" t="s">
        <v>1152</v>
      </c>
      <c r="C96" t="s">
        <v>294</v>
      </c>
      <c r="D96" t="s">
        <v>1154</v>
      </c>
      <c r="E96" t="s">
        <v>1155</v>
      </c>
      <c r="F96">
        <v>1315</v>
      </c>
      <c r="G96">
        <v>4085683.58009174</v>
      </c>
      <c r="H96">
        <v>201.16370000000001</v>
      </c>
      <c r="J96" t="s">
        <v>3137</v>
      </c>
    </row>
    <row r="97" spans="1:10" x14ac:dyDescent="0.55000000000000004">
      <c r="A97">
        <v>96</v>
      </c>
      <c r="B97" t="s">
        <v>704</v>
      </c>
      <c r="C97" t="s">
        <v>294</v>
      </c>
      <c r="D97" t="s">
        <v>706</v>
      </c>
      <c r="E97" t="s">
        <v>707</v>
      </c>
      <c r="F97">
        <v>841</v>
      </c>
      <c r="G97">
        <v>4023250.93163116</v>
      </c>
      <c r="H97">
        <v>271.20609999999999</v>
      </c>
      <c r="J97" t="s">
        <v>3368</v>
      </c>
    </row>
    <row r="98" spans="1:10" x14ac:dyDescent="0.55000000000000004">
      <c r="A98">
        <v>97</v>
      </c>
      <c r="B98" t="s">
        <v>2768</v>
      </c>
      <c r="C98" t="s">
        <v>294</v>
      </c>
      <c r="D98" t="s">
        <v>2770</v>
      </c>
      <c r="E98" t="s">
        <v>2771</v>
      </c>
      <c r="F98">
        <v>498</v>
      </c>
      <c r="G98">
        <v>3995492.6604737001</v>
      </c>
      <c r="H98">
        <v>273.2577</v>
      </c>
      <c r="J98" t="s">
        <v>2350</v>
      </c>
    </row>
    <row r="99" spans="1:10" x14ac:dyDescent="0.55000000000000004">
      <c r="A99">
        <v>98</v>
      </c>
      <c r="B99" t="s">
        <v>467</v>
      </c>
      <c r="C99" t="s">
        <v>143</v>
      </c>
      <c r="D99" t="s">
        <v>468</v>
      </c>
      <c r="E99" t="s">
        <v>469</v>
      </c>
      <c r="F99">
        <v>503</v>
      </c>
      <c r="G99">
        <v>3955340.1322738901</v>
      </c>
      <c r="H99">
        <v>191.17949999999999</v>
      </c>
      <c r="J99" t="s">
        <v>308</v>
      </c>
    </row>
    <row r="100" spans="1:10" x14ac:dyDescent="0.55000000000000004">
      <c r="A100">
        <v>99</v>
      </c>
      <c r="B100" t="s">
        <v>866</v>
      </c>
      <c r="C100" t="s">
        <v>143</v>
      </c>
      <c r="D100" t="s">
        <v>867</v>
      </c>
      <c r="E100" t="s">
        <v>868</v>
      </c>
      <c r="F100">
        <v>164</v>
      </c>
      <c r="G100">
        <v>3944980.5126565201</v>
      </c>
      <c r="H100">
        <v>177.16380000000001</v>
      </c>
      <c r="J100" t="s">
        <v>1291</v>
      </c>
    </row>
    <row r="101" spans="1:10" x14ac:dyDescent="0.55000000000000004">
      <c r="A101">
        <v>100</v>
      </c>
      <c r="B101" t="s">
        <v>672</v>
      </c>
      <c r="C101" t="s">
        <v>143</v>
      </c>
      <c r="D101" t="s">
        <v>673</v>
      </c>
      <c r="E101" t="s">
        <v>674</v>
      </c>
      <c r="F101">
        <v>1233</v>
      </c>
      <c r="G101">
        <v>3901919.40543513</v>
      </c>
      <c r="H101">
        <v>778.53970000000004</v>
      </c>
      <c r="J101" t="s">
        <v>1992</v>
      </c>
    </row>
    <row r="102" spans="1:10" x14ac:dyDescent="0.55000000000000004">
      <c r="A102">
        <v>101</v>
      </c>
      <c r="B102" t="s">
        <v>2301</v>
      </c>
      <c r="C102" t="s">
        <v>143</v>
      </c>
      <c r="D102" t="s">
        <v>2302</v>
      </c>
      <c r="E102" t="s">
        <v>128</v>
      </c>
      <c r="F102">
        <v>529</v>
      </c>
      <c r="G102">
        <v>3700400.37338142</v>
      </c>
      <c r="H102">
        <v>163.1481</v>
      </c>
      <c r="J102" t="s">
        <v>1895</v>
      </c>
    </row>
    <row r="103" spans="1:10" x14ac:dyDescent="0.55000000000000004">
      <c r="A103">
        <v>102</v>
      </c>
      <c r="B103" t="s">
        <v>212</v>
      </c>
      <c r="C103" t="s">
        <v>143</v>
      </c>
      <c r="D103" t="s">
        <v>214</v>
      </c>
      <c r="E103" t="s">
        <v>128</v>
      </c>
      <c r="F103">
        <v>713</v>
      </c>
      <c r="G103">
        <v>3654952.8040635101</v>
      </c>
      <c r="H103">
        <v>331.0813</v>
      </c>
      <c r="J103" t="s">
        <v>2623</v>
      </c>
    </row>
    <row r="104" spans="1:10" x14ac:dyDescent="0.55000000000000004">
      <c r="A104">
        <v>103</v>
      </c>
      <c r="B104" t="s">
        <v>1189</v>
      </c>
      <c r="C104" t="s">
        <v>143</v>
      </c>
      <c r="D104" t="s">
        <v>3029</v>
      </c>
      <c r="E104" t="s">
        <v>128</v>
      </c>
      <c r="F104">
        <v>202</v>
      </c>
      <c r="G104">
        <v>3556382.9615798299</v>
      </c>
      <c r="H104">
        <v>182.0813</v>
      </c>
      <c r="J104" t="s">
        <v>1027</v>
      </c>
    </row>
    <row r="105" spans="1:10" x14ac:dyDescent="0.55000000000000004">
      <c r="A105">
        <v>104</v>
      </c>
      <c r="B105" t="s">
        <v>1106</v>
      </c>
      <c r="C105" t="s">
        <v>294</v>
      </c>
      <c r="D105" t="s">
        <v>1108</v>
      </c>
      <c r="E105" t="s">
        <v>1109</v>
      </c>
      <c r="F105">
        <v>105</v>
      </c>
      <c r="G105">
        <v>3544719.4826854998</v>
      </c>
      <c r="H105">
        <v>181.04949999999999</v>
      </c>
      <c r="J105" t="s">
        <v>3196</v>
      </c>
    </row>
    <row r="106" spans="1:10" x14ac:dyDescent="0.55000000000000004">
      <c r="A106">
        <v>105</v>
      </c>
      <c r="B106" t="s">
        <v>1450</v>
      </c>
      <c r="C106" t="s">
        <v>143</v>
      </c>
      <c r="D106" t="s">
        <v>1451</v>
      </c>
      <c r="E106" t="s">
        <v>1452</v>
      </c>
      <c r="F106">
        <v>417</v>
      </c>
      <c r="G106">
        <v>3502624.5687935399</v>
      </c>
      <c r="H106">
        <v>322.27429999999998</v>
      </c>
      <c r="J106" t="s">
        <v>3536</v>
      </c>
    </row>
    <row r="107" spans="1:10" x14ac:dyDescent="0.55000000000000004">
      <c r="A107">
        <v>106</v>
      </c>
      <c r="B107" t="s">
        <v>3424</v>
      </c>
      <c r="C107" t="s">
        <v>322</v>
      </c>
      <c r="D107" t="s">
        <v>3426</v>
      </c>
      <c r="E107" t="s">
        <v>3427</v>
      </c>
      <c r="F107">
        <v>814</v>
      </c>
      <c r="G107">
        <v>3441533.4757171301</v>
      </c>
      <c r="H107">
        <v>167.0703</v>
      </c>
      <c r="J107" t="s">
        <v>2081</v>
      </c>
    </row>
    <row r="108" spans="1:10" x14ac:dyDescent="0.55000000000000004">
      <c r="A108">
        <v>107</v>
      </c>
      <c r="B108" t="s">
        <v>766</v>
      </c>
      <c r="C108" t="s">
        <v>143</v>
      </c>
      <c r="D108" t="s">
        <v>768</v>
      </c>
      <c r="E108" t="s">
        <v>128</v>
      </c>
      <c r="F108">
        <v>134</v>
      </c>
      <c r="G108">
        <v>3364539.8561632801</v>
      </c>
      <c r="H108">
        <v>217.1952</v>
      </c>
      <c r="J108" t="s">
        <v>1701</v>
      </c>
    </row>
    <row r="109" spans="1:10" x14ac:dyDescent="0.55000000000000004">
      <c r="A109">
        <v>108</v>
      </c>
      <c r="B109" t="s">
        <v>554</v>
      </c>
      <c r="C109" t="s">
        <v>143</v>
      </c>
      <c r="D109" t="s">
        <v>555</v>
      </c>
      <c r="E109" t="s">
        <v>556</v>
      </c>
      <c r="F109">
        <v>564</v>
      </c>
      <c r="G109">
        <v>3307328.1110307998</v>
      </c>
      <c r="H109">
        <v>261.22129999999999</v>
      </c>
    </row>
    <row r="110" spans="1:10" x14ac:dyDescent="0.55000000000000004">
      <c r="A110">
        <v>109</v>
      </c>
      <c r="B110" t="s">
        <v>1738</v>
      </c>
      <c r="C110" t="s">
        <v>1739</v>
      </c>
      <c r="D110" t="s">
        <v>1741</v>
      </c>
      <c r="E110" t="s">
        <v>1742</v>
      </c>
      <c r="F110">
        <v>801</v>
      </c>
      <c r="G110">
        <v>3306491.3872015802</v>
      </c>
      <c r="H110">
        <v>331.0813</v>
      </c>
    </row>
    <row r="111" spans="1:10" x14ac:dyDescent="0.55000000000000004">
      <c r="A111">
        <v>110</v>
      </c>
      <c r="B111" t="s">
        <v>2849</v>
      </c>
      <c r="C111" t="s">
        <v>118</v>
      </c>
      <c r="D111" t="s">
        <v>2850</v>
      </c>
      <c r="E111" t="s">
        <v>2851</v>
      </c>
      <c r="F111">
        <v>1598</v>
      </c>
      <c r="G111">
        <v>3300949.0856085899</v>
      </c>
      <c r="H111">
        <v>251.16419999999999</v>
      </c>
    </row>
    <row r="112" spans="1:10" x14ac:dyDescent="0.55000000000000004">
      <c r="A112">
        <v>111</v>
      </c>
      <c r="B112" t="s">
        <v>3184</v>
      </c>
      <c r="C112" t="s">
        <v>118</v>
      </c>
      <c r="D112" t="s">
        <v>3186</v>
      </c>
      <c r="E112" t="s">
        <v>3187</v>
      </c>
      <c r="F112">
        <v>1399</v>
      </c>
      <c r="G112">
        <v>3279516.5349939</v>
      </c>
      <c r="H112">
        <v>220.11799999999999</v>
      </c>
    </row>
    <row r="113" spans="1:8" x14ac:dyDescent="0.55000000000000004">
      <c r="A113">
        <v>112</v>
      </c>
      <c r="B113" t="s">
        <v>2140</v>
      </c>
      <c r="C113" t="s">
        <v>294</v>
      </c>
      <c r="D113" t="s">
        <v>2142</v>
      </c>
      <c r="E113" t="s">
        <v>2143</v>
      </c>
      <c r="F113">
        <v>92</v>
      </c>
      <c r="G113">
        <v>3240292.1706398702</v>
      </c>
      <c r="H113">
        <v>136.06180000000001</v>
      </c>
    </row>
    <row r="114" spans="1:8" x14ac:dyDescent="0.55000000000000004">
      <c r="A114">
        <v>113</v>
      </c>
      <c r="B114" t="s">
        <v>1794</v>
      </c>
      <c r="C114" t="s">
        <v>143</v>
      </c>
      <c r="D114" t="s">
        <v>1795</v>
      </c>
      <c r="E114" t="s">
        <v>1796</v>
      </c>
      <c r="F114">
        <v>550</v>
      </c>
      <c r="G114">
        <v>3238844.6929518101</v>
      </c>
      <c r="H114">
        <v>613.48270000000002</v>
      </c>
    </row>
    <row r="115" spans="1:8" x14ac:dyDescent="0.55000000000000004">
      <c r="A115">
        <v>114</v>
      </c>
      <c r="B115" t="s">
        <v>1794</v>
      </c>
      <c r="C115" t="s">
        <v>143</v>
      </c>
      <c r="D115" t="s">
        <v>1795</v>
      </c>
      <c r="E115" t="s">
        <v>1796</v>
      </c>
      <c r="F115">
        <v>530</v>
      </c>
      <c r="G115">
        <v>3237797.04115962</v>
      </c>
      <c r="H115">
        <v>613.4828</v>
      </c>
    </row>
    <row r="116" spans="1:8" x14ac:dyDescent="0.55000000000000004">
      <c r="A116">
        <v>115</v>
      </c>
      <c r="B116" t="s">
        <v>467</v>
      </c>
      <c r="C116" t="s">
        <v>143</v>
      </c>
      <c r="D116" t="s">
        <v>468</v>
      </c>
      <c r="E116" t="s">
        <v>469</v>
      </c>
      <c r="F116">
        <v>998</v>
      </c>
      <c r="G116">
        <v>3217232.2641108702</v>
      </c>
      <c r="H116">
        <v>191.17939999999999</v>
      </c>
    </row>
    <row r="117" spans="1:8" x14ac:dyDescent="0.55000000000000004">
      <c r="A117">
        <v>116</v>
      </c>
      <c r="B117" t="s">
        <v>1553</v>
      </c>
      <c r="C117" t="s">
        <v>294</v>
      </c>
      <c r="D117" t="s">
        <v>1555</v>
      </c>
      <c r="E117" t="s">
        <v>1556</v>
      </c>
      <c r="F117">
        <v>1200</v>
      </c>
      <c r="G117">
        <v>3206689.4979521101</v>
      </c>
      <c r="H117">
        <v>273.07569999999998</v>
      </c>
    </row>
    <row r="118" spans="1:8" s="85" customFormat="1" x14ac:dyDescent="0.55000000000000004">
      <c r="A118" s="85">
        <v>117</v>
      </c>
      <c r="B118" s="85" t="s">
        <v>2960</v>
      </c>
      <c r="C118" s="85" t="s">
        <v>118</v>
      </c>
      <c r="D118" s="85" t="s">
        <v>2962</v>
      </c>
      <c r="E118" s="85" t="s">
        <v>2963</v>
      </c>
      <c r="F118" s="85">
        <v>1246</v>
      </c>
      <c r="G118" s="85">
        <v>3173857.7838325999</v>
      </c>
      <c r="H118" s="85">
        <v>176.10300000000001</v>
      </c>
    </row>
    <row r="119" spans="1:8" x14ac:dyDescent="0.55000000000000004">
      <c r="A119">
        <v>118</v>
      </c>
      <c r="B119" t="s">
        <v>1345</v>
      </c>
      <c r="C119" t="s">
        <v>118</v>
      </c>
      <c r="D119" t="s">
        <v>1347</v>
      </c>
      <c r="E119" t="s">
        <v>1348</v>
      </c>
      <c r="F119">
        <v>504</v>
      </c>
      <c r="G119">
        <v>3164020.9862829498</v>
      </c>
      <c r="H119">
        <v>199.06020000000001</v>
      </c>
    </row>
    <row r="120" spans="1:8" x14ac:dyDescent="0.55000000000000004">
      <c r="A120">
        <v>119</v>
      </c>
      <c r="B120" t="s">
        <v>3249</v>
      </c>
      <c r="C120" t="s">
        <v>322</v>
      </c>
      <c r="D120" t="s">
        <v>3251</v>
      </c>
      <c r="E120" t="s">
        <v>3252</v>
      </c>
      <c r="F120">
        <v>709</v>
      </c>
      <c r="G120">
        <v>3163540.0278164302</v>
      </c>
      <c r="H120">
        <v>303.23200000000003</v>
      </c>
    </row>
    <row r="121" spans="1:8" x14ac:dyDescent="0.55000000000000004">
      <c r="A121">
        <v>120</v>
      </c>
      <c r="B121" t="s">
        <v>2543</v>
      </c>
      <c r="C121" t="s">
        <v>2544</v>
      </c>
      <c r="D121" t="s">
        <v>2546</v>
      </c>
      <c r="E121" t="s">
        <v>2547</v>
      </c>
      <c r="F121">
        <v>749</v>
      </c>
      <c r="G121">
        <v>3099310.6584907598</v>
      </c>
      <c r="H121">
        <v>339.26870000000002</v>
      </c>
    </row>
    <row r="122" spans="1:8" x14ac:dyDescent="0.55000000000000004">
      <c r="A122">
        <v>121</v>
      </c>
      <c r="B122" t="s">
        <v>739</v>
      </c>
      <c r="C122" t="s">
        <v>294</v>
      </c>
      <c r="D122" t="s">
        <v>741</v>
      </c>
      <c r="E122" t="s">
        <v>742</v>
      </c>
      <c r="F122">
        <v>783</v>
      </c>
      <c r="G122">
        <v>3053760.3406079998</v>
      </c>
      <c r="H122">
        <v>151.11170000000001</v>
      </c>
    </row>
    <row r="123" spans="1:8" x14ac:dyDescent="0.55000000000000004">
      <c r="A123">
        <v>122</v>
      </c>
      <c r="B123" t="s">
        <v>229</v>
      </c>
      <c r="C123" t="s">
        <v>230</v>
      </c>
      <c r="D123" t="s">
        <v>232</v>
      </c>
      <c r="F123">
        <v>244</v>
      </c>
      <c r="G123">
        <v>3027907.19398971</v>
      </c>
      <c r="H123">
        <v>205.1951</v>
      </c>
    </row>
    <row r="124" spans="1:8" x14ac:dyDescent="0.55000000000000004">
      <c r="A124">
        <v>123</v>
      </c>
      <c r="B124" t="s">
        <v>586</v>
      </c>
      <c r="C124" t="s">
        <v>294</v>
      </c>
      <c r="D124" t="s">
        <v>588</v>
      </c>
      <c r="E124" t="s">
        <v>589</v>
      </c>
      <c r="F124">
        <v>13</v>
      </c>
      <c r="G124">
        <v>2986931.97129018</v>
      </c>
      <c r="H124">
        <v>163.03899999999999</v>
      </c>
    </row>
    <row r="125" spans="1:8" x14ac:dyDescent="0.55000000000000004">
      <c r="A125">
        <v>124</v>
      </c>
      <c r="B125" t="s">
        <v>2283</v>
      </c>
      <c r="C125" t="s">
        <v>143</v>
      </c>
      <c r="D125" t="s">
        <v>2284</v>
      </c>
      <c r="E125" t="s">
        <v>2285</v>
      </c>
      <c r="F125">
        <v>869</v>
      </c>
      <c r="G125">
        <v>2912934.9097696999</v>
      </c>
      <c r="H125">
        <v>181.04949999999999</v>
      </c>
    </row>
    <row r="126" spans="1:8" x14ac:dyDescent="0.55000000000000004">
      <c r="A126">
        <v>125</v>
      </c>
      <c r="B126" t="s">
        <v>866</v>
      </c>
      <c r="C126" t="s">
        <v>143</v>
      </c>
      <c r="D126" t="s">
        <v>1320</v>
      </c>
      <c r="E126" t="s">
        <v>868</v>
      </c>
      <c r="F126">
        <v>813</v>
      </c>
      <c r="G126">
        <v>2909957.1939942599</v>
      </c>
      <c r="H126">
        <v>177.16380000000001</v>
      </c>
    </row>
    <row r="127" spans="1:8" x14ac:dyDescent="0.55000000000000004">
      <c r="A127">
        <v>126</v>
      </c>
      <c r="B127" t="s">
        <v>2830</v>
      </c>
      <c r="C127" t="s">
        <v>143</v>
      </c>
      <c r="D127" t="s">
        <v>2831</v>
      </c>
      <c r="E127" t="s">
        <v>128</v>
      </c>
      <c r="F127">
        <v>734</v>
      </c>
      <c r="G127">
        <v>2817276.4806256699</v>
      </c>
      <c r="H127">
        <v>289.2527</v>
      </c>
    </row>
    <row r="128" spans="1:8" x14ac:dyDescent="0.55000000000000004">
      <c r="A128">
        <v>127</v>
      </c>
      <c r="B128" t="s">
        <v>1106</v>
      </c>
      <c r="C128" t="s">
        <v>294</v>
      </c>
      <c r="D128" t="s">
        <v>1108</v>
      </c>
      <c r="E128" t="s">
        <v>1109</v>
      </c>
      <c r="F128">
        <v>936</v>
      </c>
      <c r="G128">
        <v>2744125.2943164799</v>
      </c>
      <c r="H128">
        <v>181.04949999999999</v>
      </c>
    </row>
    <row r="129" spans="1:8" x14ac:dyDescent="0.55000000000000004">
      <c r="A129">
        <v>128</v>
      </c>
      <c r="B129" t="s">
        <v>1725</v>
      </c>
      <c r="C129" t="s">
        <v>143</v>
      </c>
      <c r="D129" t="s">
        <v>1726</v>
      </c>
      <c r="E129" t="s">
        <v>128</v>
      </c>
      <c r="F129">
        <v>1316</v>
      </c>
      <c r="G129">
        <v>2574860.6282752599</v>
      </c>
      <c r="H129">
        <v>291.26839999999999</v>
      </c>
    </row>
    <row r="130" spans="1:8" x14ac:dyDescent="0.55000000000000004">
      <c r="A130">
        <v>129</v>
      </c>
      <c r="B130" t="s">
        <v>2114</v>
      </c>
      <c r="C130" t="s">
        <v>322</v>
      </c>
      <c r="D130" t="s">
        <v>2116</v>
      </c>
      <c r="E130" t="s">
        <v>128</v>
      </c>
      <c r="F130">
        <v>277</v>
      </c>
      <c r="G130">
        <v>2531176.8696882101</v>
      </c>
      <c r="H130">
        <v>205.09729999999999</v>
      </c>
    </row>
    <row r="131" spans="1:8" x14ac:dyDescent="0.55000000000000004">
      <c r="A131">
        <v>130</v>
      </c>
      <c r="B131" t="s">
        <v>724</v>
      </c>
      <c r="C131" t="s">
        <v>725</v>
      </c>
      <c r="D131" t="s">
        <v>726</v>
      </c>
      <c r="E131" t="s">
        <v>727</v>
      </c>
      <c r="F131">
        <v>1242</v>
      </c>
      <c r="G131">
        <v>2494207.3362269099</v>
      </c>
      <c r="H131">
        <v>133.1011</v>
      </c>
    </row>
    <row r="132" spans="1:8" x14ac:dyDescent="0.55000000000000004">
      <c r="A132">
        <v>131</v>
      </c>
      <c r="B132" t="s">
        <v>2784</v>
      </c>
      <c r="C132" t="s">
        <v>1739</v>
      </c>
      <c r="D132" t="s">
        <v>2785</v>
      </c>
      <c r="E132" t="s">
        <v>2786</v>
      </c>
      <c r="F132">
        <v>123</v>
      </c>
      <c r="G132">
        <v>2367371.41800552</v>
      </c>
      <c r="H132">
        <v>135.04409999999999</v>
      </c>
    </row>
    <row r="133" spans="1:8" x14ac:dyDescent="0.55000000000000004">
      <c r="A133">
        <v>132</v>
      </c>
      <c r="B133" t="s">
        <v>554</v>
      </c>
      <c r="C133" t="s">
        <v>143</v>
      </c>
      <c r="D133" t="s">
        <v>555</v>
      </c>
      <c r="E133" t="s">
        <v>556</v>
      </c>
      <c r="F133">
        <v>1331</v>
      </c>
      <c r="G133">
        <v>2297773.9417762598</v>
      </c>
      <c r="H133">
        <v>261.22109999999998</v>
      </c>
    </row>
    <row r="134" spans="1:8" x14ac:dyDescent="0.55000000000000004">
      <c r="A134">
        <v>133</v>
      </c>
      <c r="B134" t="s">
        <v>456</v>
      </c>
      <c r="C134" t="s">
        <v>294</v>
      </c>
      <c r="D134" t="s">
        <v>2015</v>
      </c>
      <c r="E134" t="s">
        <v>459</v>
      </c>
      <c r="F134">
        <v>1617</v>
      </c>
      <c r="G134">
        <v>2281413.6546801599</v>
      </c>
      <c r="H134">
        <v>195.06530000000001</v>
      </c>
    </row>
    <row r="135" spans="1:8" x14ac:dyDescent="0.55000000000000004">
      <c r="A135">
        <v>134</v>
      </c>
      <c r="B135" t="s">
        <v>1217</v>
      </c>
      <c r="C135" t="s">
        <v>143</v>
      </c>
      <c r="D135" t="s">
        <v>1218</v>
      </c>
      <c r="E135" t="s">
        <v>128</v>
      </c>
      <c r="F135">
        <v>317</v>
      </c>
      <c r="G135">
        <v>2203269.9877520902</v>
      </c>
      <c r="H135">
        <v>145.0496</v>
      </c>
    </row>
    <row r="136" spans="1:8" x14ac:dyDescent="0.55000000000000004">
      <c r="A136">
        <v>135</v>
      </c>
      <c r="B136" t="s">
        <v>3307</v>
      </c>
      <c r="C136" t="s">
        <v>118</v>
      </c>
      <c r="D136" t="s">
        <v>3308</v>
      </c>
      <c r="E136" t="s">
        <v>3309</v>
      </c>
      <c r="F136">
        <v>741</v>
      </c>
      <c r="G136">
        <v>2160877.8124090899</v>
      </c>
      <c r="H136">
        <v>305.21159999999998</v>
      </c>
    </row>
    <row r="137" spans="1:8" x14ac:dyDescent="0.55000000000000004">
      <c r="A137">
        <v>136</v>
      </c>
      <c r="B137" t="s">
        <v>266</v>
      </c>
      <c r="C137" t="s">
        <v>143</v>
      </c>
      <c r="D137" t="s">
        <v>268</v>
      </c>
      <c r="E137" t="s">
        <v>269</v>
      </c>
      <c r="F137">
        <v>1244</v>
      </c>
      <c r="G137">
        <v>2145753.46786462</v>
      </c>
      <c r="H137">
        <v>203.17949999999999</v>
      </c>
    </row>
    <row r="138" spans="1:8" x14ac:dyDescent="0.55000000000000004">
      <c r="A138">
        <v>137</v>
      </c>
      <c r="B138" t="s">
        <v>2666</v>
      </c>
      <c r="C138" t="s">
        <v>143</v>
      </c>
      <c r="D138" t="s">
        <v>2667</v>
      </c>
      <c r="E138" t="s">
        <v>128</v>
      </c>
      <c r="F138">
        <v>293</v>
      </c>
      <c r="G138">
        <v>2127328.9686380099</v>
      </c>
      <c r="H138">
        <v>188.07069999999999</v>
      </c>
    </row>
    <row r="139" spans="1:8" x14ac:dyDescent="0.55000000000000004">
      <c r="A139">
        <v>138</v>
      </c>
      <c r="B139" t="s">
        <v>1162</v>
      </c>
      <c r="C139" t="s">
        <v>143</v>
      </c>
      <c r="D139" t="s">
        <v>1163</v>
      </c>
      <c r="E139" t="s">
        <v>128</v>
      </c>
      <c r="F139">
        <v>944</v>
      </c>
      <c r="G139">
        <v>2119329.1306670401</v>
      </c>
      <c r="H139">
        <v>269.22629999999998</v>
      </c>
    </row>
    <row r="140" spans="1:8" x14ac:dyDescent="0.55000000000000004">
      <c r="A140">
        <v>139</v>
      </c>
      <c r="B140" t="s">
        <v>1686</v>
      </c>
      <c r="C140" t="s">
        <v>294</v>
      </c>
      <c r="D140" t="s">
        <v>2058</v>
      </c>
      <c r="E140" t="s">
        <v>1689</v>
      </c>
      <c r="F140">
        <v>75</v>
      </c>
      <c r="G140">
        <v>2017109.03511091</v>
      </c>
      <c r="H140">
        <v>457.3673</v>
      </c>
    </row>
    <row r="141" spans="1:8" x14ac:dyDescent="0.55000000000000004">
      <c r="A141">
        <v>140</v>
      </c>
      <c r="B141" t="s">
        <v>467</v>
      </c>
      <c r="C141" t="s">
        <v>143</v>
      </c>
      <c r="D141" t="s">
        <v>468</v>
      </c>
      <c r="E141" t="s">
        <v>469</v>
      </c>
      <c r="F141">
        <v>103</v>
      </c>
      <c r="G141">
        <v>2013240.58213874</v>
      </c>
      <c r="H141">
        <v>191.17930000000001</v>
      </c>
    </row>
    <row r="142" spans="1:8" x14ac:dyDescent="0.55000000000000004">
      <c r="A142">
        <v>141</v>
      </c>
      <c r="B142" t="s">
        <v>3563</v>
      </c>
      <c r="C142" t="s">
        <v>118</v>
      </c>
      <c r="D142" t="s">
        <v>3565</v>
      </c>
      <c r="E142" t="s">
        <v>3566</v>
      </c>
      <c r="F142">
        <v>789</v>
      </c>
      <c r="G142">
        <v>2009966.8579524399</v>
      </c>
      <c r="H142">
        <v>301.07069999999999</v>
      </c>
    </row>
    <row r="143" spans="1:8" x14ac:dyDescent="0.55000000000000004">
      <c r="A143">
        <v>142</v>
      </c>
      <c r="B143" t="s">
        <v>1838</v>
      </c>
      <c r="C143" t="s">
        <v>294</v>
      </c>
      <c r="D143" s="27" t="s">
        <v>1840</v>
      </c>
      <c r="E143" t="s">
        <v>1841</v>
      </c>
      <c r="F143">
        <v>1158</v>
      </c>
      <c r="G143">
        <v>2008265.20683768</v>
      </c>
      <c r="H143">
        <v>205.1952</v>
      </c>
    </row>
    <row r="144" spans="1:8" x14ac:dyDescent="0.55000000000000004">
      <c r="A144">
        <v>143</v>
      </c>
      <c r="B144" t="s">
        <v>2023</v>
      </c>
      <c r="C144" t="s">
        <v>143</v>
      </c>
      <c r="D144" t="s">
        <v>2527</v>
      </c>
      <c r="E144" t="s">
        <v>128</v>
      </c>
      <c r="F144">
        <v>744</v>
      </c>
      <c r="G144">
        <v>1984280.92722122</v>
      </c>
      <c r="H144">
        <v>229.19540000000001</v>
      </c>
    </row>
    <row r="145" spans="1:8" x14ac:dyDescent="0.55000000000000004">
      <c r="A145">
        <v>144</v>
      </c>
      <c r="B145" t="s">
        <v>1016</v>
      </c>
      <c r="C145" t="s">
        <v>118</v>
      </c>
      <c r="D145" t="s">
        <v>1017</v>
      </c>
      <c r="E145" t="s">
        <v>1018</v>
      </c>
      <c r="F145">
        <v>200</v>
      </c>
      <c r="G145">
        <v>1972460.58336767</v>
      </c>
      <c r="H145">
        <v>271.24209999999999</v>
      </c>
    </row>
    <row r="146" spans="1:8" x14ac:dyDescent="0.55000000000000004">
      <c r="A146">
        <v>145</v>
      </c>
      <c r="B146" t="s">
        <v>1561</v>
      </c>
      <c r="C146" t="s">
        <v>143</v>
      </c>
      <c r="D146" t="s">
        <v>1562</v>
      </c>
      <c r="E146" t="s">
        <v>128</v>
      </c>
      <c r="F146">
        <v>499</v>
      </c>
      <c r="G146">
        <v>1868940.63116603</v>
      </c>
      <c r="H146">
        <v>133.0608</v>
      </c>
    </row>
    <row r="147" spans="1:8" x14ac:dyDescent="0.55000000000000004">
      <c r="A147">
        <v>146</v>
      </c>
      <c r="B147" t="s">
        <v>352</v>
      </c>
      <c r="C147" t="s">
        <v>294</v>
      </c>
      <c r="D147" t="s">
        <v>369</v>
      </c>
      <c r="E147" t="s">
        <v>355</v>
      </c>
      <c r="F147">
        <v>1606</v>
      </c>
      <c r="G147">
        <v>1865685.5741288699</v>
      </c>
      <c r="H147">
        <v>473.36279999999999</v>
      </c>
    </row>
    <row r="148" spans="1:8" x14ac:dyDescent="0.55000000000000004">
      <c r="A148">
        <v>147</v>
      </c>
      <c r="B148" t="s">
        <v>2372</v>
      </c>
      <c r="C148" t="s">
        <v>143</v>
      </c>
      <c r="D148" t="s">
        <v>2373</v>
      </c>
      <c r="E148" t="s">
        <v>2374</v>
      </c>
      <c r="F148">
        <v>756</v>
      </c>
      <c r="G148">
        <v>1832780.0570803101</v>
      </c>
      <c r="H148">
        <v>301.2165</v>
      </c>
    </row>
    <row r="149" spans="1:8" x14ac:dyDescent="0.55000000000000004">
      <c r="A149">
        <v>148</v>
      </c>
      <c r="B149" t="s">
        <v>554</v>
      </c>
      <c r="C149" t="s">
        <v>143</v>
      </c>
      <c r="D149" t="s">
        <v>555</v>
      </c>
      <c r="E149" t="s">
        <v>556</v>
      </c>
      <c r="F149">
        <v>1309</v>
      </c>
      <c r="G149">
        <v>1782674.08097019</v>
      </c>
      <c r="H149">
        <v>261.22129999999999</v>
      </c>
    </row>
    <row r="150" spans="1:8" x14ac:dyDescent="0.55000000000000004">
      <c r="A150">
        <v>149</v>
      </c>
      <c r="B150" t="s">
        <v>266</v>
      </c>
      <c r="C150" t="s">
        <v>143</v>
      </c>
      <c r="D150" t="s">
        <v>268</v>
      </c>
      <c r="E150" t="s">
        <v>269</v>
      </c>
      <c r="F150">
        <v>84</v>
      </c>
      <c r="G150">
        <v>1757567.6397569899</v>
      </c>
      <c r="H150">
        <v>203.17949999999999</v>
      </c>
    </row>
    <row r="151" spans="1:8" x14ac:dyDescent="0.55000000000000004">
      <c r="A151">
        <v>150</v>
      </c>
      <c r="B151" t="s">
        <v>266</v>
      </c>
      <c r="C151" t="s">
        <v>143</v>
      </c>
      <c r="D151" t="s">
        <v>268</v>
      </c>
      <c r="E151" t="s">
        <v>269</v>
      </c>
      <c r="F151">
        <v>224</v>
      </c>
      <c r="G151">
        <v>1732070.4727940699</v>
      </c>
      <c r="H151">
        <v>203.17959999999999</v>
      </c>
    </row>
    <row r="152" spans="1:8" x14ac:dyDescent="0.55000000000000004">
      <c r="A152">
        <v>151</v>
      </c>
      <c r="B152" t="s">
        <v>1071</v>
      </c>
      <c r="C152" t="s">
        <v>322</v>
      </c>
      <c r="D152" t="s">
        <v>1073</v>
      </c>
      <c r="E152" t="s">
        <v>1074</v>
      </c>
      <c r="F152">
        <v>618</v>
      </c>
      <c r="G152">
        <v>1713441.86606568</v>
      </c>
      <c r="H152">
        <v>190.04990000000001</v>
      </c>
    </row>
    <row r="153" spans="1:8" x14ac:dyDescent="0.55000000000000004">
      <c r="A153">
        <v>152</v>
      </c>
      <c r="B153" t="s">
        <v>293</v>
      </c>
      <c r="C153" t="s">
        <v>294</v>
      </c>
      <c r="D153" t="s">
        <v>296</v>
      </c>
      <c r="E153" t="s">
        <v>297</v>
      </c>
      <c r="F153">
        <v>1337</v>
      </c>
      <c r="G153">
        <v>1709265.10728647</v>
      </c>
      <c r="H153">
        <v>273.221</v>
      </c>
    </row>
    <row r="154" spans="1:8" x14ac:dyDescent="0.55000000000000004">
      <c r="A154">
        <v>153</v>
      </c>
      <c r="B154" t="s">
        <v>917</v>
      </c>
      <c r="C154" t="s">
        <v>294</v>
      </c>
      <c r="D154" t="s">
        <v>919</v>
      </c>
      <c r="E154" t="s">
        <v>920</v>
      </c>
      <c r="F154">
        <v>168</v>
      </c>
      <c r="G154">
        <v>1687769.1589336901</v>
      </c>
      <c r="H154">
        <v>149.13249999999999</v>
      </c>
    </row>
    <row r="155" spans="1:8" x14ac:dyDescent="0.55000000000000004">
      <c r="A155">
        <v>154</v>
      </c>
      <c r="B155" t="s">
        <v>866</v>
      </c>
      <c r="C155" t="s">
        <v>143</v>
      </c>
      <c r="D155" t="s">
        <v>2193</v>
      </c>
      <c r="E155" t="s">
        <v>868</v>
      </c>
      <c r="F155">
        <v>223</v>
      </c>
      <c r="G155">
        <v>1613903.5845009801</v>
      </c>
      <c r="H155">
        <v>177.16370000000001</v>
      </c>
    </row>
    <row r="156" spans="1:8" x14ac:dyDescent="0.55000000000000004">
      <c r="A156">
        <v>155</v>
      </c>
      <c r="B156" t="s">
        <v>1763</v>
      </c>
      <c r="C156" t="s">
        <v>294</v>
      </c>
      <c r="D156" t="s">
        <v>1765</v>
      </c>
      <c r="E156" t="s">
        <v>1766</v>
      </c>
      <c r="F156">
        <v>803</v>
      </c>
      <c r="G156">
        <v>1568734.2186789401</v>
      </c>
      <c r="H156">
        <v>135.11699999999999</v>
      </c>
    </row>
    <row r="157" spans="1:8" x14ac:dyDescent="0.55000000000000004">
      <c r="A157">
        <v>156</v>
      </c>
      <c r="B157" t="s">
        <v>467</v>
      </c>
      <c r="C157" t="s">
        <v>143</v>
      </c>
      <c r="D157" t="s">
        <v>468</v>
      </c>
      <c r="E157" t="s">
        <v>469</v>
      </c>
      <c r="F157">
        <v>178</v>
      </c>
      <c r="G157">
        <v>1546275.9263333499</v>
      </c>
      <c r="H157">
        <v>191.17939999999999</v>
      </c>
    </row>
    <row r="158" spans="1:8" x14ac:dyDescent="0.55000000000000004">
      <c r="A158">
        <v>157</v>
      </c>
      <c r="B158" t="s">
        <v>2023</v>
      </c>
      <c r="C158" t="s">
        <v>143</v>
      </c>
      <c r="D158" t="s">
        <v>2024</v>
      </c>
      <c r="E158" t="s">
        <v>2025</v>
      </c>
      <c r="F158">
        <v>151</v>
      </c>
      <c r="G158">
        <v>1459228.3801959299</v>
      </c>
      <c r="H158">
        <v>473.36250000000001</v>
      </c>
    </row>
    <row r="159" spans="1:8" x14ac:dyDescent="0.55000000000000004">
      <c r="A159">
        <v>158</v>
      </c>
      <c r="B159" t="s">
        <v>3137</v>
      </c>
      <c r="C159" t="s">
        <v>143</v>
      </c>
      <c r="D159" t="s">
        <v>3138</v>
      </c>
      <c r="E159" t="s">
        <v>128</v>
      </c>
      <c r="F159">
        <v>1249</v>
      </c>
      <c r="G159">
        <v>1443888.33290535</v>
      </c>
      <c r="H159">
        <v>522.20309999999995</v>
      </c>
    </row>
    <row r="160" spans="1:8" x14ac:dyDescent="0.55000000000000004">
      <c r="A160">
        <v>159</v>
      </c>
      <c r="B160" t="s">
        <v>1162</v>
      </c>
      <c r="C160" t="s">
        <v>143</v>
      </c>
      <c r="D160" t="s">
        <v>1163</v>
      </c>
      <c r="E160" t="s">
        <v>128</v>
      </c>
      <c r="F160">
        <v>1349</v>
      </c>
      <c r="G160">
        <v>1443444.9036155599</v>
      </c>
      <c r="H160">
        <v>269.22629999999998</v>
      </c>
    </row>
    <row r="161" spans="1:8" x14ac:dyDescent="0.55000000000000004">
      <c r="A161">
        <v>160</v>
      </c>
      <c r="B161" t="s">
        <v>2181</v>
      </c>
      <c r="C161" t="s">
        <v>143</v>
      </c>
      <c r="D161" t="s">
        <v>2182</v>
      </c>
      <c r="E161" t="s">
        <v>128</v>
      </c>
      <c r="F161">
        <v>961</v>
      </c>
      <c r="G161">
        <v>1415502.7349920799</v>
      </c>
      <c r="H161">
        <v>287.23700000000002</v>
      </c>
    </row>
    <row r="162" spans="1:8" x14ac:dyDescent="0.55000000000000004">
      <c r="A162">
        <v>161</v>
      </c>
      <c r="B162" t="s">
        <v>2474</v>
      </c>
      <c r="C162" t="s">
        <v>118</v>
      </c>
      <c r="D162" t="s">
        <v>2476</v>
      </c>
      <c r="E162" t="s">
        <v>2477</v>
      </c>
      <c r="F162">
        <v>1673</v>
      </c>
      <c r="G162">
        <v>1377672.2574402201</v>
      </c>
      <c r="H162">
        <v>147.07640000000001</v>
      </c>
    </row>
    <row r="163" spans="1:8" x14ac:dyDescent="0.55000000000000004">
      <c r="A163">
        <v>162</v>
      </c>
      <c r="B163" t="s">
        <v>1475</v>
      </c>
      <c r="C163" t="s">
        <v>143</v>
      </c>
      <c r="D163" t="s">
        <v>1476</v>
      </c>
      <c r="E163" t="s">
        <v>1477</v>
      </c>
      <c r="F163">
        <v>1613</v>
      </c>
      <c r="G163">
        <v>1343851.32739038</v>
      </c>
      <c r="H163">
        <v>479.35210000000001</v>
      </c>
    </row>
    <row r="164" spans="1:8" x14ac:dyDescent="0.55000000000000004">
      <c r="A164">
        <v>163</v>
      </c>
      <c r="B164" t="s">
        <v>1345</v>
      </c>
      <c r="C164" t="s">
        <v>118</v>
      </c>
      <c r="D164" t="s">
        <v>1347</v>
      </c>
      <c r="E164" t="s">
        <v>1348</v>
      </c>
      <c r="F164">
        <v>544</v>
      </c>
      <c r="G164">
        <v>1320100.3613478199</v>
      </c>
      <c r="H164">
        <v>199.06010000000001</v>
      </c>
    </row>
    <row r="165" spans="1:8" x14ac:dyDescent="0.55000000000000004">
      <c r="A165">
        <v>164</v>
      </c>
      <c r="B165" t="s">
        <v>545</v>
      </c>
      <c r="C165" t="s">
        <v>118</v>
      </c>
      <c r="D165" t="s">
        <v>546</v>
      </c>
      <c r="E165" t="s">
        <v>547</v>
      </c>
      <c r="F165">
        <v>759</v>
      </c>
      <c r="G165">
        <v>1316412.5777775401</v>
      </c>
      <c r="H165">
        <v>227.12780000000001</v>
      </c>
    </row>
    <row r="166" spans="1:8" x14ac:dyDescent="0.55000000000000004">
      <c r="A166">
        <v>165</v>
      </c>
      <c r="B166" t="s">
        <v>352</v>
      </c>
      <c r="C166" t="s">
        <v>294</v>
      </c>
      <c r="D166" t="s">
        <v>354</v>
      </c>
      <c r="E166" t="s">
        <v>355</v>
      </c>
      <c r="F166">
        <v>55</v>
      </c>
      <c r="G166">
        <v>1306384.30908673</v>
      </c>
      <c r="H166">
        <v>455.35199999999998</v>
      </c>
    </row>
    <row r="167" spans="1:8" x14ac:dyDescent="0.55000000000000004">
      <c r="A167">
        <v>166</v>
      </c>
      <c r="B167" t="s">
        <v>3368</v>
      </c>
      <c r="C167" t="s">
        <v>143</v>
      </c>
      <c r="D167" t="s">
        <v>3369</v>
      </c>
      <c r="E167" t="s">
        <v>3370</v>
      </c>
      <c r="F167">
        <v>1570</v>
      </c>
      <c r="G167">
        <v>1251671.06033479</v>
      </c>
      <c r="H167">
        <v>147.04409999999999</v>
      </c>
    </row>
    <row r="168" spans="1:8" x14ac:dyDescent="0.55000000000000004">
      <c r="A168">
        <v>167</v>
      </c>
      <c r="B168" t="s">
        <v>1923</v>
      </c>
      <c r="C168" t="s">
        <v>118</v>
      </c>
      <c r="D168" t="s">
        <v>1924</v>
      </c>
      <c r="E168" t="s">
        <v>1925</v>
      </c>
      <c r="F168">
        <v>847</v>
      </c>
      <c r="G168">
        <v>1195117.0666696001</v>
      </c>
      <c r="H168">
        <v>275.23700000000002</v>
      </c>
    </row>
    <row r="169" spans="1:8" x14ac:dyDescent="0.55000000000000004">
      <c r="A169">
        <v>168</v>
      </c>
      <c r="B169" t="s">
        <v>2350</v>
      </c>
      <c r="C169" t="s">
        <v>294</v>
      </c>
      <c r="D169" t="s">
        <v>2352</v>
      </c>
      <c r="E169" t="s">
        <v>2353</v>
      </c>
      <c r="F169">
        <v>48</v>
      </c>
      <c r="G169">
        <v>1177337.39196346</v>
      </c>
      <c r="H169">
        <v>207.06530000000001</v>
      </c>
    </row>
    <row r="170" spans="1:8" x14ac:dyDescent="0.55000000000000004">
      <c r="A170">
        <v>169</v>
      </c>
      <c r="B170" t="s">
        <v>229</v>
      </c>
      <c r="C170" t="s">
        <v>230</v>
      </c>
      <c r="D170" t="s">
        <v>232</v>
      </c>
      <c r="F170">
        <v>332</v>
      </c>
      <c r="G170">
        <v>1063149.60276503</v>
      </c>
      <c r="H170">
        <v>205.19499999999999</v>
      </c>
    </row>
    <row r="171" spans="1:8" x14ac:dyDescent="0.55000000000000004">
      <c r="A171">
        <v>170</v>
      </c>
      <c r="B171" t="s">
        <v>308</v>
      </c>
      <c r="C171" t="s">
        <v>143</v>
      </c>
      <c r="D171" t="s">
        <v>310</v>
      </c>
      <c r="E171" t="s">
        <v>128</v>
      </c>
      <c r="F171">
        <v>1458</v>
      </c>
      <c r="G171">
        <v>1056284.19797131</v>
      </c>
      <c r="H171">
        <v>360.15</v>
      </c>
    </row>
    <row r="172" spans="1:8" x14ac:dyDescent="0.55000000000000004">
      <c r="A172">
        <v>171</v>
      </c>
      <c r="B172" t="s">
        <v>1291</v>
      </c>
      <c r="C172" t="s">
        <v>294</v>
      </c>
      <c r="D172" t="s">
        <v>1293</v>
      </c>
      <c r="E172" t="s">
        <v>1294</v>
      </c>
      <c r="F172">
        <v>1388</v>
      </c>
      <c r="G172">
        <v>1011076.9716372601</v>
      </c>
      <c r="H172">
        <v>201.16390000000001</v>
      </c>
    </row>
    <row r="173" spans="1:8" x14ac:dyDescent="0.55000000000000004">
      <c r="A173">
        <v>172</v>
      </c>
      <c r="B173" t="s">
        <v>253</v>
      </c>
      <c r="C173" t="s">
        <v>118</v>
      </c>
      <c r="D173" t="s">
        <v>255</v>
      </c>
      <c r="E173" t="s">
        <v>256</v>
      </c>
      <c r="F173">
        <v>1148</v>
      </c>
      <c r="G173">
        <v>971881.02505396504</v>
      </c>
      <c r="H173">
        <v>195.06530000000001</v>
      </c>
    </row>
    <row r="174" spans="1:8" x14ac:dyDescent="0.55000000000000004">
      <c r="A174">
        <v>173</v>
      </c>
      <c r="B174" t="s">
        <v>1992</v>
      </c>
      <c r="C174" t="s">
        <v>143</v>
      </c>
      <c r="D174" t="s">
        <v>1993</v>
      </c>
      <c r="E174" t="s">
        <v>128</v>
      </c>
      <c r="F174">
        <v>310</v>
      </c>
      <c r="G174">
        <v>969668.59227253997</v>
      </c>
      <c r="H174">
        <v>325.113</v>
      </c>
    </row>
    <row r="175" spans="1:8" x14ac:dyDescent="0.55000000000000004">
      <c r="A175">
        <v>174</v>
      </c>
      <c r="B175" t="s">
        <v>467</v>
      </c>
      <c r="C175" t="s">
        <v>143</v>
      </c>
      <c r="D175" t="s">
        <v>468</v>
      </c>
      <c r="E175" t="s">
        <v>469</v>
      </c>
      <c r="F175">
        <v>584</v>
      </c>
      <c r="G175">
        <v>951289.79870244698</v>
      </c>
      <c r="H175">
        <v>191.17949999999999</v>
      </c>
    </row>
    <row r="176" spans="1:8" x14ac:dyDescent="0.55000000000000004">
      <c r="A176">
        <v>175</v>
      </c>
      <c r="B176" t="s">
        <v>1895</v>
      </c>
      <c r="C176" t="s">
        <v>118</v>
      </c>
      <c r="D176" t="s">
        <v>1897</v>
      </c>
      <c r="E176" t="s">
        <v>1898</v>
      </c>
      <c r="F176">
        <v>1507</v>
      </c>
      <c r="G176">
        <v>920650.59112134203</v>
      </c>
      <c r="H176">
        <v>181.04949999999999</v>
      </c>
    </row>
    <row r="177" spans="1:8" x14ac:dyDescent="0.55000000000000004">
      <c r="A177">
        <v>176</v>
      </c>
      <c r="B177" t="s">
        <v>185</v>
      </c>
      <c r="C177" t="s">
        <v>143</v>
      </c>
      <c r="D177" t="s">
        <v>187</v>
      </c>
      <c r="E177" t="s">
        <v>128</v>
      </c>
      <c r="F177">
        <v>1381</v>
      </c>
      <c r="G177">
        <v>920455.45197956695</v>
      </c>
      <c r="H177">
        <v>161.0848</v>
      </c>
    </row>
    <row r="178" spans="1:8" x14ac:dyDescent="0.55000000000000004">
      <c r="A178">
        <v>177</v>
      </c>
      <c r="B178" t="s">
        <v>2768</v>
      </c>
      <c r="C178" t="s">
        <v>294</v>
      </c>
      <c r="D178" t="s">
        <v>2770</v>
      </c>
      <c r="E178" t="s">
        <v>2771</v>
      </c>
      <c r="F178">
        <v>1209</v>
      </c>
      <c r="G178">
        <v>894832.26733649406</v>
      </c>
      <c r="H178">
        <v>273.2577</v>
      </c>
    </row>
    <row r="179" spans="1:8" x14ac:dyDescent="0.55000000000000004">
      <c r="A179">
        <v>178</v>
      </c>
      <c r="B179" t="s">
        <v>1686</v>
      </c>
      <c r="C179" t="s">
        <v>294</v>
      </c>
      <c r="D179" t="s">
        <v>2058</v>
      </c>
      <c r="E179" t="s">
        <v>1689</v>
      </c>
      <c r="F179">
        <v>1622</v>
      </c>
      <c r="G179">
        <v>888808.38171777502</v>
      </c>
      <c r="H179">
        <v>457.36759999999998</v>
      </c>
    </row>
    <row r="180" spans="1:8" x14ac:dyDescent="0.55000000000000004">
      <c r="A180">
        <v>179</v>
      </c>
      <c r="B180" t="s">
        <v>1162</v>
      </c>
      <c r="C180" t="s">
        <v>143</v>
      </c>
      <c r="D180" t="s">
        <v>1163</v>
      </c>
      <c r="E180" t="s">
        <v>128</v>
      </c>
      <c r="F180">
        <v>891</v>
      </c>
      <c r="G180">
        <v>874326.81578654598</v>
      </c>
      <c r="H180">
        <v>269.22660000000002</v>
      </c>
    </row>
    <row r="181" spans="1:8" x14ac:dyDescent="0.55000000000000004">
      <c r="A181">
        <v>180</v>
      </c>
      <c r="B181" t="s">
        <v>866</v>
      </c>
      <c r="C181" t="s">
        <v>143</v>
      </c>
      <c r="D181" t="s">
        <v>3035</v>
      </c>
      <c r="E181" t="s">
        <v>868</v>
      </c>
      <c r="F181">
        <v>911</v>
      </c>
      <c r="G181">
        <v>843855.36778574903</v>
      </c>
      <c r="H181">
        <v>195.17439999999999</v>
      </c>
    </row>
    <row r="182" spans="1:8" x14ac:dyDescent="0.55000000000000004">
      <c r="A182">
        <v>181</v>
      </c>
      <c r="B182" t="s">
        <v>739</v>
      </c>
      <c r="C182" t="s">
        <v>294</v>
      </c>
      <c r="D182" t="s">
        <v>741</v>
      </c>
      <c r="E182" t="s">
        <v>742</v>
      </c>
      <c r="F182">
        <v>1366</v>
      </c>
      <c r="G182">
        <v>792441.79633588402</v>
      </c>
      <c r="H182">
        <v>151.11179999999999</v>
      </c>
    </row>
    <row r="183" spans="1:8" x14ac:dyDescent="0.55000000000000004">
      <c r="A183">
        <v>182</v>
      </c>
      <c r="B183" t="s">
        <v>1475</v>
      </c>
      <c r="C183" t="s">
        <v>143</v>
      </c>
      <c r="D183" t="s">
        <v>1476</v>
      </c>
      <c r="E183" t="s">
        <v>1477</v>
      </c>
      <c r="F183">
        <v>1625</v>
      </c>
      <c r="G183">
        <v>784808.85502650298</v>
      </c>
      <c r="H183">
        <v>479.35210000000001</v>
      </c>
    </row>
    <row r="184" spans="1:8" x14ac:dyDescent="0.55000000000000004">
      <c r="A184">
        <v>183</v>
      </c>
      <c r="B184" t="s">
        <v>2623</v>
      </c>
      <c r="C184" t="s">
        <v>143</v>
      </c>
      <c r="D184" t="s">
        <v>2624</v>
      </c>
      <c r="E184" t="s">
        <v>2625</v>
      </c>
      <c r="F184">
        <v>1447</v>
      </c>
      <c r="G184">
        <v>759984.10393226799</v>
      </c>
      <c r="H184">
        <v>496.3399</v>
      </c>
    </row>
    <row r="185" spans="1:8" x14ac:dyDescent="0.55000000000000004">
      <c r="A185">
        <v>184</v>
      </c>
      <c r="B185" t="s">
        <v>2181</v>
      </c>
      <c r="C185" t="s">
        <v>143</v>
      </c>
      <c r="D185" t="s">
        <v>2182</v>
      </c>
      <c r="E185" t="s">
        <v>128</v>
      </c>
      <c r="F185">
        <v>1346</v>
      </c>
      <c r="G185">
        <v>738945.85136418894</v>
      </c>
      <c r="H185">
        <v>287.23700000000002</v>
      </c>
    </row>
    <row r="186" spans="1:8" x14ac:dyDescent="0.55000000000000004">
      <c r="A186">
        <v>185</v>
      </c>
      <c r="B186" t="s">
        <v>1027</v>
      </c>
      <c r="C186" t="s">
        <v>143</v>
      </c>
      <c r="D186" t="s">
        <v>1028</v>
      </c>
      <c r="E186" t="s">
        <v>1029</v>
      </c>
      <c r="F186">
        <v>216</v>
      </c>
      <c r="G186">
        <v>699227.72731147904</v>
      </c>
      <c r="H186">
        <v>175.119</v>
      </c>
    </row>
    <row r="187" spans="1:8" x14ac:dyDescent="0.55000000000000004">
      <c r="A187">
        <v>186</v>
      </c>
      <c r="B187" t="s">
        <v>266</v>
      </c>
      <c r="C187" t="s">
        <v>143</v>
      </c>
      <c r="D187" t="s">
        <v>268</v>
      </c>
      <c r="E187" t="s">
        <v>269</v>
      </c>
      <c r="F187">
        <v>1033</v>
      </c>
      <c r="G187">
        <v>688239.25629722199</v>
      </c>
      <c r="H187">
        <v>203.17959999999999</v>
      </c>
    </row>
    <row r="188" spans="1:8" x14ac:dyDescent="0.55000000000000004">
      <c r="A188">
        <v>187</v>
      </c>
      <c r="B188" t="s">
        <v>185</v>
      </c>
      <c r="C188" t="s">
        <v>143</v>
      </c>
      <c r="D188" t="s">
        <v>187</v>
      </c>
      <c r="E188" t="s">
        <v>128</v>
      </c>
      <c r="F188">
        <v>1380</v>
      </c>
      <c r="G188">
        <v>661954.75048015197</v>
      </c>
      <c r="H188">
        <v>161.107</v>
      </c>
    </row>
    <row r="189" spans="1:8" x14ac:dyDescent="0.55000000000000004">
      <c r="A189">
        <v>188</v>
      </c>
      <c r="B189" t="s">
        <v>866</v>
      </c>
      <c r="C189" t="s">
        <v>143</v>
      </c>
      <c r="D189" t="s">
        <v>867</v>
      </c>
      <c r="E189" t="s">
        <v>868</v>
      </c>
      <c r="F189">
        <v>966</v>
      </c>
      <c r="G189">
        <v>656383.91295881104</v>
      </c>
      <c r="H189">
        <v>177.16390000000001</v>
      </c>
    </row>
    <row r="190" spans="1:8" x14ac:dyDescent="0.55000000000000004">
      <c r="A190">
        <v>189</v>
      </c>
      <c r="B190" t="s">
        <v>3196</v>
      </c>
      <c r="C190" t="s">
        <v>143</v>
      </c>
      <c r="D190" t="s">
        <v>3197</v>
      </c>
      <c r="E190" t="s">
        <v>128</v>
      </c>
      <c r="F190">
        <v>262</v>
      </c>
      <c r="G190">
        <v>643357.24746880797</v>
      </c>
      <c r="H190">
        <v>284.09899999999999</v>
      </c>
    </row>
    <row r="191" spans="1:8" x14ac:dyDescent="0.55000000000000004">
      <c r="A191">
        <v>190</v>
      </c>
      <c r="B191" t="s">
        <v>2830</v>
      </c>
      <c r="C191" t="s">
        <v>143</v>
      </c>
      <c r="D191" t="s">
        <v>2831</v>
      </c>
      <c r="E191" t="s">
        <v>128</v>
      </c>
      <c r="F191">
        <v>1376</v>
      </c>
      <c r="G191">
        <v>608882.48812482099</v>
      </c>
      <c r="H191">
        <v>289.25290000000001</v>
      </c>
    </row>
    <row r="192" spans="1:8" x14ac:dyDescent="0.55000000000000004">
      <c r="A192">
        <v>191</v>
      </c>
      <c r="B192" t="s">
        <v>3316</v>
      </c>
      <c r="C192" t="s">
        <v>322</v>
      </c>
      <c r="D192" t="s">
        <v>3318</v>
      </c>
      <c r="E192" t="s">
        <v>3319</v>
      </c>
      <c r="F192">
        <v>25</v>
      </c>
      <c r="G192">
        <v>600546.33402511198</v>
      </c>
      <c r="H192">
        <v>343.10250000000002</v>
      </c>
    </row>
    <row r="193" spans="1:8" x14ac:dyDescent="0.55000000000000004">
      <c r="A193">
        <v>192</v>
      </c>
      <c r="B193" t="s">
        <v>467</v>
      </c>
      <c r="C193" t="s">
        <v>143</v>
      </c>
      <c r="D193" t="s">
        <v>468</v>
      </c>
      <c r="E193" t="s">
        <v>469</v>
      </c>
      <c r="F193">
        <v>1232</v>
      </c>
      <c r="G193">
        <v>597661.72088389494</v>
      </c>
      <c r="H193">
        <v>191.17920000000001</v>
      </c>
    </row>
    <row r="194" spans="1:8" x14ac:dyDescent="0.55000000000000004">
      <c r="A194">
        <v>193</v>
      </c>
      <c r="B194" t="s">
        <v>3536</v>
      </c>
      <c r="C194" t="s">
        <v>118</v>
      </c>
      <c r="D194" t="s">
        <v>3538</v>
      </c>
      <c r="E194" t="s">
        <v>3539</v>
      </c>
      <c r="F194">
        <v>1636</v>
      </c>
      <c r="G194">
        <v>544184.94038789195</v>
      </c>
      <c r="H194">
        <v>315.08629999999999</v>
      </c>
    </row>
    <row r="195" spans="1:8" x14ac:dyDescent="0.55000000000000004">
      <c r="A195">
        <v>194</v>
      </c>
      <c r="B195" t="s">
        <v>586</v>
      </c>
      <c r="C195" t="s">
        <v>294</v>
      </c>
      <c r="D195" t="s">
        <v>588</v>
      </c>
      <c r="E195" t="s">
        <v>589</v>
      </c>
      <c r="F195">
        <v>1120</v>
      </c>
      <c r="G195">
        <v>531553.99186345295</v>
      </c>
      <c r="H195">
        <v>163.03899999999999</v>
      </c>
    </row>
    <row r="196" spans="1:8" x14ac:dyDescent="0.55000000000000004">
      <c r="A196">
        <v>195</v>
      </c>
      <c r="B196" t="s">
        <v>266</v>
      </c>
      <c r="C196" t="s">
        <v>143</v>
      </c>
      <c r="D196" t="s">
        <v>268</v>
      </c>
      <c r="E196" t="s">
        <v>269</v>
      </c>
      <c r="F196">
        <v>270</v>
      </c>
      <c r="G196">
        <v>449499.83175342</v>
      </c>
      <c r="H196">
        <v>203.17949999999999</v>
      </c>
    </row>
    <row r="197" spans="1:8" x14ac:dyDescent="0.55000000000000004">
      <c r="A197">
        <v>196</v>
      </c>
      <c r="B197" t="s">
        <v>352</v>
      </c>
      <c r="C197" t="s">
        <v>294</v>
      </c>
      <c r="D197" t="s">
        <v>354</v>
      </c>
      <c r="E197" t="s">
        <v>355</v>
      </c>
      <c r="F197">
        <v>53</v>
      </c>
      <c r="G197">
        <v>400252.49165690399</v>
      </c>
      <c r="H197">
        <v>455.35250000000002</v>
      </c>
    </row>
    <row r="198" spans="1:8" x14ac:dyDescent="0.55000000000000004">
      <c r="A198">
        <v>197</v>
      </c>
      <c r="B198" t="s">
        <v>185</v>
      </c>
      <c r="C198" t="s">
        <v>143</v>
      </c>
      <c r="D198" t="s">
        <v>187</v>
      </c>
      <c r="E198" t="s">
        <v>128</v>
      </c>
      <c r="F198">
        <v>1258</v>
      </c>
      <c r="G198">
        <v>398859.16435480502</v>
      </c>
      <c r="H198">
        <v>161.09610000000001</v>
      </c>
    </row>
    <row r="199" spans="1:8" x14ac:dyDescent="0.55000000000000004">
      <c r="A199">
        <v>198</v>
      </c>
      <c r="B199" t="s">
        <v>266</v>
      </c>
      <c r="C199" t="s">
        <v>143</v>
      </c>
      <c r="D199" t="s">
        <v>268</v>
      </c>
      <c r="E199" t="s">
        <v>269</v>
      </c>
      <c r="F199">
        <v>1045</v>
      </c>
      <c r="G199">
        <v>387301.96477588598</v>
      </c>
      <c r="H199">
        <v>203.17959999999999</v>
      </c>
    </row>
    <row r="200" spans="1:8" x14ac:dyDescent="0.55000000000000004">
      <c r="A200">
        <v>199</v>
      </c>
      <c r="B200" t="s">
        <v>2081</v>
      </c>
      <c r="C200" t="s">
        <v>725</v>
      </c>
      <c r="D200" t="s">
        <v>2083</v>
      </c>
      <c r="F200">
        <v>1020</v>
      </c>
      <c r="G200">
        <v>373141.031973231</v>
      </c>
      <c r="H200">
        <v>213.1849</v>
      </c>
    </row>
    <row r="201" spans="1:8" x14ac:dyDescent="0.55000000000000004">
      <c r="A201">
        <v>200</v>
      </c>
      <c r="B201" t="s">
        <v>866</v>
      </c>
      <c r="C201" t="s">
        <v>143</v>
      </c>
      <c r="D201" t="s">
        <v>2193</v>
      </c>
      <c r="E201" t="s">
        <v>868</v>
      </c>
      <c r="F201">
        <v>1022</v>
      </c>
      <c r="G201">
        <v>369896.33209837199</v>
      </c>
      <c r="H201">
        <v>177.16380000000001</v>
      </c>
    </row>
    <row r="202" spans="1:8" x14ac:dyDescent="0.55000000000000004">
      <c r="A202">
        <v>201</v>
      </c>
      <c r="B202" t="s">
        <v>739</v>
      </c>
      <c r="C202" t="s">
        <v>294</v>
      </c>
      <c r="D202" t="s">
        <v>741</v>
      </c>
      <c r="E202" t="s">
        <v>742</v>
      </c>
      <c r="F202">
        <v>1030</v>
      </c>
      <c r="G202">
        <v>331784.25914381398</v>
      </c>
      <c r="H202">
        <v>151.11179999999999</v>
      </c>
    </row>
    <row r="203" spans="1:8" x14ac:dyDescent="0.55000000000000004">
      <c r="A203">
        <v>202</v>
      </c>
      <c r="B203" t="s">
        <v>1701</v>
      </c>
      <c r="C203" t="s">
        <v>143</v>
      </c>
      <c r="D203" t="s">
        <v>1702</v>
      </c>
      <c r="E203" t="s">
        <v>1703</v>
      </c>
      <c r="F203">
        <v>1031</v>
      </c>
      <c r="G203">
        <v>324571.92530072102</v>
      </c>
      <c r="H203">
        <v>303.2319</v>
      </c>
    </row>
    <row r="204" spans="1:8" x14ac:dyDescent="0.55000000000000004">
      <c r="A204">
        <v>203</v>
      </c>
      <c r="B204" t="s">
        <v>266</v>
      </c>
      <c r="C204" t="s">
        <v>143</v>
      </c>
      <c r="D204" t="s">
        <v>268</v>
      </c>
      <c r="E204" t="s">
        <v>269</v>
      </c>
      <c r="F204">
        <v>1057</v>
      </c>
      <c r="G204">
        <v>307724.226216376</v>
      </c>
      <c r="H204">
        <v>203.17959999999999</v>
      </c>
    </row>
    <row r="205" spans="1:8" x14ac:dyDescent="0.55000000000000004">
      <c r="A205">
        <v>204</v>
      </c>
    </row>
    <row r="206" spans="1:8" x14ac:dyDescent="0.55000000000000004">
      <c r="A206">
        <v>205</v>
      </c>
    </row>
    <row r="207" spans="1:8" x14ac:dyDescent="0.55000000000000004">
      <c r="A207">
        <v>206</v>
      </c>
    </row>
    <row r="208" spans="1:8" x14ac:dyDescent="0.55000000000000004">
      <c r="A208">
        <v>207</v>
      </c>
    </row>
    <row r="209" spans="1:1" x14ac:dyDescent="0.55000000000000004">
      <c r="A209">
        <v>208</v>
      </c>
    </row>
    <row r="210" spans="1:1" x14ac:dyDescent="0.55000000000000004">
      <c r="A210">
        <v>209</v>
      </c>
    </row>
    <row r="211" spans="1:1" x14ac:dyDescent="0.55000000000000004">
      <c r="A211">
        <v>210</v>
      </c>
    </row>
    <row r="212" spans="1:1" x14ac:dyDescent="0.55000000000000004">
      <c r="A212">
        <v>211</v>
      </c>
    </row>
    <row r="213" spans="1:1" x14ac:dyDescent="0.55000000000000004">
      <c r="A213">
        <v>212</v>
      </c>
    </row>
    <row r="214" spans="1:1" x14ac:dyDescent="0.55000000000000004">
      <c r="A214">
        <v>213</v>
      </c>
    </row>
    <row r="215" spans="1:1" x14ac:dyDescent="0.55000000000000004">
      <c r="A215">
        <v>214</v>
      </c>
    </row>
    <row r="216" spans="1:1" x14ac:dyDescent="0.55000000000000004">
      <c r="A216">
        <v>215</v>
      </c>
    </row>
    <row r="217" spans="1:1" x14ac:dyDescent="0.55000000000000004">
      <c r="A217">
        <v>216</v>
      </c>
    </row>
    <row r="218" spans="1:1" x14ac:dyDescent="0.55000000000000004">
      <c r="A218">
        <v>217</v>
      </c>
    </row>
    <row r="219" spans="1:1" x14ac:dyDescent="0.55000000000000004">
      <c r="A219">
        <v>218</v>
      </c>
    </row>
    <row r="220" spans="1:1" x14ac:dyDescent="0.55000000000000004">
      <c r="A220">
        <v>219</v>
      </c>
    </row>
    <row r="221" spans="1:1" x14ac:dyDescent="0.55000000000000004">
      <c r="A221">
        <v>220</v>
      </c>
    </row>
    <row r="222" spans="1:1" x14ac:dyDescent="0.55000000000000004">
      <c r="A222">
        <v>221</v>
      </c>
    </row>
    <row r="223" spans="1:1" x14ac:dyDescent="0.55000000000000004">
      <c r="A223">
        <v>222</v>
      </c>
    </row>
    <row r="224" spans="1:1" x14ac:dyDescent="0.55000000000000004">
      <c r="A224">
        <v>223</v>
      </c>
    </row>
    <row r="225" spans="1:1" x14ac:dyDescent="0.55000000000000004">
      <c r="A225">
        <v>224</v>
      </c>
    </row>
    <row r="226" spans="1:1" x14ac:dyDescent="0.55000000000000004">
      <c r="A226">
        <v>225</v>
      </c>
    </row>
    <row r="227" spans="1:1" x14ac:dyDescent="0.55000000000000004">
      <c r="A227">
        <v>226</v>
      </c>
    </row>
    <row r="228" spans="1:1" x14ac:dyDescent="0.55000000000000004">
      <c r="A228">
        <v>227</v>
      </c>
    </row>
    <row r="229" spans="1:1" x14ac:dyDescent="0.55000000000000004">
      <c r="A229">
        <v>228</v>
      </c>
    </row>
    <row r="230" spans="1:1" x14ac:dyDescent="0.55000000000000004">
      <c r="A230">
        <v>229</v>
      </c>
    </row>
    <row r="231" spans="1:1" x14ac:dyDescent="0.55000000000000004">
      <c r="A231">
        <v>230</v>
      </c>
    </row>
    <row r="232" spans="1:1" x14ac:dyDescent="0.55000000000000004">
      <c r="A232">
        <v>231</v>
      </c>
    </row>
    <row r="233" spans="1:1" x14ac:dyDescent="0.55000000000000004">
      <c r="A233">
        <v>232</v>
      </c>
    </row>
    <row r="234" spans="1:1" x14ac:dyDescent="0.55000000000000004">
      <c r="A234">
        <v>233</v>
      </c>
    </row>
    <row r="235" spans="1:1" x14ac:dyDescent="0.55000000000000004">
      <c r="A235">
        <v>234</v>
      </c>
    </row>
    <row r="236" spans="1:1" x14ac:dyDescent="0.55000000000000004">
      <c r="A236">
        <v>235</v>
      </c>
    </row>
    <row r="237" spans="1:1" x14ac:dyDescent="0.55000000000000004">
      <c r="A237">
        <v>236</v>
      </c>
    </row>
    <row r="238" spans="1:1" x14ac:dyDescent="0.55000000000000004">
      <c r="A238">
        <v>237</v>
      </c>
    </row>
    <row r="239" spans="1:1" x14ac:dyDescent="0.55000000000000004">
      <c r="A239">
        <v>238</v>
      </c>
    </row>
    <row r="240" spans="1:1" x14ac:dyDescent="0.55000000000000004">
      <c r="A240">
        <v>239</v>
      </c>
    </row>
    <row r="241" spans="1:1" x14ac:dyDescent="0.55000000000000004">
      <c r="A241">
        <v>240</v>
      </c>
    </row>
    <row r="242" spans="1:1" x14ac:dyDescent="0.55000000000000004">
      <c r="A242">
        <v>241</v>
      </c>
    </row>
    <row r="243" spans="1:1" x14ac:dyDescent="0.55000000000000004">
      <c r="A243">
        <v>242</v>
      </c>
    </row>
    <row r="244" spans="1:1" x14ac:dyDescent="0.55000000000000004">
      <c r="A244">
        <v>243</v>
      </c>
    </row>
    <row r="245" spans="1:1" x14ac:dyDescent="0.55000000000000004">
      <c r="A245">
        <v>244</v>
      </c>
    </row>
    <row r="246" spans="1:1" x14ac:dyDescent="0.55000000000000004">
      <c r="A246">
        <v>245</v>
      </c>
    </row>
    <row r="247" spans="1:1" x14ac:dyDescent="0.55000000000000004">
      <c r="A247">
        <v>246</v>
      </c>
    </row>
    <row r="248" spans="1:1" x14ac:dyDescent="0.55000000000000004">
      <c r="A248">
        <v>247</v>
      </c>
    </row>
    <row r="249" spans="1:1" x14ac:dyDescent="0.55000000000000004">
      <c r="A249">
        <v>248</v>
      </c>
    </row>
    <row r="250" spans="1:1" x14ac:dyDescent="0.55000000000000004">
      <c r="A250">
        <v>249</v>
      </c>
    </row>
    <row r="251" spans="1:1" x14ac:dyDescent="0.55000000000000004">
      <c r="A251">
        <v>250</v>
      </c>
    </row>
    <row r="252" spans="1:1" x14ac:dyDescent="0.55000000000000004">
      <c r="A252">
        <v>251</v>
      </c>
    </row>
    <row r="253" spans="1:1" x14ac:dyDescent="0.55000000000000004">
      <c r="A253">
        <v>252</v>
      </c>
    </row>
    <row r="254" spans="1:1" x14ac:dyDescent="0.55000000000000004">
      <c r="A254">
        <v>253</v>
      </c>
    </row>
    <row r="255" spans="1:1" x14ac:dyDescent="0.55000000000000004">
      <c r="A255">
        <v>254</v>
      </c>
    </row>
    <row r="256" spans="1:1" x14ac:dyDescent="0.55000000000000004">
      <c r="A256">
        <v>255</v>
      </c>
    </row>
    <row r="257" spans="1:1" x14ac:dyDescent="0.55000000000000004">
      <c r="A257">
        <v>256</v>
      </c>
    </row>
    <row r="258" spans="1:1" x14ac:dyDescent="0.55000000000000004">
      <c r="A258">
        <v>257</v>
      </c>
    </row>
    <row r="259" spans="1:1" x14ac:dyDescent="0.55000000000000004">
      <c r="A259">
        <v>258</v>
      </c>
    </row>
    <row r="260" spans="1:1" x14ac:dyDescent="0.55000000000000004">
      <c r="A260">
        <v>259</v>
      </c>
    </row>
    <row r="261" spans="1:1" x14ac:dyDescent="0.55000000000000004">
      <c r="A261">
        <v>260</v>
      </c>
    </row>
    <row r="262" spans="1:1" x14ac:dyDescent="0.55000000000000004">
      <c r="A262">
        <v>261</v>
      </c>
    </row>
    <row r="263" spans="1:1" x14ac:dyDescent="0.55000000000000004">
      <c r="A263">
        <v>262</v>
      </c>
    </row>
    <row r="264" spans="1:1" x14ac:dyDescent="0.55000000000000004">
      <c r="A264">
        <v>263</v>
      </c>
    </row>
    <row r="265" spans="1:1" x14ac:dyDescent="0.55000000000000004">
      <c r="A265">
        <v>264</v>
      </c>
    </row>
    <row r="266" spans="1:1" x14ac:dyDescent="0.55000000000000004">
      <c r="A266">
        <v>265</v>
      </c>
    </row>
    <row r="267" spans="1:1" x14ac:dyDescent="0.55000000000000004">
      <c r="A267">
        <v>266</v>
      </c>
    </row>
    <row r="268" spans="1:1" x14ac:dyDescent="0.55000000000000004">
      <c r="A268">
        <v>267</v>
      </c>
    </row>
    <row r="269" spans="1:1" x14ac:dyDescent="0.55000000000000004">
      <c r="A269">
        <v>268</v>
      </c>
    </row>
    <row r="270" spans="1:1" x14ac:dyDescent="0.55000000000000004">
      <c r="A270">
        <v>269</v>
      </c>
    </row>
    <row r="271" spans="1:1" x14ac:dyDescent="0.55000000000000004">
      <c r="A271">
        <v>270</v>
      </c>
    </row>
    <row r="272" spans="1:1" x14ac:dyDescent="0.55000000000000004">
      <c r="A272">
        <v>271</v>
      </c>
    </row>
    <row r="273" spans="1:1" x14ac:dyDescent="0.55000000000000004">
      <c r="A273">
        <v>272</v>
      </c>
    </row>
    <row r="274" spans="1:1" x14ac:dyDescent="0.55000000000000004">
      <c r="A274">
        <v>273</v>
      </c>
    </row>
    <row r="275" spans="1:1" x14ac:dyDescent="0.55000000000000004">
      <c r="A275">
        <v>274</v>
      </c>
    </row>
    <row r="276" spans="1:1" x14ac:dyDescent="0.55000000000000004">
      <c r="A276">
        <v>275</v>
      </c>
    </row>
    <row r="277" spans="1:1" x14ac:dyDescent="0.55000000000000004">
      <c r="A277">
        <v>276</v>
      </c>
    </row>
    <row r="278" spans="1:1" x14ac:dyDescent="0.55000000000000004">
      <c r="A278">
        <v>277</v>
      </c>
    </row>
    <row r="279" spans="1:1" x14ac:dyDescent="0.55000000000000004">
      <c r="A279">
        <v>278</v>
      </c>
    </row>
    <row r="280" spans="1:1" x14ac:dyDescent="0.55000000000000004">
      <c r="A280">
        <v>279</v>
      </c>
    </row>
    <row r="281" spans="1:1" x14ac:dyDescent="0.55000000000000004">
      <c r="A281">
        <v>280</v>
      </c>
    </row>
    <row r="282" spans="1:1" x14ac:dyDescent="0.55000000000000004">
      <c r="A282">
        <v>281</v>
      </c>
    </row>
    <row r="283" spans="1:1" x14ac:dyDescent="0.55000000000000004">
      <c r="A283">
        <v>282</v>
      </c>
    </row>
    <row r="284" spans="1:1" x14ac:dyDescent="0.55000000000000004">
      <c r="A284">
        <v>283</v>
      </c>
    </row>
    <row r="285" spans="1:1" x14ac:dyDescent="0.55000000000000004">
      <c r="A285">
        <v>284</v>
      </c>
    </row>
    <row r="286" spans="1:1" x14ac:dyDescent="0.55000000000000004">
      <c r="A286">
        <v>285</v>
      </c>
    </row>
    <row r="287" spans="1:1" x14ac:dyDescent="0.55000000000000004">
      <c r="A287">
        <v>286</v>
      </c>
    </row>
    <row r="288" spans="1:1" x14ac:dyDescent="0.55000000000000004">
      <c r="A288">
        <v>287</v>
      </c>
    </row>
    <row r="289" spans="1:1" x14ac:dyDescent="0.55000000000000004">
      <c r="A289">
        <v>288</v>
      </c>
    </row>
    <row r="290" spans="1:1" x14ac:dyDescent="0.55000000000000004">
      <c r="A290">
        <v>289</v>
      </c>
    </row>
    <row r="291" spans="1:1" x14ac:dyDescent="0.55000000000000004">
      <c r="A291">
        <v>290</v>
      </c>
    </row>
    <row r="292" spans="1:1" x14ac:dyDescent="0.55000000000000004">
      <c r="A292">
        <v>291</v>
      </c>
    </row>
    <row r="293" spans="1:1" x14ac:dyDescent="0.55000000000000004">
      <c r="A293">
        <v>292</v>
      </c>
    </row>
    <row r="294" spans="1:1" x14ac:dyDescent="0.55000000000000004">
      <c r="A294">
        <v>293</v>
      </c>
    </row>
    <row r="295" spans="1:1" x14ac:dyDescent="0.55000000000000004">
      <c r="A295">
        <v>294</v>
      </c>
    </row>
    <row r="296" spans="1:1" x14ac:dyDescent="0.55000000000000004">
      <c r="A296">
        <v>295</v>
      </c>
    </row>
    <row r="297" spans="1:1" x14ac:dyDescent="0.55000000000000004">
      <c r="A297">
        <v>296</v>
      </c>
    </row>
    <row r="298" spans="1:1" x14ac:dyDescent="0.55000000000000004">
      <c r="A298">
        <v>297</v>
      </c>
    </row>
    <row r="299" spans="1:1" x14ac:dyDescent="0.55000000000000004">
      <c r="A299">
        <v>298</v>
      </c>
    </row>
    <row r="300" spans="1:1" x14ac:dyDescent="0.55000000000000004">
      <c r="A300">
        <v>299</v>
      </c>
    </row>
    <row r="301" spans="1:1" x14ac:dyDescent="0.55000000000000004">
      <c r="A301">
        <v>300</v>
      </c>
    </row>
    <row r="302" spans="1:1" x14ac:dyDescent="0.55000000000000004">
      <c r="A302">
        <v>301</v>
      </c>
    </row>
    <row r="303" spans="1:1" x14ac:dyDescent="0.55000000000000004">
      <c r="A303">
        <v>302</v>
      </c>
    </row>
    <row r="304" spans="1:1" x14ac:dyDescent="0.55000000000000004">
      <c r="A304">
        <v>303</v>
      </c>
    </row>
    <row r="305" spans="1:1" x14ac:dyDescent="0.55000000000000004">
      <c r="A305">
        <v>304</v>
      </c>
    </row>
    <row r="306" spans="1:1" x14ac:dyDescent="0.55000000000000004">
      <c r="A306">
        <v>305</v>
      </c>
    </row>
    <row r="307" spans="1:1" x14ac:dyDescent="0.55000000000000004">
      <c r="A307">
        <v>306</v>
      </c>
    </row>
    <row r="308" spans="1:1" x14ac:dyDescent="0.55000000000000004">
      <c r="A308">
        <v>307</v>
      </c>
    </row>
    <row r="309" spans="1:1" x14ac:dyDescent="0.55000000000000004">
      <c r="A309">
        <v>308</v>
      </c>
    </row>
    <row r="310" spans="1:1" x14ac:dyDescent="0.55000000000000004">
      <c r="A310">
        <v>309</v>
      </c>
    </row>
    <row r="311" spans="1:1" x14ac:dyDescent="0.55000000000000004">
      <c r="A311">
        <v>310</v>
      </c>
    </row>
    <row r="312" spans="1:1" x14ac:dyDescent="0.55000000000000004">
      <c r="A312">
        <v>311</v>
      </c>
    </row>
    <row r="313" spans="1:1" x14ac:dyDescent="0.55000000000000004">
      <c r="A313">
        <v>312</v>
      </c>
    </row>
    <row r="314" spans="1:1" x14ac:dyDescent="0.55000000000000004">
      <c r="A314">
        <v>313</v>
      </c>
    </row>
    <row r="315" spans="1:1" x14ac:dyDescent="0.55000000000000004">
      <c r="A315">
        <v>314</v>
      </c>
    </row>
    <row r="316" spans="1:1" x14ac:dyDescent="0.55000000000000004">
      <c r="A316">
        <v>315</v>
      </c>
    </row>
    <row r="317" spans="1:1" x14ac:dyDescent="0.55000000000000004">
      <c r="A317">
        <v>316</v>
      </c>
    </row>
    <row r="318" spans="1:1" x14ac:dyDescent="0.55000000000000004">
      <c r="A318">
        <v>317</v>
      </c>
    </row>
    <row r="319" spans="1:1" x14ac:dyDescent="0.55000000000000004">
      <c r="A319">
        <v>318</v>
      </c>
    </row>
    <row r="320" spans="1:1" x14ac:dyDescent="0.55000000000000004">
      <c r="A320">
        <v>319</v>
      </c>
    </row>
    <row r="321" spans="1:1" x14ac:dyDescent="0.55000000000000004">
      <c r="A321">
        <v>320</v>
      </c>
    </row>
    <row r="322" spans="1:1" x14ac:dyDescent="0.55000000000000004">
      <c r="A322">
        <v>321</v>
      </c>
    </row>
    <row r="323" spans="1:1" x14ac:dyDescent="0.55000000000000004">
      <c r="A323">
        <v>322</v>
      </c>
    </row>
    <row r="324" spans="1:1" x14ac:dyDescent="0.55000000000000004">
      <c r="A324">
        <v>323</v>
      </c>
    </row>
    <row r="325" spans="1:1" x14ac:dyDescent="0.55000000000000004">
      <c r="A325">
        <v>324</v>
      </c>
    </row>
    <row r="326" spans="1:1" x14ac:dyDescent="0.55000000000000004">
      <c r="A326">
        <v>325</v>
      </c>
    </row>
    <row r="327" spans="1:1" x14ac:dyDescent="0.55000000000000004">
      <c r="A327">
        <v>326</v>
      </c>
    </row>
    <row r="328" spans="1:1" x14ac:dyDescent="0.55000000000000004">
      <c r="A328">
        <v>327</v>
      </c>
    </row>
    <row r="329" spans="1:1" x14ac:dyDescent="0.55000000000000004">
      <c r="A329">
        <v>328</v>
      </c>
    </row>
    <row r="330" spans="1:1" x14ac:dyDescent="0.55000000000000004">
      <c r="A330">
        <v>329</v>
      </c>
    </row>
    <row r="331" spans="1:1" x14ac:dyDescent="0.55000000000000004">
      <c r="A331">
        <v>330</v>
      </c>
    </row>
    <row r="332" spans="1:1" x14ac:dyDescent="0.55000000000000004">
      <c r="A332">
        <v>331</v>
      </c>
    </row>
    <row r="333" spans="1:1" x14ac:dyDescent="0.55000000000000004">
      <c r="A333">
        <v>332</v>
      </c>
    </row>
    <row r="334" spans="1:1" x14ac:dyDescent="0.55000000000000004">
      <c r="A334">
        <v>333</v>
      </c>
    </row>
    <row r="335" spans="1:1" x14ac:dyDescent="0.55000000000000004">
      <c r="A335">
        <v>334</v>
      </c>
    </row>
    <row r="336" spans="1:1" x14ac:dyDescent="0.55000000000000004">
      <c r="A336">
        <v>335</v>
      </c>
    </row>
    <row r="337" spans="1:1" x14ac:dyDescent="0.55000000000000004">
      <c r="A337">
        <v>336</v>
      </c>
    </row>
    <row r="338" spans="1:1" x14ac:dyDescent="0.55000000000000004">
      <c r="A338">
        <v>337</v>
      </c>
    </row>
    <row r="339" spans="1:1" x14ac:dyDescent="0.55000000000000004">
      <c r="A339">
        <v>338</v>
      </c>
    </row>
    <row r="340" spans="1:1" x14ac:dyDescent="0.55000000000000004">
      <c r="A340">
        <v>339</v>
      </c>
    </row>
    <row r="341" spans="1:1" x14ac:dyDescent="0.55000000000000004">
      <c r="A341">
        <v>340</v>
      </c>
    </row>
    <row r="342" spans="1:1" x14ac:dyDescent="0.55000000000000004">
      <c r="A342">
        <v>341</v>
      </c>
    </row>
    <row r="343" spans="1:1" x14ac:dyDescent="0.55000000000000004">
      <c r="A343">
        <v>342</v>
      </c>
    </row>
    <row r="344" spans="1:1" x14ac:dyDescent="0.55000000000000004">
      <c r="A344">
        <v>343</v>
      </c>
    </row>
    <row r="345" spans="1:1" x14ac:dyDescent="0.55000000000000004">
      <c r="A345">
        <v>344</v>
      </c>
    </row>
    <row r="346" spans="1:1" x14ac:dyDescent="0.55000000000000004">
      <c r="A346">
        <v>345</v>
      </c>
    </row>
    <row r="347" spans="1:1" x14ac:dyDescent="0.55000000000000004">
      <c r="A347">
        <v>346</v>
      </c>
    </row>
    <row r="348" spans="1:1" x14ac:dyDescent="0.55000000000000004">
      <c r="A348">
        <v>347</v>
      </c>
    </row>
    <row r="349" spans="1:1" x14ac:dyDescent="0.55000000000000004">
      <c r="A349">
        <v>348</v>
      </c>
    </row>
    <row r="350" spans="1:1" x14ac:dyDescent="0.55000000000000004">
      <c r="A350">
        <v>349</v>
      </c>
    </row>
    <row r="351" spans="1:1" x14ac:dyDescent="0.55000000000000004">
      <c r="A351">
        <v>350</v>
      </c>
    </row>
    <row r="352" spans="1:1" x14ac:dyDescent="0.55000000000000004">
      <c r="A352">
        <v>351</v>
      </c>
    </row>
    <row r="353" spans="1:1" x14ac:dyDescent="0.55000000000000004">
      <c r="A353">
        <v>352</v>
      </c>
    </row>
    <row r="354" spans="1:1" x14ac:dyDescent="0.55000000000000004">
      <c r="A354">
        <v>353</v>
      </c>
    </row>
    <row r="355" spans="1:1" x14ac:dyDescent="0.55000000000000004">
      <c r="A355">
        <v>354</v>
      </c>
    </row>
    <row r="356" spans="1:1" x14ac:dyDescent="0.55000000000000004">
      <c r="A356">
        <v>355</v>
      </c>
    </row>
    <row r="357" spans="1:1" x14ac:dyDescent="0.55000000000000004">
      <c r="A357">
        <v>356</v>
      </c>
    </row>
    <row r="358" spans="1:1" x14ac:dyDescent="0.55000000000000004">
      <c r="A358">
        <v>357</v>
      </c>
    </row>
    <row r="359" spans="1:1" x14ac:dyDescent="0.55000000000000004">
      <c r="A359">
        <v>358</v>
      </c>
    </row>
    <row r="360" spans="1:1" x14ac:dyDescent="0.55000000000000004">
      <c r="A360">
        <v>359</v>
      </c>
    </row>
    <row r="361" spans="1:1" x14ac:dyDescent="0.55000000000000004">
      <c r="A361">
        <v>360</v>
      </c>
    </row>
    <row r="362" spans="1:1" x14ac:dyDescent="0.55000000000000004">
      <c r="A362">
        <v>361</v>
      </c>
    </row>
    <row r="363" spans="1:1" x14ac:dyDescent="0.55000000000000004">
      <c r="A363">
        <v>362</v>
      </c>
    </row>
    <row r="364" spans="1:1" x14ac:dyDescent="0.55000000000000004">
      <c r="A364">
        <v>363</v>
      </c>
    </row>
    <row r="365" spans="1:1" x14ac:dyDescent="0.55000000000000004">
      <c r="A365">
        <v>364</v>
      </c>
    </row>
    <row r="366" spans="1:1" x14ac:dyDescent="0.55000000000000004">
      <c r="A366">
        <v>365</v>
      </c>
    </row>
    <row r="367" spans="1:1" x14ac:dyDescent="0.55000000000000004">
      <c r="A367">
        <v>366</v>
      </c>
    </row>
    <row r="368" spans="1:1" x14ac:dyDescent="0.55000000000000004">
      <c r="A368">
        <v>367</v>
      </c>
    </row>
    <row r="369" spans="1:1" x14ac:dyDescent="0.55000000000000004">
      <c r="A369">
        <v>368</v>
      </c>
    </row>
    <row r="370" spans="1:1" x14ac:dyDescent="0.55000000000000004">
      <c r="A370">
        <v>369</v>
      </c>
    </row>
    <row r="371" spans="1:1" x14ac:dyDescent="0.55000000000000004">
      <c r="A371">
        <v>370</v>
      </c>
    </row>
    <row r="372" spans="1:1" x14ac:dyDescent="0.55000000000000004">
      <c r="A372">
        <v>371</v>
      </c>
    </row>
    <row r="373" spans="1:1" x14ac:dyDescent="0.55000000000000004">
      <c r="A373">
        <v>372</v>
      </c>
    </row>
    <row r="374" spans="1:1" x14ac:dyDescent="0.55000000000000004">
      <c r="A374">
        <v>373</v>
      </c>
    </row>
    <row r="375" spans="1:1" x14ac:dyDescent="0.55000000000000004">
      <c r="A375">
        <v>374</v>
      </c>
    </row>
    <row r="376" spans="1:1" x14ac:dyDescent="0.55000000000000004">
      <c r="A376">
        <v>375</v>
      </c>
    </row>
    <row r="377" spans="1:1" x14ac:dyDescent="0.55000000000000004">
      <c r="A377">
        <v>376</v>
      </c>
    </row>
    <row r="378" spans="1:1" x14ac:dyDescent="0.55000000000000004">
      <c r="A378">
        <v>377</v>
      </c>
    </row>
    <row r="379" spans="1:1" x14ac:dyDescent="0.55000000000000004">
      <c r="A379">
        <v>378</v>
      </c>
    </row>
    <row r="380" spans="1:1" x14ac:dyDescent="0.55000000000000004">
      <c r="A380">
        <v>379</v>
      </c>
    </row>
    <row r="381" spans="1:1" x14ac:dyDescent="0.55000000000000004">
      <c r="A381">
        <v>380</v>
      </c>
    </row>
    <row r="382" spans="1:1" x14ac:dyDescent="0.55000000000000004">
      <c r="A382">
        <v>381</v>
      </c>
    </row>
    <row r="383" spans="1:1" x14ac:dyDescent="0.55000000000000004">
      <c r="A383">
        <v>382</v>
      </c>
    </row>
    <row r="384" spans="1:1" x14ac:dyDescent="0.55000000000000004">
      <c r="A384">
        <v>383</v>
      </c>
    </row>
    <row r="385" spans="1:1" x14ac:dyDescent="0.55000000000000004">
      <c r="A385">
        <v>384</v>
      </c>
    </row>
    <row r="386" spans="1:1" x14ac:dyDescent="0.55000000000000004">
      <c r="A386">
        <v>385</v>
      </c>
    </row>
    <row r="387" spans="1:1" x14ac:dyDescent="0.55000000000000004">
      <c r="A387">
        <v>386</v>
      </c>
    </row>
    <row r="388" spans="1:1" x14ac:dyDescent="0.55000000000000004">
      <c r="A388">
        <v>387</v>
      </c>
    </row>
    <row r="389" spans="1:1" x14ac:dyDescent="0.55000000000000004">
      <c r="A389">
        <v>388</v>
      </c>
    </row>
  </sheetData>
  <autoFilter ref="A1:L389" xr:uid="{CEABDBD0-AFE6-4211-A394-C7ED9C6C1602}"/>
  <hyperlinks>
    <hyperlink ref="D2" r:id="rId1" xr:uid="{AA06E451-CEB4-48BD-8DC0-DC7112D1FC71}"/>
    <hyperlink ref="D12" r:id="rId2" xr:uid="{2078E072-3D37-4E4F-B020-0EF0C10AD772}"/>
    <hyperlink ref="D143" r:id="rId3" xr:uid="{FC8C9150-8C3A-46B6-8169-4F1CEF394C97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F04BD0-2F02-4901-BC2C-8F41A76AE658}">
  <dimension ref="A1:G209"/>
  <sheetViews>
    <sheetView zoomScale="77" workbookViewId="0">
      <selection activeCell="D24" sqref="D24"/>
    </sheetView>
  </sheetViews>
  <sheetFormatPr defaultRowHeight="20.399999999999999" x14ac:dyDescent="0.75"/>
  <cols>
    <col min="1" max="1" width="14.9453125" style="18" customWidth="1"/>
    <col min="2" max="2" width="37.9453125" customWidth="1"/>
    <col min="3" max="4" width="37.89453125" customWidth="1"/>
    <col min="5" max="5" width="37.9453125" customWidth="1"/>
    <col min="6" max="6" width="25.9453125" customWidth="1"/>
    <col min="7" max="7" width="17.5234375" customWidth="1"/>
  </cols>
  <sheetData>
    <row r="1" spans="1:7" s="17" customFormat="1" x14ac:dyDescent="0.75">
      <c r="A1" s="19" t="s">
        <v>3651</v>
      </c>
      <c r="B1" s="20" t="s">
        <v>69</v>
      </c>
      <c r="C1" s="20" t="s">
        <v>3653</v>
      </c>
      <c r="D1" s="20" t="s">
        <v>83</v>
      </c>
      <c r="E1" s="20" t="s">
        <v>79</v>
      </c>
    </row>
    <row r="2" spans="1:7" ht="20.7" thickBot="1" x14ac:dyDescent="0.8">
      <c r="A2" s="19">
        <v>1</v>
      </c>
      <c r="B2" s="28" t="s">
        <v>586</v>
      </c>
      <c r="C2" s="28" t="s">
        <v>586</v>
      </c>
      <c r="D2" s="37" t="s">
        <v>586</v>
      </c>
      <c r="E2" s="29" t="s">
        <v>3495</v>
      </c>
    </row>
    <row r="3" spans="1:7" ht="72.599999999999994" customHeight="1" thickBot="1" x14ac:dyDescent="0.8">
      <c r="A3" s="19">
        <v>2</v>
      </c>
      <c r="B3" s="21" t="s">
        <v>117</v>
      </c>
      <c r="C3" s="35" t="s">
        <v>3648</v>
      </c>
      <c r="D3" s="41" t="s">
        <v>3652</v>
      </c>
      <c r="E3" s="36" t="s">
        <v>586</v>
      </c>
      <c r="G3" s="11" t="s">
        <v>3676</v>
      </c>
    </row>
    <row r="4" spans="1:7" x14ac:dyDescent="0.75">
      <c r="A4" s="19">
        <v>3</v>
      </c>
      <c r="B4" s="31" t="s">
        <v>3228</v>
      </c>
      <c r="C4" s="21" t="s">
        <v>117</v>
      </c>
      <c r="D4" s="38" t="s">
        <v>1060</v>
      </c>
      <c r="E4" s="23" t="s">
        <v>185</v>
      </c>
      <c r="G4" s="33" t="s">
        <v>3655</v>
      </c>
    </row>
    <row r="5" spans="1:7" ht="58.8" x14ac:dyDescent="0.75">
      <c r="A5" s="19">
        <v>4</v>
      </c>
      <c r="B5" s="30" t="s">
        <v>2474</v>
      </c>
      <c r="C5" s="24" t="s">
        <v>1686</v>
      </c>
      <c r="D5" s="34" t="s">
        <v>2768</v>
      </c>
      <c r="E5" s="42" t="s">
        <v>3650</v>
      </c>
      <c r="G5" s="9" t="s">
        <v>3656</v>
      </c>
    </row>
    <row r="6" spans="1:7" ht="102" x14ac:dyDescent="0.75">
      <c r="A6" s="19">
        <v>5</v>
      </c>
      <c r="B6" s="76" t="s">
        <v>3649</v>
      </c>
      <c r="C6" s="31" t="s">
        <v>3228</v>
      </c>
      <c r="D6" s="24" t="s">
        <v>1686</v>
      </c>
      <c r="E6" s="33" t="s">
        <v>293</v>
      </c>
      <c r="G6" s="72" t="s">
        <v>3657</v>
      </c>
    </row>
    <row r="7" spans="1:7" ht="20.7" thickBot="1" x14ac:dyDescent="0.8">
      <c r="A7" s="19">
        <v>6</v>
      </c>
      <c r="B7" s="48" t="s">
        <v>185</v>
      </c>
      <c r="C7" s="22" t="s">
        <v>1060</v>
      </c>
      <c r="D7" s="75" t="s">
        <v>484</v>
      </c>
      <c r="E7" s="39" t="s">
        <v>2768</v>
      </c>
      <c r="G7" s="51" t="s">
        <v>3658</v>
      </c>
    </row>
    <row r="8" spans="1:7" ht="36.299999999999997" thickBot="1" x14ac:dyDescent="0.8">
      <c r="A8" s="46">
        <v>7</v>
      </c>
      <c r="B8" s="50" t="s">
        <v>3654</v>
      </c>
      <c r="C8" s="47" t="s">
        <v>2474</v>
      </c>
      <c r="D8" s="74" t="s">
        <v>456</v>
      </c>
      <c r="E8" s="40" t="s">
        <v>632</v>
      </c>
    </row>
    <row r="9" spans="1:7" ht="20.7" thickBot="1" x14ac:dyDescent="0.8">
      <c r="A9" s="19">
        <v>8</v>
      </c>
      <c r="B9" s="49" t="s">
        <v>1686</v>
      </c>
      <c r="C9" s="45" t="s">
        <v>3495</v>
      </c>
      <c r="D9" s="21" t="s">
        <v>117</v>
      </c>
      <c r="E9" s="38" t="s">
        <v>1060</v>
      </c>
    </row>
    <row r="10" spans="1:7" ht="20.7" thickBot="1" x14ac:dyDescent="0.8">
      <c r="A10" s="19">
        <v>9</v>
      </c>
      <c r="B10" s="43" t="s">
        <v>3495</v>
      </c>
      <c r="C10" s="40" t="s">
        <v>3175</v>
      </c>
      <c r="D10" s="44" t="s">
        <v>3228</v>
      </c>
      <c r="E10" s="32" t="s">
        <v>2692</v>
      </c>
    </row>
    <row r="11" spans="1:7" x14ac:dyDescent="0.75">
      <c r="A11" s="19">
        <v>10</v>
      </c>
      <c r="B11" s="22" t="s">
        <v>1060</v>
      </c>
      <c r="C11" s="77" t="s">
        <v>1199</v>
      </c>
      <c r="D11" s="30" t="s">
        <v>2474</v>
      </c>
      <c r="E11" s="21" t="s">
        <v>117</v>
      </c>
    </row>
    <row r="12" spans="1:7" x14ac:dyDescent="0.75">
      <c r="A12" s="18">
        <v>11</v>
      </c>
      <c r="B12" t="s">
        <v>174</v>
      </c>
      <c r="C12" t="s">
        <v>1678</v>
      </c>
      <c r="D12" t="s">
        <v>3549</v>
      </c>
      <c r="E12" t="s">
        <v>3549</v>
      </c>
    </row>
    <row r="13" spans="1:7" x14ac:dyDescent="0.75">
      <c r="A13" s="18">
        <v>12</v>
      </c>
      <c r="B13" t="s">
        <v>2114</v>
      </c>
      <c r="C13" t="s">
        <v>1360</v>
      </c>
      <c r="D13" t="s">
        <v>2233</v>
      </c>
      <c r="E13" t="s">
        <v>704</v>
      </c>
    </row>
    <row r="14" spans="1:7" x14ac:dyDescent="0.75">
      <c r="A14" s="18">
        <v>13</v>
      </c>
      <c r="B14" s="12" t="s">
        <v>2632</v>
      </c>
      <c r="C14" t="s">
        <v>2233</v>
      </c>
      <c r="D14" s="14" t="s">
        <v>3495</v>
      </c>
      <c r="E14" t="s">
        <v>1693</v>
      </c>
    </row>
    <row r="15" spans="1:7" x14ac:dyDescent="0.75">
      <c r="A15" s="18">
        <v>14</v>
      </c>
      <c r="B15" t="s">
        <v>1371</v>
      </c>
      <c r="C15" t="s">
        <v>3077</v>
      </c>
      <c r="D15" t="s">
        <v>1360</v>
      </c>
      <c r="E15" s="15" t="s">
        <v>3228</v>
      </c>
    </row>
    <row r="16" spans="1:7" x14ac:dyDescent="0.75">
      <c r="A16" s="18">
        <v>15</v>
      </c>
      <c r="B16" t="s">
        <v>2233</v>
      </c>
      <c r="C16" t="s">
        <v>1503</v>
      </c>
      <c r="D16" t="s">
        <v>2807</v>
      </c>
      <c r="E16" t="s">
        <v>456</v>
      </c>
    </row>
    <row r="17" spans="1:5" x14ac:dyDescent="0.75">
      <c r="A17" s="18">
        <v>16</v>
      </c>
      <c r="B17" t="s">
        <v>2666</v>
      </c>
      <c r="C17" t="s">
        <v>980</v>
      </c>
      <c r="D17" t="s">
        <v>352</v>
      </c>
      <c r="E17" s="10" t="s">
        <v>1838</v>
      </c>
    </row>
    <row r="18" spans="1:5" x14ac:dyDescent="0.75">
      <c r="A18" s="18">
        <v>17</v>
      </c>
      <c r="B18" t="s">
        <v>545</v>
      </c>
      <c r="C18" s="12" t="s">
        <v>456</v>
      </c>
      <c r="D18" t="s">
        <v>545</v>
      </c>
      <c r="E18" t="s">
        <v>3342</v>
      </c>
    </row>
    <row r="19" spans="1:5" x14ac:dyDescent="0.75">
      <c r="A19" s="18">
        <v>18</v>
      </c>
      <c r="B19" s="80" t="s">
        <v>2074</v>
      </c>
      <c r="C19" s="16" t="s">
        <v>502</v>
      </c>
      <c r="D19" s="16" t="s">
        <v>502</v>
      </c>
      <c r="E19" t="s">
        <v>1360</v>
      </c>
    </row>
    <row r="20" spans="1:5" x14ac:dyDescent="0.75">
      <c r="A20" s="18">
        <v>19</v>
      </c>
      <c r="B20" t="s">
        <v>3175</v>
      </c>
      <c r="C20" t="s">
        <v>347</v>
      </c>
      <c r="D20" t="s">
        <v>2140</v>
      </c>
      <c r="E20" s="15" t="s">
        <v>2474</v>
      </c>
    </row>
    <row r="21" spans="1:5" x14ac:dyDescent="0.75">
      <c r="A21" s="18">
        <v>20</v>
      </c>
      <c r="B21" t="s">
        <v>1936</v>
      </c>
      <c r="C21" t="s">
        <v>2140</v>
      </c>
      <c r="D21" t="s">
        <v>2706</v>
      </c>
      <c r="E21" t="s">
        <v>545</v>
      </c>
    </row>
    <row r="22" spans="1:5" x14ac:dyDescent="0.75">
      <c r="A22" s="18">
        <v>21</v>
      </c>
      <c r="B22" t="s">
        <v>293</v>
      </c>
      <c r="C22" t="s">
        <v>2784</v>
      </c>
      <c r="D22" t="s">
        <v>229</v>
      </c>
      <c r="E22" s="11" t="s">
        <v>1686</v>
      </c>
    </row>
    <row r="23" spans="1:5" x14ac:dyDescent="0.75">
      <c r="A23" s="18">
        <v>22</v>
      </c>
      <c r="B23" t="s">
        <v>1981</v>
      </c>
      <c r="C23" t="s">
        <v>1162</v>
      </c>
      <c r="D23" t="s">
        <v>2692</v>
      </c>
      <c r="E23" t="s">
        <v>1678</v>
      </c>
    </row>
    <row r="24" spans="1:5" x14ac:dyDescent="0.75">
      <c r="A24" s="18">
        <v>23</v>
      </c>
      <c r="B24" t="s">
        <v>3549</v>
      </c>
      <c r="C24" t="s">
        <v>2337</v>
      </c>
      <c r="D24" t="s">
        <v>1678</v>
      </c>
      <c r="E24" t="s">
        <v>229</v>
      </c>
    </row>
    <row r="25" spans="1:5" x14ac:dyDescent="0.75">
      <c r="A25" s="18">
        <v>24</v>
      </c>
      <c r="B25" t="s">
        <v>1503</v>
      </c>
      <c r="C25" t="s">
        <v>1936</v>
      </c>
      <c r="D25" t="s">
        <v>1599</v>
      </c>
      <c r="E25" t="s">
        <v>321</v>
      </c>
    </row>
    <row r="26" spans="1:5" x14ac:dyDescent="0.75">
      <c r="A26" s="18">
        <v>25</v>
      </c>
      <c r="B26" t="s">
        <v>1189</v>
      </c>
      <c r="C26" t="s">
        <v>467</v>
      </c>
      <c r="D26" t="s">
        <v>2251</v>
      </c>
      <c r="E26" t="s">
        <v>1998</v>
      </c>
    </row>
    <row r="27" spans="1:5" x14ac:dyDescent="0.75">
      <c r="A27" s="18">
        <v>26</v>
      </c>
      <c r="B27" t="s">
        <v>3356</v>
      </c>
      <c r="C27" t="s">
        <v>2148</v>
      </c>
      <c r="D27" t="s">
        <v>2023</v>
      </c>
      <c r="E27" t="s">
        <v>2233</v>
      </c>
    </row>
    <row r="28" spans="1:5" x14ac:dyDescent="0.75">
      <c r="A28" s="18">
        <v>27</v>
      </c>
      <c r="B28" t="s">
        <v>2140</v>
      </c>
      <c r="C28" t="s">
        <v>352</v>
      </c>
      <c r="D28" t="s">
        <v>266</v>
      </c>
      <c r="E28" t="s">
        <v>2706</v>
      </c>
    </row>
    <row r="29" spans="1:5" x14ac:dyDescent="0.75">
      <c r="A29" s="18">
        <v>28</v>
      </c>
      <c r="B29" t="s">
        <v>266</v>
      </c>
      <c r="C29" t="s">
        <v>1415</v>
      </c>
      <c r="D29" t="s">
        <v>2350</v>
      </c>
      <c r="E29" t="s">
        <v>3388</v>
      </c>
    </row>
    <row r="30" spans="1:5" x14ac:dyDescent="0.75">
      <c r="A30" s="18">
        <v>29</v>
      </c>
      <c r="B30" s="12" t="s">
        <v>456</v>
      </c>
      <c r="C30" t="s">
        <v>2251</v>
      </c>
      <c r="D30" t="s">
        <v>1117</v>
      </c>
      <c r="E30" t="s">
        <v>2830</v>
      </c>
    </row>
    <row r="31" spans="1:5" x14ac:dyDescent="0.75">
      <c r="A31" s="18">
        <v>30</v>
      </c>
      <c r="B31" t="s">
        <v>347</v>
      </c>
      <c r="C31" t="s">
        <v>2350</v>
      </c>
      <c r="D31" s="81" t="s">
        <v>3536</v>
      </c>
      <c r="E31" t="s">
        <v>3455</v>
      </c>
    </row>
    <row r="32" spans="1:5" x14ac:dyDescent="0.75">
      <c r="A32" s="18">
        <v>31</v>
      </c>
      <c r="B32" t="s">
        <v>2692</v>
      </c>
      <c r="C32" t="s">
        <v>1794</v>
      </c>
      <c r="D32" t="s">
        <v>1503</v>
      </c>
      <c r="E32" t="s">
        <v>1475</v>
      </c>
    </row>
    <row r="33" spans="1:5" x14ac:dyDescent="0.75">
      <c r="A33" s="18">
        <v>32</v>
      </c>
      <c r="B33" t="s">
        <v>335</v>
      </c>
      <c r="C33" t="s">
        <v>1189</v>
      </c>
      <c r="D33" t="s">
        <v>467</v>
      </c>
      <c r="E33" t="s">
        <v>2930</v>
      </c>
    </row>
    <row r="34" spans="1:5" x14ac:dyDescent="0.75">
      <c r="A34" s="18">
        <v>33</v>
      </c>
      <c r="B34" t="s">
        <v>142</v>
      </c>
      <c r="C34" t="s">
        <v>850</v>
      </c>
      <c r="D34" t="s">
        <v>1401</v>
      </c>
      <c r="E34" t="s">
        <v>663</v>
      </c>
    </row>
    <row r="35" spans="1:5" x14ac:dyDescent="0.75">
      <c r="A35" s="18">
        <v>34</v>
      </c>
      <c r="B35" t="s">
        <v>1998</v>
      </c>
      <c r="C35" t="s">
        <v>988</v>
      </c>
      <c r="D35" t="s">
        <v>1273</v>
      </c>
      <c r="E35" t="s">
        <v>142</v>
      </c>
    </row>
    <row r="36" spans="1:5" x14ac:dyDescent="0.75">
      <c r="A36" s="18">
        <v>35</v>
      </c>
      <c r="B36" t="s">
        <v>1957</v>
      </c>
      <c r="C36" t="s">
        <v>672</v>
      </c>
      <c r="D36" t="s">
        <v>988</v>
      </c>
      <c r="E36" t="s">
        <v>3356</v>
      </c>
    </row>
    <row r="37" spans="1:5" x14ac:dyDescent="0.75">
      <c r="A37" s="18">
        <v>36</v>
      </c>
      <c r="B37" t="s">
        <v>647</v>
      </c>
      <c r="C37" t="s">
        <v>308</v>
      </c>
      <c r="D37" t="s">
        <v>347</v>
      </c>
      <c r="E37" t="s">
        <v>2868</v>
      </c>
    </row>
    <row r="38" spans="1:5" x14ac:dyDescent="0.75">
      <c r="A38" s="18">
        <v>37</v>
      </c>
      <c r="B38" t="s">
        <v>2157</v>
      </c>
      <c r="C38" t="s">
        <v>2259</v>
      </c>
      <c r="D38" t="s">
        <v>1936</v>
      </c>
      <c r="E38" t="s">
        <v>3175</v>
      </c>
    </row>
    <row r="39" spans="1:5" x14ac:dyDescent="0.75">
      <c r="A39" s="18">
        <v>38</v>
      </c>
      <c r="B39" s="10" t="s">
        <v>1838</v>
      </c>
      <c r="C39" t="s">
        <v>1007</v>
      </c>
      <c r="D39" t="s">
        <v>2301</v>
      </c>
      <c r="E39" t="s">
        <v>2048</v>
      </c>
    </row>
    <row r="40" spans="1:5" x14ac:dyDescent="0.75">
      <c r="A40" s="18">
        <v>39</v>
      </c>
      <c r="B40" t="s">
        <v>229</v>
      </c>
      <c r="C40" s="13" t="s">
        <v>1179</v>
      </c>
      <c r="D40" s="26" t="s">
        <v>3572</v>
      </c>
      <c r="E40" t="s">
        <v>1923</v>
      </c>
    </row>
    <row r="41" spans="1:5" x14ac:dyDescent="0.75">
      <c r="A41" s="18">
        <v>40</v>
      </c>
      <c r="B41" t="s">
        <v>704</v>
      </c>
      <c r="C41" t="s">
        <v>1908</v>
      </c>
      <c r="D41" t="s">
        <v>2930</v>
      </c>
      <c r="E41" t="s">
        <v>467</v>
      </c>
    </row>
    <row r="42" spans="1:5" x14ac:dyDescent="0.75">
      <c r="A42" s="18">
        <v>41</v>
      </c>
      <c r="B42" t="s">
        <v>1360</v>
      </c>
      <c r="C42" s="10" t="s">
        <v>1838</v>
      </c>
      <c r="D42" t="s">
        <v>1227</v>
      </c>
      <c r="E42" t="s">
        <v>1503</v>
      </c>
    </row>
    <row r="43" spans="1:5" x14ac:dyDescent="0.75">
      <c r="A43" s="18">
        <v>42</v>
      </c>
      <c r="B43" t="s">
        <v>946</v>
      </c>
      <c r="C43" t="s">
        <v>3587</v>
      </c>
      <c r="D43" t="s">
        <v>1895</v>
      </c>
      <c r="E43" t="s">
        <v>1936</v>
      </c>
    </row>
    <row r="44" spans="1:5" x14ac:dyDescent="0.75">
      <c r="A44" s="18">
        <v>43</v>
      </c>
      <c r="B44" t="s">
        <v>1867</v>
      </c>
      <c r="C44" t="s">
        <v>799</v>
      </c>
      <c r="D44" t="s">
        <v>2784</v>
      </c>
      <c r="E44" t="s">
        <v>2301</v>
      </c>
    </row>
    <row r="45" spans="1:5" x14ac:dyDescent="0.75">
      <c r="A45" s="18">
        <v>44</v>
      </c>
      <c r="B45" t="s">
        <v>2706</v>
      </c>
      <c r="C45" t="s">
        <v>1027</v>
      </c>
      <c r="D45" t="s">
        <v>1189</v>
      </c>
      <c r="E45" t="s">
        <v>2880</v>
      </c>
    </row>
    <row r="46" spans="1:5" x14ac:dyDescent="0.75">
      <c r="A46" s="18">
        <v>45</v>
      </c>
      <c r="B46" t="s">
        <v>789</v>
      </c>
      <c r="C46" t="s">
        <v>632</v>
      </c>
      <c r="D46" t="s">
        <v>1016</v>
      </c>
      <c r="E46" t="s">
        <v>2181</v>
      </c>
    </row>
    <row r="47" spans="1:5" x14ac:dyDescent="0.75">
      <c r="A47" s="18">
        <v>46</v>
      </c>
      <c r="B47" t="s">
        <v>1908</v>
      </c>
      <c r="C47" t="s">
        <v>1217</v>
      </c>
      <c r="D47" s="10" t="s">
        <v>1838</v>
      </c>
      <c r="E47" t="s">
        <v>1007</v>
      </c>
    </row>
    <row r="48" spans="1:5" x14ac:dyDescent="0.75">
      <c r="A48" s="18">
        <v>47</v>
      </c>
      <c r="B48" t="s">
        <v>1561</v>
      </c>
      <c r="C48" t="s">
        <v>229</v>
      </c>
      <c r="D48" t="s">
        <v>957</v>
      </c>
      <c r="E48" t="s">
        <v>618</v>
      </c>
    </row>
    <row r="49" spans="1:5" x14ac:dyDescent="0.75">
      <c r="A49" s="18">
        <v>48</v>
      </c>
      <c r="B49" t="s">
        <v>1738</v>
      </c>
      <c r="C49" t="s">
        <v>2623</v>
      </c>
      <c r="D49" t="s">
        <v>2173</v>
      </c>
      <c r="E49" t="s">
        <v>850</v>
      </c>
    </row>
    <row r="50" spans="1:5" x14ac:dyDescent="0.75">
      <c r="A50" s="18">
        <v>49</v>
      </c>
      <c r="B50" t="s">
        <v>1450</v>
      </c>
      <c r="C50" t="s">
        <v>2114</v>
      </c>
      <c r="D50" s="80" t="s">
        <v>1199</v>
      </c>
      <c r="E50" t="s">
        <v>347</v>
      </c>
    </row>
    <row r="51" spans="1:5" x14ac:dyDescent="0.75">
      <c r="A51" s="18">
        <v>50</v>
      </c>
      <c r="B51" t="s">
        <v>3388</v>
      </c>
      <c r="C51" t="s">
        <v>1992</v>
      </c>
      <c r="D51" t="s">
        <v>2148</v>
      </c>
      <c r="E51" t="s">
        <v>917</v>
      </c>
    </row>
    <row r="52" spans="1:5" x14ac:dyDescent="0.75">
      <c r="A52" s="18">
        <v>51</v>
      </c>
      <c r="B52" t="s">
        <v>2209</v>
      </c>
      <c r="C52" t="s">
        <v>2450</v>
      </c>
      <c r="D52" t="s">
        <v>672</v>
      </c>
      <c r="E52" s="83" t="s">
        <v>1179</v>
      </c>
    </row>
    <row r="53" spans="1:5" x14ac:dyDescent="0.75">
      <c r="A53" s="18">
        <v>52</v>
      </c>
      <c r="B53" t="s">
        <v>2784</v>
      </c>
      <c r="C53" t="s">
        <v>2666</v>
      </c>
      <c r="D53" t="s">
        <v>2632</v>
      </c>
      <c r="E53" t="s">
        <v>554</v>
      </c>
    </row>
    <row r="54" spans="1:5" x14ac:dyDescent="0.75">
      <c r="A54" s="18">
        <v>53</v>
      </c>
      <c r="B54" t="s">
        <v>467</v>
      </c>
      <c r="D54" t="s">
        <v>1763</v>
      </c>
      <c r="E54" t="s">
        <v>403</v>
      </c>
    </row>
    <row r="55" spans="1:5" x14ac:dyDescent="0.75">
      <c r="A55" s="18">
        <v>54</v>
      </c>
      <c r="B55" t="s">
        <v>1007</v>
      </c>
      <c r="D55" t="s">
        <v>142</v>
      </c>
      <c r="E55" t="s">
        <v>2337</v>
      </c>
    </row>
    <row r="56" spans="1:5" x14ac:dyDescent="0.75">
      <c r="A56" s="18">
        <v>55</v>
      </c>
      <c r="B56" t="s">
        <v>1468</v>
      </c>
      <c r="D56" t="s">
        <v>2337</v>
      </c>
      <c r="E56" t="s">
        <v>2588</v>
      </c>
    </row>
    <row r="57" spans="1:5" x14ac:dyDescent="0.75">
      <c r="A57" s="18">
        <v>56</v>
      </c>
      <c r="B57" t="s">
        <v>2148</v>
      </c>
      <c r="D57" t="s">
        <v>1027</v>
      </c>
      <c r="E57" t="s">
        <v>266</v>
      </c>
    </row>
    <row r="58" spans="1:5" x14ac:dyDescent="0.75">
      <c r="A58" s="18">
        <v>57</v>
      </c>
      <c r="B58" t="s">
        <v>2061</v>
      </c>
      <c r="D58" t="s">
        <v>766</v>
      </c>
      <c r="E58" t="s">
        <v>1273</v>
      </c>
    </row>
    <row r="59" spans="1:5" x14ac:dyDescent="0.75">
      <c r="A59" s="18">
        <v>58</v>
      </c>
      <c r="B59" t="s">
        <v>1794</v>
      </c>
      <c r="D59" t="s">
        <v>866</v>
      </c>
      <c r="E59" t="s">
        <v>2911</v>
      </c>
    </row>
    <row r="60" spans="1:5" x14ac:dyDescent="0.75">
      <c r="A60" s="18">
        <v>59</v>
      </c>
      <c r="B60" t="s">
        <v>1693</v>
      </c>
      <c r="D60" t="s">
        <v>917</v>
      </c>
      <c r="E60" t="s">
        <v>1152</v>
      </c>
    </row>
    <row r="61" spans="1:5" x14ac:dyDescent="0.75">
      <c r="A61" s="18">
        <v>60</v>
      </c>
      <c r="B61" t="s">
        <v>632</v>
      </c>
      <c r="D61" t="s">
        <v>1998</v>
      </c>
      <c r="E61" t="s">
        <v>866</v>
      </c>
    </row>
    <row r="62" spans="1:5" x14ac:dyDescent="0.75">
      <c r="A62" s="18">
        <v>61</v>
      </c>
      <c r="B62" t="s">
        <v>3464</v>
      </c>
      <c r="D62" t="s">
        <v>3175</v>
      </c>
      <c r="E62" t="s">
        <v>672</v>
      </c>
    </row>
    <row r="63" spans="1:5" x14ac:dyDescent="0.75">
      <c r="A63" s="18">
        <v>62</v>
      </c>
      <c r="B63" t="s">
        <v>2337</v>
      </c>
      <c r="D63" t="s">
        <v>3296</v>
      </c>
      <c r="E63" t="s">
        <v>212</v>
      </c>
    </row>
    <row r="64" spans="1:5" x14ac:dyDescent="0.75">
      <c r="A64" s="18">
        <v>63</v>
      </c>
      <c r="B64" t="s">
        <v>1170</v>
      </c>
      <c r="D64" t="s">
        <v>1324</v>
      </c>
      <c r="E64" t="s">
        <v>1189</v>
      </c>
    </row>
    <row r="65" spans="1:5" x14ac:dyDescent="0.75">
      <c r="A65" s="18">
        <v>64</v>
      </c>
      <c r="B65" t="s">
        <v>672</v>
      </c>
      <c r="D65" t="s">
        <v>3356</v>
      </c>
      <c r="E65" t="s">
        <v>1450</v>
      </c>
    </row>
    <row r="66" spans="1:5" x14ac:dyDescent="0.75">
      <c r="A66" s="18">
        <v>65</v>
      </c>
      <c r="B66" t="s">
        <v>893</v>
      </c>
      <c r="D66" t="s">
        <v>1517</v>
      </c>
      <c r="E66" t="s">
        <v>3424</v>
      </c>
    </row>
    <row r="67" spans="1:5" x14ac:dyDescent="0.75">
      <c r="A67" s="18">
        <v>66</v>
      </c>
      <c r="B67" t="s">
        <v>850</v>
      </c>
      <c r="D67" t="s">
        <v>3265</v>
      </c>
      <c r="E67" t="s">
        <v>766</v>
      </c>
    </row>
    <row r="68" spans="1:5" x14ac:dyDescent="0.75">
      <c r="A68" s="18">
        <v>67</v>
      </c>
      <c r="B68" t="s">
        <v>2259</v>
      </c>
      <c r="D68" t="s">
        <v>564</v>
      </c>
      <c r="E68" t="s">
        <v>1738</v>
      </c>
    </row>
    <row r="69" spans="1:5" x14ac:dyDescent="0.75">
      <c r="A69" s="18">
        <v>68</v>
      </c>
      <c r="B69" s="80" t="s">
        <v>1199</v>
      </c>
      <c r="D69" t="s">
        <v>417</v>
      </c>
      <c r="E69" t="s">
        <v>2849</v>
      </c>
    </row>
    <row r="70" spans="1:5" x14ac:dyDescent="0.75">
      <c r="A70" s="18">
        <v>69</v>
      </c>
      <c r="B70" t="s">
        <v>3587</v>
      </c>
      <c r="D70" t="s">
        <v>1856</v>
      </c>
      <c r="E70" t="s">
        <v>3184</v>
      </c>
    </row>
    <row r="71" spans="1:5" x14ac:dyDescent="0.75">
      <c r="A71" s="18">
        <v>70</v>
      </c>
      <c r="B71" t="s">
        <v>352</v>
      </c>
      <c r="D71" t="s">
        <v>1561</v>
      </c>
      <c r="E71" t="s">
        <v>2140</v>
      </c>
    </row>
    <row r="72" spans="1:5" x14ac:dyDescent="0.75">
      <c r="A72" s="18">
        <v>71</v>
      </c>
      <c r="B72" t="s">
        <v>618</v>
      </c>
      <c r="D72" t="s">
        <v>1415</v>
      </c>
      <c r="E72" t="s">
        <v>1794</v>
      </c>
    </row>
    <row r="73" spans="1:5" x14ac:dyDescent="0.75">
      <c r="A73" s="18">
        <v>72</v>
      </c>
      <c r="B73" t="s">
        <v>2911</v>
      </c>
      <c r="D73" t="s">
        <v>1217</v>
      </c>
      <c r="E73" t="s">
        <v>1553</v>
      </c>
    </row>
    <row r="74" spans="1:5" x14ac:dyDescent="0.75">
      <c r="A74" s="18">
        <v>73</v>
      </c>
      <c r="B74" t="s">
        <v>2048</v>
      </c>
      <c r="D74" t="s">
        <v>3206</v>
      </c>
      <c r="E74" t="s">
        <v>2960</v>
      </c>
    </row>
    <row r="75" spans="1:5" x14ac:dyDescent="0.75">
      <c r="A75" s="18">
        <v>74</v>
      </c>
      <c r="B75" t="s">
        <v>1027</v>
      </c>
      <c r="D75" t="s">
        <v>980</v>
      </c>
      <c r="E75" t="s">
        <v>1345</v>
      </c>
    </row>
    <row r="76" spans="1:5" x14ac:dyDescent="0.75">
      <c r="A76" s="18">
        <v>75</v>
      </c>
      <c r="B76" t="s">
        <v>1217</v>
      </c>
      <c r="D76" t="s">
        <v>1992</v>
      </c>
      <c r="E76" t="s">
        <v>3249</v>
      </c>
    </row>
    <row r="77" spans="1:5" x14ac:dyDescent="0.75">
      <c r="A77" s="18">
        <v>76</v>
      </c>
      <c r="B77" t="s">
        <v>1992</v>
      </c>
      <c r="D77" t="s">
        <v>511</v>
      </c>
      <c r="E77" t="s">
        <v>2543</v>
      </c>
    </row>
    <row r="78" spans="1:5" x14ac:dyDescent="0.75">
      <c r="A78" s="18">
        <v>77</v>
      </c>
      <c r="B78" t="s">
        <v>1923</v>
      </c>
      <c r="D78" t="s">
        <v>1007</v>
      </c>
      <c r="E78" t="s">
        <v>739</v>
      </c>
    </row>
    <row r="79" spans="1:5" x14ac:dyDescent="0.75">
      <c r="A79" s="18">
        <v>78</v>
      </c>
      <c r="B79" t="s">
        <v>2594</v>
      </c>
      <c r="D79" t="s">
        <v>1794</v>
      </c>
      <c r="E79" t="s">
        <v>2283</v>
      </c>
    </row>
    <row r="80" spans="1:5" x14ac:dyDescent="0.75">
      <c r="A80" s="18">
        <v>79</v>
      </c>
      <c r="B80" t="s">
        <v>2861</v>
      </c>
      <c r="D80" t="s">
        <v>2594</v>
      </c>
      <c r="E80" t="s">
        <v>1725</v>
      </c>
    </row>
    <row r="81" spans="1:5" x14ac:dyDescent="0.75">
      <c r="A81" s="18">
        <v>80</v>
      </c>
      <c r="B81" t="s">
        <v>1824</v>
      </c>
      <c r="D81" t="s">
        <v>2895</v>
      </c>
      <c r="E81" t="s">
        <v>2114</v>
      </c>
    </row>
    <row r="82" spans="1:5" x14ac:dyDescent="0.75">
      <c r="A82" s="18">
        <v>81</v>
      </c>
      <c r="B82" t="s">
        <v>1664</v>
      </c>
      <c r="D82" t="s">
        <v>2746</v>
      </c>
      <c r="E82" t="s">
        <v>724</v>
      </c>
    </row>
    <row r="83" spans="1:5" x14ac:dyDescent="0.75">
      <c r="A83" s="18">
        <v>82</v>
      </c>
      <c r="B83" t="s">
        <v>2944</v>
      </c>
      <c r="D83" t="s">
        <v>1388</v>
      </c>
      <c r="E83" t="s">
        <v>2784</v>
      </c>
    </row>
    <row r="84" spans="1:5" x14ac:dyDescent="0.75">
      <c r="A84" s="18">
        <v>83</v>
      </c>
      <c r="B84" t="s">
        <v>1000</v>
      </c>
      <c r="D84" t="s">
        <v>1586</v>
      </c>
      <c r="E84" t="s">
        <v>1217</v>
      </c>
    </row>
    <row r="85" spans="1:5" x14ac:dyDescent="0.75">
      <c r="A85" s="18">
        <v>84</v>
      </c>
      <c r="B85" t="s">
        <v>783</v>
      </c>
      <c r="D85" t="s">
        <v>3196</v>
      </c>
      <c r="E85" t="s">
        <v>3307</v>
      </c>
    </row>
    <row r="86" spans="1:5" x14ac:dyDescent="0.75">
      <c r="A86" s="18">
        <v>85</v>
      </c>
      <c r="B86" t="s">
        <v>1345</v>
      </c>
      <c r="C86" s="10"/>
      <c r="D86" t="s">
        <v>2114</v>
      </c>
      <c r="E86" t="s">
        <v>2666</v>
      </c>
    </row>
    <row r="87" spans="1:5" x14ac:dyDescent="0.75">
      <c r="A87" s="18">
        <v>86</v>
      </c>
      <c r="B87" t="s">
        <v>2392</v>
      </c>
      <c r="D87" t="s">
        <v>1807</v>
      </c>
      <c r="E87" t="s">
        <v>1162</v>
      </c>
    </row>
    <row r="88" spans="1:5" x14ac:dyDescent="0.75">
      <c r="A88" s="18">
        <v>87</v>
      </c>
      <c r="B88" t="s">
        <v>2301</v>
      </c>
      <c r="D88" t="s">
        <v>647</v>
      </c>
      <c r="E88" t="s">
        <v>3563</v>
      </c>
    </row>
    <row r="89" spans="1:5" x14ac:dyDescent="0.75">
      <c r="A89" s="18">
        <v>88</v>
      </c>
      <c r="B89" t="s">
        <v>2686</v>
      </c>
      <c r="D89" t="s">
        <v>2666</v>
      </c>
      <c r="E89" t="s">
        <v>2023</v>
      </c>
    </row>
    <row r="90" spans="1:5" x14ac:dyDescent="0.75">
      <c r="A90" s="18">
        <v>89</v>
      </c>
      <c r="B90" t="s">
        <v>2320</v>
      </c>
      <c r="D90" t="s">
        <v>2403</v>
      </c>
      <c r="E90" t="s">
        <v>1016</v>
      </c>
    </row>
    <row r="91" spans="1:5" x14ac:dyDescent="0.75">
      <c r="A91" s="18">
        <v>90</v>
      </c>
      <c r="B91" t="s">
        <v>2295</v>
      </c>
      <c r="D91" t="s">
        <v>2726</v>
      </c>
      <c r="E91" t="s">
        <v>1561</v>
      </c>
    </row>
    <row r="92" spans="1:5" x14ac:dyDescent="0.75">
      <c r="A92" s="18">
        <v>91</v>
      </c>
      <c r="B92" t="s">
        <v>682</v>
      </c>
      <c r="D92" t="s">
        <v>2132</v>
      </c>
      <c r="E92" t="s">
        <v>352</v>
      </c>
    </row>
    <row r="93" spans="1:5" x14ac:dyDescent="0.75">
      <c r="A93" s="18">
        <v>92</v>
      </c>
      <c r="B93" t="s">
        <v>2768</v>
      </c>
      <c r="D93" t="s">
        <v>3473</v>
      </c>
      <c r="E93" t="s">
        <v>2372</v>
      </c>
    </row>
    <row r="94" spans="1:5" x14ac:dyDescent="0.75">
      <c r="A94" s="18">
        <v>93</v>
      </c>
      <c r="B94" t="s">
        <v>3342</v>
      </c>
      <c r="D94" t="s">
        <v>724</v>
      </c>
      <c r="E94" t="s">
        <v>1071</v>
      </c>
    </row>
    <row r="95" spans="1:5" x14ac:dyDescent="0.75">
      <c r="A95" s="18">
        <v>94</v>
      </c>
      <c r="B95" t="s">
        <v>980</v>
      </c>
      <c r="D95" t="s">
        <v>1242</v>
      </c>
      <c r="E95" t="s">
        <v>1763</v>
      </c>
    </row>
    <row r="96" spans="1:5" x14ac:dyDescent="0.75">
      <c r="A96" s="18">
        <v>95</v>
      </c>
      <c r="B96" t="s">
        <v>988</v>
      </c>
      <c r="D96" t="s">
        <v>373</v>
      </c>
      <c r="E96" t="s">
        <v>3137</v>
      </c>
    </row>
    <row r="97" spans="1:5" x14ac:dyDescent="0.75">
      <c r="A97" s="18">
        <v>96</v>
      </c>
      <c r="B97" t="s">
        <v>1599</v>
      </c>
      <c r="D97" t="s">
        <v>1380</v>
      </c>
      <c r="E97" t="s">
        <v>3368</v>
      </c>
    </row>
    <row r="98" spans="1:5" x14ac:dyDescent="0.75">
      <c r="A98" s="18">
        <v>97</v>
      </c>
      <c r="B98" t="s">
        <v>1038</v>
      </c>
      <c r="D98" t="s">
        <v>3184</v>
      </c>
      <c r="E98" t="s">
        <v>2350</v>
      </c>
    </row>
    <row r="99" spans="1:5" x14ac:dyDescent="0.75">
      <c r="A99" s="18">
        <v>98</v>
      </c>
      <c r="B99" t="s">
        <v>799</v>
      </c>
      <c r="D99" t="s">
        <v>2998</v>
      </c>
      <c r="E99" t="s">
        <v>308</v>
      </c>
    </row>
    <row r="100" spans="1:5" x14ac:dyDescent="0.75">
      <c r="A100" s="18">
        <v>99</v>
      </c>
      <c r="B100" t="s">
        <v>1640</v>
      </c>
      <c r="D100" t="s">
        <v>2259</v>
      </c>
      <c r="E100" t="s">
        <v>1291</v>
      </c>
    </row>
    <row r="101" spans="1:5" x14ac:dyDescent="0.75">
      <c r="A101" s="18">
        <v>100</v>
      </c>
      <c r="B101" t="s">
        <v>1291</v>
      </c>
      <c r="D101" t="s">
        <v>1867</v>
      </c>
      <c r="E101" t="s">
        <v>1992</v>
      </c>
    </row>
    <row r="102" spans="1:5" x14ac:dyDescent="0.75">
      <c r="A102" s="18">
        <v>101</v>
      </c>
      <c r="B102" t="s">
        <v>1517</v>
      </c>
      <c r="D102" t="s">
        <v>321</v>
      </c>
      <c r="E102" t="s">
        <v>1895</v>
      </c>
    </row>
    <row r="103" spans="1:5" x14ac:dyDescent="0.75">
      <c r="A103" s="18">
        <v>102</v>
      </c>
      <c r="B103" t="s">
        <v>554</v>
      </c>
      <c r="D103" t="s">
        <v>308</v>
      </c>
      <c r="E103" t="s">
        <v>2623</v>
      </c>
    </row>
    <row r="104" spans="1:5" x14ac:dyDescent="0.75">
      <c r="A104" s="18">
        <v>103</v>
      </c>
      <c r="B104" t="s">
        <v>3010</v>
      </c>
      <c r="D104" t="s">
        <v>718</v>
      </c>
      <c r="E104" t="s">
        <v>1027</v>
      </c>
    </row>
    <row r="105" spans="1:5" x14ac:dyDescent="0.75">
      <c r="A105" s="18">
        <v>104</v>
      </c>
      <c r="B105" t="s">
        <v>917</v>
      </c>
      <c r="D105" t="s">
        <v>3070</v>
      </c>
      <c r="E105" t="s">
        <v>3196</v>
      </c>
    </row>
    <row r="106" spans="1:5" x14ac:dyDescent="0.75">
      <c r="A106" s="18">
        <v>105</v>
      </c>
      <c r="B106" t="s">
        <v>243</v>
      </c>
      <c r="D106" t="s">
        <v>2670</v>
      </c>
      <c r="E106" s="82" t="s">
        <v>3536</v>
      </c>
    </row>
    <row r="107" spans="1:5" x14ac:dyDescent="0.75">
      <c r="A107" s="18">
        <v>106</v>
      </c>
      <c r="B107" t="s">
        <v>1071</v>
      </c>
      <c r="D107" t="s">
        <v>693</v>
      </c>
      <c r="E107" t="s">
        <v>2081</v>
      </c>
    </row>
    <row r="108" spans="1:5" x14ac:dyDescent="0.75">
      <c r="A108" s="18">
        <v>107</v>
      </c>
      <c r="B108" t="s">
        <v>2880</v>
      </c>
      <c r="D108" t="s">
        <v>739</v>
      </c>
      <c r="E108" t="s">
        <v>1701</v>
      </c>
    </row>
    <row r="109" spans="1:5" x14ac:dyDescent="0.75">
      <c r="A109" s="18">
        <v>108</v>
      </c>
      <c r="B109" t="s">
        <v>2283</v>
      </c>
      <c r="D109" t="s">
        <v>3368</v>
      </c>
    </row>
    <row r="110" spans="1:5" x14ac:dyDescent="0.75">
      <c r="A110" s="18">
        <v>109</v>
      </c>
      <c r="B110" t="s">
        <v>1152</v>
      </c>
      <c r="D110" t="s">
        <v>1749</v>
      </c>
    </row>
    <row r="111" spans="1:5" x14ac:dyDescent="0.75">
      <c r="A111" s="18">
        <v>110</v>
      </c>
      <c r="B111" t="s">
        <v>1179</v>
      </c>
      <c r="D111" t="s">
        <v>816</v>
      </c>
    </row>
    <row r="112" spans="1:5" x14ac:dyDescent="0.75">
      <c r="A112" s="18">
        <v>111</v>
      </c>
      <c r="D112" t="s">
        <v>1618</v>
      </c>
    </row>
    <row r="113" spans="1:4" x14ac:dyDescent="0.75">
      <c r="A113" s="18">
        <v>112</v>
      </c>
      <c r="D113" t="s">
        <v>3077</v>
      </c>
    </row>
    <row r="114" spans="1:4" x14ac:dyDescent="0.75">
      <c r="A114" s="18">
        <v>113</v>
      </c>
      <c r="D114" t="s">
        <v>1162</v>
      </c>
    </row>
    <row r="115" spans="1:4" x14ac:dyDescent="0.75">
      <c r="A115" s="18">
        <v>114</v>
      </c>
      <c r="D115" t="s">
        <v>850</v>
      </c>
    </row>
    <row r="116" spans="1:4" x14ac:dyDescent="0.75">
      <c r="A116" s="18">
        <v>115</v>
      </c>
      <c r="D116" t="s">
        <v>1179</v>
      </c>
    </row>
    <row r="117" spans="1:4" x14ac:dyDescent="0.75">
      <c r="A117" s="18">
        <v>116</v>
      </c>
      <c r="D117" t="s">
        <v>1908</v>
      </c>
    </row>
    <row r="118" spans="1:4" x14ac:dyDescent="0.75">
      <c r="A118" s="18">
        <v>117</v>
      </c>
      <c r="D118" t="s">
        <v>3587</v>
      </c>
    </row>
    <row r="119" spans="1:4" x14ac:dyDescent="0.75">
      <c r="A119" s="18">
        <v>118</v>
      </c>
      <c r="D119" t="s">
        <v>799</v>
      </c>
    </row>
    <row r="120" spans="1:4" x14ac:dyDescent="0.75">
      <c r="A120" s="18">
        <v>119</v>
      </c>
      <c r="D120" t="s">
        <v>632</v>
      </c>
    </row>
    <row r="121" spans="1:4" x14ac:dyDescent="0.75">
      <c r="A121" s="18">
        <v>120</v>
      </c>
      <c r="D121" t="s">
        <v>2623</v>
      </c>
    </row>
    <row r="122" spans="1:4" x14ac:dyDescent="0.75">
      <c r="A122" s="18">
        <v>121</v>
      </c>
      <c r="D122" t="s">
        <v>2450</v>
      </c>
    </row>
    <row r="123" spans="1:4" x14ac:dyDescent="0.75">
      <c r="A123" s="18">
        <v>122</v>
      </c>
      <c r="D123" t="s">
        <v>158</v>
      </c>
    </row>
    <row r="124" spans="1:4" x14ac:dyDescent="0.75">
      <c r="A124" s="18">
        <v>123</v>
      </c>
      <c r="D124" t="s">
        <v>174</v>
      </c>
    </row>
    <row r="125" spans="1:4" x14ac:dyDescent="0.75">
      <c r="A125" s="18">
        <v>124</v>
      </c>
      <c r="D125" t="s">
        <v>185</v>
      </c>
    </row>
    <row r="126" spans="1:4" x14ac:dyDescent="0.75">
      <c r="A126" s="18">
        <v>125</v>
      </c>
      <c r="D126" t="s">
        <v>212</v>
      </c>
    </row>
    <row r="127" spans="1:4" x14ac:dyDescent="0.75">
      <c r="A127" s="18">
        <v>126</v>
      </c>
      <c r="D127" t="s">
        <v>243</v>
      </c>
    </row>
    <row r="128" spans="1:4" x14ac:dyDescent="0.75">
      <c r="A128" s="18">
        <v>127</v>
      </c>
      <c r="D128" t="s">
        <v>293</v>
      </c>
    </row>
    <row r="129" spans="1:4" x14ac:dyDescent="0.75">
      <c r="A129" s="18">
        <v>128</v>
      </c>
      <c r="D129" t="s">
        <v>335</v>
      </c>
    </row>
    <row r="130" spans="1:4" x14ac:dyDescent="0.75">
      <c r="A130" s="18">
        <v>129</v>
      </c>
    </row>
    <row r="131" spans="1:4" x14ac:dyDescent="0.75">
      <c r="A131" s="18">
        <v>130</v>
      </c>
    </row>
    <row r="132" spans="1:4" x14ac:dyDescent="0.75">
      <c r="A132" s="18">
        <v>131</v>
      </c>
    </row>
    <row r="133" spans="1:4" x14ac:dyDescent="0.75">
      <c r="A133" s="18">
        <v>132</v>
      </c>
    </row>
    <row r="134" spans="1:4" x14ac:dyDescent="0.75">
      <c r="A134" s="18">
        <v>133</v>
      </c>
    </row>
    <row r="135" spans="1:4" x14ac:dyDescent="0.75">
      <c r="A135" s="18">
        <v>134</v>
      </c>
    </row>
    <row r="136" spans="1:4" x14ac:dyDescent="0.75">
      <c r="A136" s="18">
        <v>135</v>
      </c>
    </row>
    <row r="137" spans="1:4" x14ac:dyDescent="0.75">
      <c r="A137" s="18">
        <v>136</v>
      </c>
    </row>
    <row r="138" spans="1:4" x14ac:dyDescent="0.75">
      <c r="A138" s="18">
        <v>137</v>
      </c>
    </row>
    <row r="139" spans="1:4" x14ac:dyDescent="0.75">
      <c r="A139" s="18">
        <v>138</v>
      </c>
    </row>
    <row r="140" spans="1:4" x14ac:dyDescent="0.75">
      <c r="A140" s="18">
        <v>139</v>
      </c>
    </row>
    <row r="141" spans="1:4" x14ac:dyDescent="0.75">
      <c r="A141" s="18">
        <v>140</v>
      </c>
      <c r="C141" s="10"/>
    </row>
    <row r="142" spans="1:4" x14ac:dyDescent="0.75">
      <c r="A142" s="18">
        <v>141</v>
      </c>
    </row>
    <row r="143" spans="1:4" x14ac:dyDescent="0.75">
      <c r="A143" s="18">
        <v>142</v>
      </c>
    </row>
    <row r="144" spans="1:4" x14ac:dyDescent="0.75">
      <c r="A144" s="18">
        <v>143</v>
      </c>
    </row>
    <row r="145" spans="1:1" x14ac:dyDescent="0.75">
      <c r="A145" s="18">
        <v>144</v>
      </c>
    </row>
    <row r="146" spans="1:1" x14ac:dyDescent="0.75">
      <c r="A146" s="18">
        <v>145</v>
      </c>
    </row>
    <row r="147" spans="1:1" x14ac:dyDescent="0.75">
      <c r="A147" s="18">
        <v>146</v>
      </c>
    </row>
    <row r="148" spans="1:1" x14ac:dyDescent="0.75">
      <c r="A148" s="18">
        <v>147</v>
      </c>
    </row>
    <row r="149" spans="1:1" x14ac:dyDescent="0.75">
      <c r="A149" s="18">
        <v>148</v>
      </c>
    </row>
    <row r="150" spans="1:1" x14ac:dyDescent="0.75">
      <c r="A150" s="18">
        <v>149</v>
      </c>
    </row>
    <row r="151" spans="1:1" x14ac:dyDescent="0.75">
      <c r="A151" s="18">
        <v>150</v>
      </c>
    </row>
    <row r="152" spans="1:1" x14ac:dyDescent="0.75">
      <c r="A152" s="18">
        <v>151</v>
      </c>
    </row>
    <row r="153" spans="1:1" x14ac:dyDescent="0.75">
      <c r="A153" s="18">
        <v>152</v>
      </c>
    </row>
    <row r="154" spans="1:1" x14ac:dyDescent="0.75">
      <c r="A154" s="18">
        <v>153</v>
      </c>
    </row>
    <row r="155" spans="1:1" x14ac:dyDescent="0.75">
      <c r="A155" s="18">
        <v>154</v>
      </c>
    </row>
    <row r="156" spans="1:1" x14ac:dyDescent="0.75">
      <c r="A156" s="18">
        <v>155</v>
      </c>
    </row>
    <row r="157" spans="1:1" x14ac:dyDescent="0.75">
      <c r="A157" s="18">
        <v>156</v>
      </c>
    </row>
    <row r="158" spans="1:1" x14ac:dyDescent="0.75">
      <c r="A158" s="18">
        <v>157</v>
      </c>
    </row>
    <row r="159" spans="1:1" x14ac:dyDescent="0.75">
      <c r="A159" s="18">
        <v>158</v>
      </c>
    </row>
    <row r="160" spans="1:1" x14ac:dyDescent="0.75">
      <c r="A160" s="18">
        <v>159</v>
      </c>
    </row>
    <row r="161" spans="1:4" x14ac:dyDescent="0.75">
      <c r="A161" s="18">
        <v>160</v>
      </c>
    </row>
    <row r="162" spans="1:4" x14ac:dyDescent="0.75">
      <c r="A162" s="18">
        <v>161</v>
      </c>
    </row>
    <row r="163" spans="1:4" x14ac:dyDescent="0.75">
      <c r="A163" s="18">
        <v>162</v>
      </c>
    </row>
    <row r="164" spans="1:4" x14ac:dyDescent="0.75">
      <c r="A164" s="18">
        <v>163</v>
      </c>
    </row>
    <row r="165" spans="1:4" x14ac:dyDescent="0.75">
      <c r="A165" s="18">
        <v>164</v>
      </c>
    </row>
    <row r="166" spans="1:4" x14ac:dyDescent="0.75">
      <c r="A166" s="18">
        <v>165</v>
      </c>
    </row>
    <row r="167" spans="1:4" x14ac:dyDescent="0.75">
      <c r="A167" s="18">
        <v>166</v>
      </c>
    </row>
    <row r="168" spans="1:4" x14ac:dyDescent="0.75">
      <c r="A168" s="18">
        <v>167</v>
      </c>
    </row>
    <row r="169" spans="1:4" x14ac:dyDescent="0.75">
      <c r="A169" s="18">
        <v>168</v>
      </c>
      <c r="D169" s="10"/>
    </row>
    <row r="170" spans="1:4" x14ac:dyDescent="0.75">
      <c r="A170" s="18">
        <v>169</v>
      </c>
    </row>
    <row r="171" spans="1:4" x14ac:dyDescent="0.75">
      <c r="A171" s="18">
        <v>170</v>
      </c>
    </row>
    <row r="172" spans="1:4" x14ac:dyDescent="0.75">
      <c r="A172" s="18">
        <v>171</v>
      </c>
    </row>
    <row r="173" spans="1:4" x14ac:dyDescent="0.75">
      <c r="A173" s="18">
        <v>172</v>
      </c>
    </row>
    <row r="174" spans="1:4" x14ac:dyDescent="0.75">
      <c r="A174" s="18">
        <v>173</v>
      </c>
    </row>
    <row r="175" spans="1:4" x14ac:dyDescent="0.75">
      <c r="A175" s="18">
        <v>174</v>
      </c>
    </row>
    <row r="176" spans="1:4" x14ac:dyDescent="0.75">
      <c r="A176" s="18">
        <v>175</v>
      </c>
    </row>
    <row r="177" spans="1:5" x14ac:dyDescent="0.75">
      <c r="A177" s="18">
        <v>176</v>
      </c>
    </row>
    <row r="178" spans="1:5" x14ac:dyDescent="0.75">
      <c r="A178" s="18">
        <v>177</v>
      </c>
    </row>
    <row r="179" spans="1:5" x14ac:dyDescent="0.75">
      <c r="A179" s="18">
        <v>178</v>
      </c>
    </row>
    <row r="180" spans="1:5" x14ac:dyDescent="0.75">
      <c r="A180" s="18">
        <v>179</v>
      </c>
    </row>
    <row r="181" spans="1:5" x14ac:dyDescent="0.75">
      <c r="A181" s="18">
        <v>180</v>
      </c>
    </row>
    <row r="182" spans="1:5" x14ac:dyDescent="0.75">
      <c r="A182" s="18">
        <v>181</v>
      </c>
    </row>
    <row r="183" spans="1:5" x14ac:dyDescent="0.75">
      <c r="A183" s="18">
        <v>182</v>
      </c>
    </row>
    <row r="184" spans="1:5" x14ac:dyDescent="0.75">
      <c r="A184" s="18">
        <v>183</v>
      </c>
    </row>
    <row r="185" spans="1:5" x14ac:dyDescent="0.75">
      <c r="A185" s="18">
        <v>184</v>
      </c>
    </row>
    <row r="186" spans="1:5" x14ac:dyDescent="0.75">
      <c r="A186" s="18">
        <v>185</v>
      </c>
    </row>
    <row r="187" spans="1:5" x14ac:dyDescent="0.75">
      <c r="A187" s="18">
        <v>186</v>
      </c>
    </row>
    <row r="188" spans="1:5" x14ac:dyDescent="0.75">
      <c r="A188" s="18">
        <v>187</v>
      </c>
    </row>
    <row r="189" spans="1:5" x14ac:dyDescent="0.75">
      <c r="A189" s="18">
        <v>188</v>
      </c>
      <c r="E189" s="78"/>
    </row>
    <row r="190" spans="1:5" x14ac:dyDescent="0.75">
      <c r="A190" s="18">
        <v>189</v>
      </c>
    </row>
    <row r="191" spans="1:5" x14ac:dyDescent="0.75">
      <c r="A191" s="18">
        <v>190</v>
      </c>
    </row>
    <row r="192" spans="1:5" x14ac:dyDescent="0.75">
      <c r="A192" s="18">
        <v>191</v>
      </c>
    </row>
    <row r="193" spans="1:1" x14ac:dyDescent="0.75">
      <c r="A193" s="18">
        <v>192</v>
      </c>
    </row>
    <row r="194" spans="1:1" x14ac:dyDescent="0.75">
      <c r="A194" s="18">
        <v>193</v>
      </c>
    </row>
    <row r="195" spans="1:1" x14ac:dyDescent="0.75">
      <c r="A195" s="18">
        <v>194</v>
      </c>
    </row>
    <row r="196" spans="1:1" x14ac:dyDescent="0.75">
      <c r="A196" s="18">
        <v>195</v>
      </c>
    </row>
    <row r="197" spans="1:1" x14ac:dyDescent="0.75">
      <c r="A197" s="18">
        <v>196</v>
      </c>
    </row>
    <row r="198" spans="1:1" x14ac:dyDescent="0.75">
      <c r="A198" s="18">
        <v>197</v>
      </c>
    </row>
    <row r="199" spans="1:1" x14ac:dyDescent="0.75">
      <c r="A199" s="18">
        <v>198</v>
      </c>
    </row>
    <row r="200" spans="1:1" x14ac:dyDescent="0.75">
      <c r="A200" s="18">
        <v>199</v>
      </c>
    </row>
    <row r="201" spans="1:1" x14ac:dyDescent="0.75">
      <c r="A201" s="18">
        <v>200</v>
      </c>
    </row>
    <row r="202" spans="1:1" x14ac:dyDescent="0.75">
      <c r="A202" s="18">
        <v>201</v>
      </c>
    </row>
    <row r="203" spans="1:1" x14ac:dyDescent="0.75">
      <c r="A203" s="18">
        <v>202</v>
      </c>
    </row>
    <row r="204" spans="1:1" x14ac:dyDescent="0.75">
      <c r="A204" s="18">
        <v>203</v>
      </c>
    </row>
    <row r="205" spans="1:1" x14ac:dyDescent="0.75">
      <c r="A205" s="18">
        <v>204</v>
      </c>
    </row>
    <row r="206" spans="1:1" x14ac:dyDescent="0.75">
      <c r="A206" s="18">
        <v>205</v>
      </c>
    </row>
    <row r="207" spans="1:1" x14ac:dyDescent="0.75">
      <c r="A207" s="18">
        <v>206</v>
      </c>
    </row>
    <row r="208" spans="1:1" x14ac:dyDescent="0.75">
      <c r="A208" s="18">
        <v>207</v>
      </c>
    </row>
    <row r="209" spans="1:3" x14ac:dyDescent="0.75">
      <c r="A209" s="18">
        <v>208</v>
      </c>
      <c r="C209" s="79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73B5F-FF48-4B60-B527-40630350A485}">
  <dimension ref="A2:H26"/>
  <sheetViews>
    <sheetView zoomScale="33" zoomScaleNormal="60" workbookViewId="0">
      <selection activeCell="G38" sqref="G38"/>
    </sheetView>
  </sheetViews>
  <sheetFormatPr defaultRowHeight="14.4" x14ac:dyDescent="0.55000000000000004"/>
  <cols>
    <col min="1" max="1" width="12.41796875" bestFit="1" customWidth="1"/>
    <col min="2" max="2" width="30.26171875" customWidth="1"/>
    <col min="3" max="3" width="12.83984375" bestFit="1" customWidth="1"/>
    <col min="4" max="4" width="18.41796875" bestFit="1" customWidth="1"/>
    <col min="5" max="5" width="16.05078125" customWidth="1"/>
    <col min="6" max="6" width="11" bestFit="1" customWidth="1"/>
    <col min="7" max="7" width="23.05078125" customWidth="1"/>
    <col min="8" max="8" width="19.26171875" bestFit="1" customWidth="1"/>
  </cols>
  <sheetData>
    <row r="2" spans="1:8" x14ac:dyDescent="0.55000000000000004">
      <c r="B2" s="22" t="s">
        <v>586</v>
      </c>
      <c r="C2" s="51" t="s">
        <v>3675</v>
      </c>
      <c r="D2" s="51" t="s">
        <v>3228</v>
      </c>
      <c r="E2" s="51" t="s">
        <v>3674</v>
      </c>
      <c r="F2" s="11" t="s">
        <v>1686</v>
      </c>
      <c r="G2" s="71" t="s">
        <v>3495</v>
      </c>
      <c r="H2" s="22" t="s">
        <v>1060</v>
      </c>
    </row>
    <row r="3" spans="1:8" x14ac:dyDescent="0.55000000000000004">
      <c r="A3" t="s">
        <v>3653</v>
      </c>
      <c r="B3" s="1">
        <v>484358745.97234398</v>
      </c>
      <c r="C3" s="1">
        <v>91534504.020788103</v>
      </c>
      <c r="D3" s="1">
        <v>79246503.008984596</v>
      </c>
      <c r="E3" s="1">
        <v>72092637.468202606</v>
      </c>
      <c r="F3" s="1">
        <v>41436173.526322298</v>
      </c>
      <c r="G3" s="1">
        <v>39800114.7750808</v>
      </c>
      <c r="H3" s="1">
        <v>39169492.886422001</v>
      </c>
    </row>
    <row r="4" spans="1:8" x14ac:dyDescent="0.55000000000000004">
      <c r="A4" t="s">
        <v>83</v>
      </c>
      <c r="B4" s="1">
        <v>472007361.405761</v>
      </c>
      <c r="C4" s="1">
        <v>52239772.210653298</v>
      </c>
      <c r="D4" s="1">
        <v>38191344.690692902</v>
      </c>
      <c r="E4" s="1">
        <v>32299473.016203601</v>
      </c>
      <c r="F4" s="1">
        <v>51067912.247170299</v>
      </c>
      <c r="G4" s="1">
        <v>25573562.730114602</v>
      </c>
      <c r="H4" s="1">
        <v>36044777.942795001</v>
      </c>
    </row>
    <row r="5" spans="1:8" x14ac:dyDescent="0.55000000000000004">
      <c r="A5" t="s">
        <v>3673</v>
      </c>
      <c r="B5" s="1">
        <v>416871145.33955002</v>
      </c>
      <c r="C5" s="1">
        <v>63089244.449557602</v>
      </c>
      <c r="D5" s="1">
        <v>62420390.700320102</v>
      </c>
      <c r="E5" s="1">
        <v>60755065.666569598</v>
      </c>
      <c r="F5" s="1">
        <v>102120288.677303</v>
      </c>
      <c r="G5" s="1">
        <v>53037134.027287297</v>
      </c>
      <c r="H5" s="1">
        <v>173002034.85454899</v>
      </c>
    </row>
    <row r="6" spans="1:8" x14ac:dyDescent="0.55000000000000004">
      <c r="A6" t="s">
        <v>79</v>
      </c>
      <c r="B6" s="1">
        <v>307418120.07915902</v>
      </c>
      <c r="C6" s="1">
        <v>45456568.086528897</v>
      </c>
      <c r="D6" s="1">
        <v>32474938.2355172</v>
      </c>
      <c r="E6" s="1">
        <v>25275197.999033298</v>
      </c>
      <c r="F6" s="1">
        <v>21901550.872145802</v>
      </c>
      <c r="G6" s="1">
        <v>410824275.605151</v>
      </c>
      <c r="H6" s="1">
        <v>52303439.525198199</v>
      </c>
    </row>
    <row r="10" spans="1:8" x14ac:dyDescent="0.55000000000000004">
      <c r="B10" s="51" t="s">
        <v>3675</v>
      </c>
      <c r="E10" s="51" t="s">
        <v>3228</v>
      </c>
      <c r="H10" s="51" t="s">
        <v>3674</v>
      </c>
    </row>
    <row r="11" spans="1:8" x14ac:dyDescent="0.55000000000000004">
      <c r="A11" t="s">
        <v>3653</v>
      </c>
      <c r="B11" s="1">
        <v>91534504.020788103</v>
      </c>
      <c r="D11" t="s">
        <v>3653</v>
      </c>
      <c r="E11" s="1">
        <v>79246503.008984596</v>
      </c>
      <c r="G11" t="s">
        <v>3653</v>
      </c>
      <c r="H11" s="1">
        <v>72092637.468202606</v>
      </c>
    </row>
    <row r="12" spans="1:8" x14ac:dyDescent="0.55000000000000004">
      <c r="A12" t="s">
        <v>3673</v>
      </c>
      <c r="B12" s="1">
        <v>63089244.449557602</v>
      </c>
      <c r="D12" t="s">
        <v>83</v>
      </c>
      <c r="E12" s="1">
        <v>62420390.700320102</v>
      </c>
      <c r="G12" t="s">
        <v>3673</v>
      </c>
      <c r="H12" s="1">
        <v>60755065.666569598</v>
      </c>
    </row>
    <row r="13" spans="1:8" x14ac:dyDescent="0.55000000000000004">
      <c r="A13" t="s">
        <v>83</v>
      </c>
      <c r="B13" s="1">
        <v>52239772.210653298</v>
      </c>
      <c r="D13" t="s">
        <v>3673</v>
      </c>
      <c r="E13" s="1">
        <v>38191344.690692902</v>
      </c>
      <c r="G13" t="s">
        <v>83</v>
      </c>
      <c r="H13" s="1">
        <v>32299473.016203601</v>
      </c>
    </row>
    <row r="14" spans="1:8" x14ac:dyDescent="0.55000000000000004">
      <c r="A14" t="s">
        <v>79</v>
      </c>
      <c r="B14" s="1">
        <v>45456568.086528897</v>
      </c>
      <c r="D14" t="s">
        <v>79</v>
      </c>
      <c r="E14" s="1">
        <v>32474938.2355172</v>
      </c>
      <c r="G14" t="s">
        <v>79</v>
      </c>
      <c r="H14" s="1">
        <v>25275197.999033298</v>
      </c>
    </row>
    <row r="15" spans="1:8" x14ac:dyDescent="0.55000000000000004">
      <c r="B15" s="71" t="s">
        <v>3495</v>
      </c>
      <c r="E15" s="11" t="s">
        <v>1686</v>
      </c>
      <c r="H15" s="22" t="s">
        <v>1060</v>
      </c>
    </row>
    <row r="16" spans="1:8" x14ac:dyDescent="0.55000000000000004">
      <c r="A16" t="s">
        <v>79</v>
      </c>
      <c r="B16" s="1">
        <v>410824275.605151</v>
      </c>
      <c r="D16" t="s">
        <v>3673</v>
      </c>
      <c r="E16" s="1">
        <v>102120288.677303</v>
      </c>
      <c r="G16" t="s">
        <v>3673</v>
      </c>
      <c r="H16" s="1">
        <v>173002034.85454899</v>
      </c>
    </row>
    <row r="17" spans="1:8" x14ac:dyDescent="0.55000000000000004">
      <c r="A17" t="s">
        <v>3673</v>
      </c>
      <c r="B17" s="1">
        <v>53037134.027287297</v>
      </c>
      <c r="D17" t="s">
        <v>83</v>
      </c>
      <c r="E17" s="1">
        <v>51067912.247170299</v>
      </c>
      <c r="G17" t="s">
        <v>79</v>
      </c>
      <c r="H17" s="1">
        <v>52303439.525198199</v>
      </c>
    </row>
    <row r="18" spans="1:8" x14ac:dyDescent="0.55000000000000004">
      <c r="A18" t="s">
        <v>3653</v>
      </c>
      <c r="B18" s="1">
        <v>39800114.7750808</v>
      </c>
      <c r="D18" t="s">
        <v>3653</v>
      </c>
      <c r="E18" s="1">
        <v>41436173.526322298</v>
      </c>
      <c r="G18" t="s">
        <v>3653</v>
      </c>
      <c r="H18" s="1">
        <v>39169492.886422001</v>
      </c>
    </row>
    <row r="19" spans="1:8" x14ac:dyDescent="0.55000000000000004">
      <c r="A19" t="s">
        <v>83</v>
      </c>
      <c r="B19" s="1">
        <v>25573562.730114602</v>
      </c>
      <c r="D19" t="s">
        <v>79</v>
      </c>
      <c r="E19" s="1">
        <v>21901550.872145802</v>
      </c>
      <c r="G19" t="s">
        <v>83</v>
      </c>
      <c r="H19" s="1">
        <v>36044777.942795001</v>
      </c>
    </row>
    <row r="21" spans="1:8" x14ac:dyDescent="0.55000000000000004">
      <c r="B21" s="73" t="s">
        <v>3660</v>
      </c>
    </row>
    <row r="22" spans="1:8" x14ac:dyDescent="0.55000000000000004">
      <c r="A22" t="s">
        <v>3672</v>
      </c>
      <c r="B22" s="1">
        <f>3.63*10^8</f>
        <v>363000000</v>
      </c>
    </row>
    <row r="23" spans="1:8" x14ac:dyDescent="0.55000000000000004">
      <c r="A23" t="s">
        <v>3671</v>
      </c>
      <c r="B23" s="1">
        <f>3.56*10^8</f>
        <v>356000000</v>
      </c>
    </row>
    <row r="24" spans="1:8" x14ac:dyDescent="0.55000000000000004">
      <c r="A24" t="s">
        <v>380</v>
      </c>
      <c r="B24" s="1">
        <f>6.64*10^7</f>
        <v>66400000</v>
      </c>
    </row>
    <row r="25" spans="1:8" x14ac:dyDescent="0.55000000000000004">
      <c r="A25" t="s">
        <v>61</v>
      </c>
      <c r="B25" s="1">
        <f>1.28*10^7</f>
        <v>12800000</v>
      </c>
    </row>
    <row r="26" spans="1:8" x14ac:dyDescent="0.55000000000000004">
      <c r="A26" t="s">
        <v>3670</v>
      </c>
      <c r="B26" s="1">
        <f>4.95*10^6</f>
        <v>4950000</v>
      </c>
    </row>
  </sheetData>
  <autoFilter ref="A21:B26" xr:uid="{00000000-0001-0000-0000-000000000000}">
    <sortState xmlns:xlrd2="http://schemas.microsoft.com/office/spreadsheetml/2017/richdata2" ref="A22:B26">
      <sortCondition descending="1" ref="B21:B26"/>
    </sortState>
  </autoFilter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T F P F V D S a D j C l A A A A 9 g A A A B I A H A B D b 2 5 m a W c v U G F j a 2 F n Z S 5 4 b W w g o h g A K K A U A A A A A A A A A A A A A A A A A A A A A A A A A A A A h Y 8 x D o I w G I W v Q r r T l q K J I T 9 l Y H G Q x M T E u D a l Q i M U U 4 r l b g 4 e y S u I U d T N 8 X 3 v G 9 6 7 X 2 + Q j W 0 T X J T t d W d S F G G K A m V k V 2 p T p W h w x 3 C F M g 5 b I U + i U s E k m z 4 Z + z J F t X P n h B D v P f Y x 7 m x F G K U R O R S b n a x V K 9 B H 1 v / l U J v e C S M V 4 r B / j e E M R 3 S J 4 w X D F M g M o d D m K 7 B p 7 7 P 9 g Z A P j R u s 4 k c b 5 m s g c w T y / s A f U E s D B B Q A A g A I A E x T x V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M U 8 V U K I p H u A 4 A A A A R A A A A E w A c A E Z v c m 1 1 b G F z L 1 N l Y 3 R p b 2 4 x L m 0 g o h g A K K A U A A A A A A A A A A A A A A A A A A A A A A A A A A A A K 0 5 N L s n M z 1 M I h t C G 1 g B Q S w E C L Q A U A A I A C A B M U 8 V U N J o O M K U A A A D 2 A A A A E g A A A A A A A A A A A A A A A A A A A A A A Q 2 9 u Z m l n L 1 B h Y 2 t h Z 2 U u e G 1 s U E s B A i 0 A F A A C A A g A T F P F V A / K 6 a u k A A A A 6 Q A A A B M A A A A A A A A A A A A A A A A A 8 Q A A A F t D b 2 5 0 Z W 5 0 X 1 R 5 c G V z X S 5 4 b W x Q S w E C L Q A U A A I A C A B M U 8 V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5 P X z 6 A 3 O 3 k G n w z 9 G o h d m / g A A A A A C A A A A A A A Q Z g A A A A E A A C A A A A C J 1 H U Y r Z p d Q f A 1 v y u W c / J n 2 g F b A h U h z / F s R N T w 1 k U h 1 w A A A A A O g A A A A A I A A C A A A A B w H n J J / O X O U S 4 l v L l U h I r l / J P j E h R f G r E h m G k 1 5 2 W N 1 1 A A A A B 8 1 6 H o H e 7 y 6 A M g b X 9 u t 7 J 6 / b b k c M B S i L i r K r L 2 m W D L 5 3 a x + N 7 L r N u q V T T / L N 4 H M f F w s 5 Y H O h 1 Y 9 G W i L f + X v t N I m 9 H 7 9 8 Q m 7 2 K P m 6 c a 7 1 R m b k A A A A D r 7 r b r N C U E R V R I b u f h n E k d 2 4 f 5 X s E P 9 j j P o o b S d / 2 C p S u F g Y y C j T X C A d z O b L T t A Z / M o d T D e s C j 9 6 Z m a v 2 G E 3 x p < / D a t a M a s h u p > 
</file>

<file path=customXml/itemProps1.xml><?xml version="1.0" encoding="utf-8"?>
<ds:datastoreItem xmlns:ds="http://schemas.openxmlformats.org/officeDocument/2006/customXml" ds:itemID="{13590FB4-7CD1-4E02-8D05-485DDF48C8D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Network1</vt:lpstr>
      <vt:lpstr>Glutinaria</vt:lpstr>
      <vt:lpstr>Heterosphae</vt:lpstr>
      <vt:lpstr>Salvia</vt:lpstr>
      <vt:lpstr>Sclaera</vt:lpstr>
      <vt:lpstr>Comparaison</vt:lpstr>
      <vt:lpstr>Piechart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frede</cp:lastModifiedBy>
  <dcterms:created xsi:type="dcterms:W3CDTF">2022-06-05T08:02:51Z</dcterms:created>
  <dcterms:modified xsi:type="dcterms:W3CDTF">2022-06-06T13:53:40Z</dcterms:modified>
</cp:coreProperties>
</file>