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May\Downloads\"/>
    </mc:Choice>
  </mc:AlternateContent>
  <xr:revisionPtr revIDLastSave="0" documentId="13_ncr:1_{00796DD6-5361-44BB-94CA-5057136B80F2}" xr6:coauthVersionLast="47" xr6:coauthVersionMax="47" xr10:uidLastSave="{00000000-0000-0000-0000-000000000000}"/>
  <bookViews>
    <workbookView xWindow="-110" yWindow="-110" windowWidth="22780" windowHeight="14660" tabRatio="661" firstSheet="2" activeTab="11"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0" i="6" l="1"/>
  <c r="N41" i="6"/>
  <c r="N42"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s="1"/>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<sst xmlns="http://schemas.openxmlformats.org/spreadsheetml/2006/main" count="3220" uniqueCount="1060">
  <si>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</si>
  <si>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</si>
  <si>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</si>
  <si>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</si>
  <si>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</si>
  <si>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</si>
  <si>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</si>
  <si>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</si>
  <si>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</si>
  <si>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</si>
  <si>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</si>
  <si>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</si>
  <si>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</si>
  <si>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</si>
  <si>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</si>
  <si>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</si>
  <si>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</si>
  <si>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</si>
  <si>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</si>
  <si>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</si>
  <si>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</si>
  <si>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</si>
  <si>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</si>
  <si>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</si>
  <si>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</si>
  <si>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</si>
  <si>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</si>
  <si>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</si>
  <si>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</si>
  <si>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</si>
  <si>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Pathfinder financial completion date</t>
  </si>
  <si>
    <t>Date by which portfolio grant funding will be defrayed by Local Authority.</t>
  </si>
  <si>
    <t>Practical completion date</t>
  </si>
  <si>
    <t>Date by which Pathfinder grant elements of projects will be physically complete and all Pathfinder portfolio outputs achieved</t>
  </si>
  <si>
    <t>Organisation name</t>
  </si>
  <si>
    <t>Fund Type 1</t>
  </si>
  <si>
    <t>Place Name A</t>
  </si>
  <si>
    <t>Bolton Metropolitan Borough Council</t>
  </si>
  <si>
    <t>Who is the best person to contact about this return?</t>
  </si>
  <si>
    <t>Name</t>
  </si>
  <si>
    <t>Email address</t>
  </si>
  <si>
    <t>Fund Type 3</t>
  </si>
  <si>
    <t>Place Name C</t>
  </si>
  <si>
    <t>Telephone (optional)</t>
  </si>
  <si>
    <t>Fund Type 4</t>
  </si>
  <si>
    <t>Place Name D</t>
  </si>
  <si>
    <t> </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</si>
  <si>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</si>
  <si>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</si>
  <si>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</si>
  <si>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</si>
  <si>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</si>
  <si>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</si>
  <si>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</si>
  <si>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</si>
  <si>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</si>
  <si>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</si>
  <si>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</si>
  <si>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</si>
  <si>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</si>
  <si>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How is the delivery of your portfolio progressing?</t>
  </si>
  <si>
    <t>500 words suggested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</si>
  <si>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</si>
  <si>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</si>
  <si>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</si>
  <si>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</si>
  <si>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</si>
  <si>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</si>
  <si>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</si>
  <si>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</si>
  <si>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</si>
  <si>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</si>
  <si>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What are the big issues across your portfolio?</t>
  </si>
  <si>
    <t>Tell us about the issues affecting you delivering your projects. We use this information to see how we might be able to help.</t>
  </si>
  <si>
    <t>What significant milestones are coming up?</t>
  </si>
  <si>
    <t>We use this information to find communication opportunities. For example, we might highlight your successes to others, write about them in a case study, or organise a ministerial visit.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</si>
  <si>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</si>
  <si>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</si>
  <si>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</si>
  <si>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</si>
  <si>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</si>
  <si>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</si>
  <si>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</si>
  <si>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</si>
  <si>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</si>
  <si>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</si>
  <si>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</si>
  <si>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</si>
  <si>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</si>
  <si>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</si>
  <si>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</si>
  <si>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</si>
  <si>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</si>
  <si>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Intervention theme</t>
  </si>
  <si>
    <t>Output</t>
  </si>
  <si>
    <t>Unit of measurement</t>
  </si>
  <si>
    <t>Financial year 2024 to 2025</t>
  </si>
  <si>
    <t>Financial year 2025 to 2026</t>
  </si>
  <si>
    <t>April 2026 and after</t>
  </si>
  <si>
    <t>Grand total</t>
  </si>
  <si>
    <t>Total</t>
  </si>
  <si>
    <t>Actual</t>
  </si>
  <si>
    <t>Forecast</t>
  </si>
  <si>
    <t>Please select an option</t>
  </si>
  <si>
    <t>n of </t>
  </si>
  <si>
    <t>Bespoke outputs</t>
  </si>
  <si>
    <t>Standard outcomes</t>
  </si>
  <si>
    <t>Outcome</t>
  </si>
  <si>
    <t>Bespoke outcomes</t>
  </si>
  <si>
    <t>Portfolio-level finances</t>
  </si>
  <si>
    <t>Guidance note – the following questions refer to the current financial year that you are reporting against.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</si>
  <si>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</si>
  <si>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</si>
  <si>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</si>
  <si>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</si>
  <si>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</si>
  <si>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</si>
  <si>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</si>
  <si>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</si>
  <si>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</si>
  <si>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</si>
  <si>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</si>
  <si>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</si>
  <si>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Q5</t>
  </si>
  <si>
    <r>
      <rPr>
        <b/>
        <sz val="14"/>
        <color rgb="FF000000"/>
        <rFont val="Calibri"/>
      </rPr>
      <t xml:space="preserve">What is your current underspend for this financial year?
</t>
    </r>
    <r>
      <rPr>
        <b/>
        <i/>
        <sz val="14"/>
        <color rgb="FF000000"/>
        <rFont val="Calibri"/>
      </rPr>
      <t>This question is only relevant for non-Q4 reporting.</t>
    </r>
  </si>
  <si>
    <t>What is your forecast and actual spend?</t>
  </si>
  <si>
    <t>Type of spend</t>
  </si>
  <si>
    <t>How much of your forecast is contractually committed?</t>
  </si>
  <si>
    <t>Freedom and flexibilities spend</t>
  </si>
  <si>
    <t>Total DLUHC spend (inc. F&amp;F)</t>
  </si>
  <si>
    <t xml:space="preserve">What is your plan for using any uncommitted funding? </t>
  </si>
  <si>
    <t>Please write "N/A" if all of your funding is committed.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</si>
  <si>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</si>
  <si>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</si>
  <si>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</si>
  <si>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Project finance changes below the change request threshold</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</si>
  <si>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</si>
  <si>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</si>
  <si>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</si>
  <si>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</si>
  <si>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</si>
  <si>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</si>
  <si>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</si>
  <si>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</si>
  <si>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</si>
  <si>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</si>
  <si>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</si>
  <si>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</si>
  <si>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</si>
  <si>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</si>
  <si>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</si>
  <si>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</si>
  <si>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</si>
  <si>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</si>
  <si>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</si>
  <si>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</si>
  <si>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</si>
  <si>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</si>
  <si>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</si>
  <si>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</si>
  <si>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</si>
  <si>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</si>
  <si>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</si>
  <si>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</si>
  <si>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</si>
  <si>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</si>
  <si>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</si>
  <si>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</si>
  <si>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</si>
  <si>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</si>
  <si>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</si>
  <si>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</si>
  <si>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</si>
  <si>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</si>
  <si>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Global dropdown placeholder</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</si>
  <si>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</si>
  <si>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</si>
  <si>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</si>
  <si>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</si>
  <si>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</si>
  <si>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</si>
  <si>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</si>
  <si>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</si>
  <si>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</si>
  <si>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</si>
  <si>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</si>
  <si>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</si>
  <si>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</si>
  <si>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</si>
  <si>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</si>
  <si>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</si>
  <si>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</si>
  <si>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Green</t>
  </si>
  <si>
    <t>Amber/Green</t>
  </si>
  <si>
    <t>Amber</t>
  </si>
  <si>
    <t>Amber/Red</t>
  </si>
  <si>
    <t>Red</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</si>
  <si>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</si>
  <si>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</si>
  <si>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</si>
  <si>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</si>
  <si>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</si>
  <si>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</si>
  <si>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</si>
  <si>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</si>
  <si>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</si>
  <si>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</si>
  <si>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</si>
  <si>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</si>
  <si>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</si>
  <si>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</si>
  <si>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</si>
  <si>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</si>
  <si>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</si>
  <si>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</si>
  <si>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</si>
  <si>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</si>
  <si>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</si>
  <si>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</si>
  <si>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</si>
  <si>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</si>
  <si>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</si>
  <si>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</si>
  <si>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</si>
  <si>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</si>
  <si>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</si>
  <si>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</si>
  <si>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</si>
  <si>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</si>
  <si>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</si>
  <si>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</si>
  <si>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</si>
  <si>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</si>
  <si>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</si>
  <si>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</si>
  <si>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</si>
  <si>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</si>
  <si>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</si>
  <si>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</si>
  <si>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</si>
  <si>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</si>
  <si>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</si>
  <si>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</si>
  <si>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</si>
  <si>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</si>
  <si>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</si>
  <si>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</si>
  <si>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</si>
  <si>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</si>
  <si>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km  </t>
  </si>
  <si>
    <t>sqm </t>
  </si>
  <si>
    <t>%</t>
  </si>
  <si>
    <t>% change</t>
  </si>
  <si>
    <t>£</t>
  </si>
  <si>
    <t>Credible plan yes or no</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</si>
  <si>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</si>
  <si>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</si>
  <si>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</si>
  <si>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</si>
  <si>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</si>
  <si>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</si>
  <si>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</si>
  <si>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</si>
  <si>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</si>
  <si>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</si>
  <si>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</si>
  <si>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</si>
  <si>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</si>
  <si>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</si>
  <si>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</si>
  <si>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</si>
  <si>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</si>
  <si>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</si>
  <si>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</si>
  <si>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</si>
  <si>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</si>
  <si>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</si>
  <si>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</si>
  <si>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Risk score</t>
  </si>
  <si>
    <t>5 - Very High</t>
  </si>
  <si>
    <t>4 - High</t>
  </si>
  <si>
    <t>3 - Medium</t>
  </si>
  <si>
    <t>2 - Low</t>
  </si>
  <si>
    <t>1 - Very Low</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</si>
  <si>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</si>
  <si>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</si>
  <si>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</si>
  <si>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</si>
  <si>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</si>
  <si>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</si>
  <si>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</si>
  <si>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</si>
  <si>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</si>
  <si>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</si>
  <si>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</si>
  <si>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</si>
  <si>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</si>
  <si>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</si>
  <si>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</si>
  <si>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</si>
  <si>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</si>
  <si>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</si>
  <si>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</si>
  <si>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</si>
  <si>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</si>
  <si>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</si>
  <si>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</si>
  <si>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</si>
  <si>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</si>
  <si>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</si>
  <si>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</si>
  <si>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</si>
  <si>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</si>
  <si>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</si>
  <si>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</si>
  <si>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</si>
  <si>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</si>
  <si>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</si>
  <si>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</si>
  <si>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</si>
  <si>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</si>
  <si>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</si>
  <si>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</si>
  <si>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</si>
  <si>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</si>
  <si>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</si>
  <si>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</si>
  <si>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</si>
  <si>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</si>
  <si>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</si>
  <si>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</si>
  <si>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</si>
  <si>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</si>
  <si>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</si>
  <si>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</si>
  <si>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</si>
  <si>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</si>
  <si>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</si>
  <si>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</si>
  <si>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</si>
  <si>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</si>
  <si>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</si>
  <si>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</si>
  <si>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</si>
  <si>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</si>
  <si>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</si>
  <si>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</si>
  <si>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</si>
  <si>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</si>
  <si>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</si>
  <si>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</si>
  <si>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</si>
  <si>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</si>
  <si>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</si>
  <si>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</si>
  <si>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</si>
  <si>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</si>
  <si>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</si>
  <si>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</si>
  <si>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</si>
  <si>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</si>
  <si>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</si>
  <si>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</si>
  <si>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</si>
  <si>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</si>
  <si>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</si>
  <si>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</si>
  <si>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</si>
  <si>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</si>
  <si>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</si>
  <si>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</si>
  <si>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</si>
  <si>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</si>
  <si>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</si>
  <si>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</si>
  <si>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</si>
  <si>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</si>
  <si>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</si>
  <si>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</si>
  <si>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</si>
  <si>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</si>
  <si>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</si>
  <si>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</si>
  <si>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</si>
  <si>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</si>
  <si>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</si>
  <si>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</si>
  <si>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</si>
  <si>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</si>
  <si>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</si>
  <si>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</si>
  <si>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</si>
  <si>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</si>
  <si>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</si>
  <si>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</si>
  <si>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</si>
  <si>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</si>
  <si>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</si>
  <si>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</si>
  <si>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</si>
  <si>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</si>
  <si>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</si>
  <si>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</si>
  <si>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</si>
  <si>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</si>
  <si>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</si>
  <si>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</si>
  <si>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</si>
  <si>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</si>
  <si>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</si>
  <si>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</si>
  <si>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</si>
  <si>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</si>
  <si>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</si>
  <si>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</si>
  <si>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</si>
  <si>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</si>
  <si>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</si>
  <si>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</si>
  <si>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</si>
  <si>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</si>
  <si>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</si>
  <si>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</si>
  <si>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</si>
  <si>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</si>
  <si>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</si>
  <si>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</si>
  <si>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</si>
  <si>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</si>
  <si>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</si>
  <si>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</si>
  <si>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</si>
  <si>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</si>
  <si>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</si>
  <si>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</si>
  <si>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</si>
  <si>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</si>
  <si>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</si>
  <si>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</si>
  <si>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</si>
  <si>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</si>
  <si>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</si>
  <si>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</si>
  <si>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</si>
  <si>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</si>
  <si>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</si>
  <si>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</si>
  <si>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</si>
  <si>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</si>
  <si>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</si>
  <si>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</si>
  <si>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</si>
  <si>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</si>
  <si>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</si>
  <si>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</si>
  <si>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</si>
  <si>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</si>
  <si>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</si>
  <si>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</si>
  <si>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</si>
  <si>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</si>
  <si>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</si>
  <si>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</si>
  <si>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</si>
  <si>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</si>
  <si>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</si>
  <si>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</si>
  <si>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</si>
  <si>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</si>
  <si>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</si>
  <si>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</si>
  <si>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</si>
  <si>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</si>
  <si>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</si>
  <si>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</si>
  <si>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</si>
  <si>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</si>
  <si>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</si>
  <si>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</si>
  <si>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</si>
  <si>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</si>
  <si>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</si>
  <si>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</si>
  <si>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</si>
  <si>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</si>
  <si>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</si>
  <si>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</si>
  <si>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</si>
  <si>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</si>
  <si>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</si>
  <si>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</si>
  <si>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</si>
  <si>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</si>
  <si>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</si>
  <si>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</si>
  <si>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</si>
  <si>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</si>
  <si>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</si>
  <si>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</si>
  <si>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</si>
  <si>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</si>
  <si>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</si>
  <si>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</si>
  <si>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</si>
  <si>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</si>
  <si>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</si>
  <si>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</si>
  <si>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</si>
  <si>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</si>
  <si>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</si>
  <si>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</si>
  <si>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</si>
  <si>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</si>
  <si>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</si>
  <si>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</si>
  <si>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</si>
  <si>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</si>
  <si>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</si>
  <si>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</si>
  <si>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</si>
  <si>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</si>
  <si>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</si>
  <si>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</si>
  <si>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</si>
  <si>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</si>
  <si>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</si>
  <si>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</si>
  <si>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</si>
  <si>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</si>
  <si>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</si>
  <si>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</si>
  <si>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</si>
  <si>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</si>
  <si>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</si>
  <si>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</si>
  <si>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</si>
  <si>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</si>
  <si>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</si>
  <si>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</si>
  <si>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</si>
  <si>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</si>
  <si>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</si>
  <si>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</si>
  <si>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</si>
  <si>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</si>
  <si>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</si>
  <si>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</si>
  <si>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</si>
  <si>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</si>
  <si>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</si>
  <si>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</si>
  <si>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</si>
  <si>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</si>
  <si>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</si>
  <si>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</si>
  <si>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</si>
  <si>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</si>
  <si>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</si>
  <si>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</si>
  <si>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</si>
  <si>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</si>
  <si>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</si>
  <si>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</si>
  <si>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</si>
  <si>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</si>
  <si>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</si>
  <si>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</si>
  <si>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</si>
  <si>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</si>
  <si>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</si>
  <si>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</si>
  <si>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</si>
  <si>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</si>
  <si>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</si>
  <si>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</si>
  <si>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</si>
  <si>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</si>
  <si>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</si>
  <si>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</si>
  <si>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</si>
  <si>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</si>
  <si>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</si>
  <si>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</si>
  <si>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</si>
  <si>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</si>
  <si>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</si>
  <si>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</si>
  <si>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</si>
  <si>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</si>
  <si>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</si>
  <si>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</si>
  <si>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</si>
  <si>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</si>
  <si>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</si>
  <si>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</si>
  <si>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</si>
  <si>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</si>
  <si>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</si>
  <si>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</si>
  <si>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</si>
  <si>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</si>
  <si>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</si>
  <si>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</si>
  <si>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</si>
  <si>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</si>
  <si>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</si>
  <si>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</si>
  <si>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</si>
  <si>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</si>
  <si>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</si>
  <si>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</si>
  <si>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</si>
  <si>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</si>
  <si>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</si>
  <si>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</si>
  <si>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</si>
  <si>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</si>
  <si>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</si>
  <si>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</si>
  <si>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</si>
  <si>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</si>
  <si>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</si>
  <si>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</si>
  <si>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</si>
  <si>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</si>
  <si>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</si>
  <si>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</si>
  <si>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</si>
  <si>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</si>
  <si>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</si>
  <si>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</si>
  <si>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</si>
  <si>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</si>
  <si>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</si>
  <si>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</si>
  <si>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</si>
  <si>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</si>
  <si>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</si>
  <si>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</si>
  <si>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</si>
  <si>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</si>
  <si>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</si>
  <si>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</si>
  <si>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</si>
  <si>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</si>
  <si>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</si>
  <si>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</si>
  <si>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</si>
  <si>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</si>
  <si>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</si>
  <si>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</si>
  <si>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</si>
  <si>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</si>
  <si>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</si>
  <si>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</si>
  <si>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</si>
  <si>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</si>
  <si>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</si>
  <si>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</si>
  <si>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</si>
  <si>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</si>
  <si>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</si>
  <si>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</si>
  <si>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</si>
  <si>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</si>
  <si>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</si>
  <si>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</si>
  <si>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</si>
  <si>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</si>
  <si>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</si>
  <si>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</si>
  <si>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</si>
  <si>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</si>
  <si>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</si>
  <si>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</si>
  <si>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</si>
  <si>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</si>
  <si>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</si>
  <si>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</si>
  <si>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</si>
  <si>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</si>
  <si>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</si>
  <si>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</si>
  <si>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</si>
  <si>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</si>
  <si>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</si>
  <si>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</si>
  <si>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</si>
  <si>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</si>
  <si>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</si>
  <si>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</si>
  <si>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</si>
  <si>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</si>
  <si>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</si>
  <si>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</si>
  <si>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</si>
  <si>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</si>
  <si>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</si>
  <si>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</si>
  <si>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</si>
  <si>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</si>
  <si>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</si>
  <si>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</si>
  <si>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</si>
  <si>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</si>
  <si>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</si>
  <si>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</si>
  <si>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</si>
  <si>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</si>
  <si>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</si>
  <si>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</si>
  <si>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</si>
  <si>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</si>
  <si>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</si>
  <si>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</si>
  <si>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</si>
  <si>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</si>
  <si>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</si>
  <si>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</si>
  <si>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</si>
  <si>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</si>
  <si>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</si>
  <si>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</si>
  <si>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</si>
  <si>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</si>
  <si>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</si>
  <si>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</si>
  <si>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</si>
  <si>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</si>
  <si>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</si>
  <si>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</si>
  <si>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</si>
  <si>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</si>
  <si>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</si>
  <si>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</si>
  <si>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</si>
  <si>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</si>
  <si>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</si>
  <si>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</si>
  <si>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</si>
  <si>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</si>
  <si>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</si>
  <si>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</si>
  <si>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</si>
  <si>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</si>
  <si>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</si>
  <si>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</si>
  <si>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</si>
  <si>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</si>
  <si>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</si>
  <si>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</si>
  <si>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</si>
  <si>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</si>
  <si>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</si>
  <si>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</si>
  <si>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</si>
  <si>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</si>
  <si>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</si>
  <si>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</si>
  <si>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</si>
  <si>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</si>
  <si>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</si>
  <si>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</si>
  <si>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</si>
  <si>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</si>
  <si>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</si>
  <si>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</si>
  <si>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</si>
  <si>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</si>
  <si>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</si>
  <si>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</si>
  <si>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</si>
  <si>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</si>
  <si>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</si>
  <si>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</si>
  <si>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</si>
  <si>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</si>
  <si>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</si>
  <si>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</si>
  <si>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</si>
  <si>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</si>
  <si>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</si>
  <si>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</si>
  <si>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</si>
  <si>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</si>
  <si>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</si>
  <si>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</si>
  <si>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</si>
  <si>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</si>
  <si>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</si>
  <si>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</si>
  <si>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</si>
  <si>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</si>
  <si>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</si>
  <si>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</si>
  <si>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</si>
  <si>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</si>
  <si>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</si>
  <si>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</si>
  <si>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</si>
  <si>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</si>
  <si>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</si>
  <si>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</si>
  <si>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</si>
  <si>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</si>
  <si>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</si>
  <si>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</si>
  <si>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</si>
  <si>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</si>
  <si>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</si>
  <si>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</si>
  <si>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</si>
  <si>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</si>
  <si>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</si>
  <si>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</si>
  <si>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</si>
  <si>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</si>
  <si>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</si>
  <si>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</si>
  <si>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</si>
  <si>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</si>
  <si>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</si>
  <si>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</si>
  <si>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</si>
  <si>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</si>
  <si>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</si>
  <si>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</si>
  <si>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</si>
  <si>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</si>
  <si>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</si>
  <si>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</si>
  <si>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</si>
  <si>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</si>
  <si>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</si>
  <si>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</si>
  <si>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</si>
  <si>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</si>
  <si>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</si>
  <si>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</si>
  <si>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</si>
  <si>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</si>
  <si>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</si>
  <si>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</si>
  <si>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</si>
  <si>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</si>
  <si>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</si>
  <si>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</si>
  <si>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</si>
  <si>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</si>
  <si>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</si>
  <si>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</si>
  <si>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</si>
  <si>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</si>
  <si>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</si>
  <si>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</si>
  <si>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</si>
  <si>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</si>
  <si>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</si>
  <si>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</si>
  <si>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</si>
  <si>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</si>
  <si>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</si>
  <si>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</si>
  <si>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</si>
  <si>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</si>
  <si>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</si>
  <si>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</si>
  <si>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</si>
  <si>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</si>
  <si>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</si>
  <si>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</si>
  <si>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</si>
  <si>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</si>
  <si>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</si>
  <si>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</si>
  <si>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</si>
  <si>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</si>
  <si>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</si>
  <si>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</si>
  <si>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</si>
  <si>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</si>
  <si>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</si>
  <si>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</si>
  <si>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</si>
  <si>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</si>
  <si>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</si>
  <si>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</si>
  <si>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</si>
  <si>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</si>
  <si>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</si>
  <si>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</si>
  <si>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</si>
  <si>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</si>
  <si>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</si>
  <si>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</si>
  <si>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</si>
  <si>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</si>
  <si>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</si>
  <si>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</si>
  <si>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</si>
  <si>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</si>
  <si>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</si>
  <si>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</si>
  <si>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</si>
  <si>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</si>
  <si>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</si>
  <si>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</si>
  <si>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</si>
  <si>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</si>
  <si>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</si>
  <si>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</si>
  <si>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</si>
  <si>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</si>
  <si>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</si>
  <si>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</si>
  <si>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</si>
  <si>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</si>
  <si>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</si>
  <si>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</si>
  <si>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</si>
  <si>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</si>
  <si>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</si>
  <si>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</si>
  <si>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</si>
  <si>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</si>
  <si>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</si>
  <si>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</si>
  <si>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</si>
  <si>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</si>
  <si>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</si>
  <si>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William.May@levellingup.gov.uk</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</si>
  <si>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</si>
  <si>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</si>
  <si>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</si>
  <si>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</si>
  <si>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</si>
  <si>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</si>
  <si>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</si>
  <si>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</si>
  <si>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</si>
  <si>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</si>
  <si>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</si>
  <si>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</si>
  <si>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</si>
  <si>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</si>
  <si>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</si>
  <si>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</si>
  <si>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</si>
  <si>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</si>
  <si>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</si>
  <si>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</si>
  <si>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</si>
  <si>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</si>
  <si>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</si>
  <si>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</si>
  <si>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</si>
  <si>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</si>
  <si>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</si>
  <si>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</si>
  <si>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</si>
  <si>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</si>
  <si>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</si>
  <si>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</si>
  <si>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</si>
  <si>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(Jul to Sep)</t>
  </si>
  <si>
    <t>(Apr to Jun)</t>
  </si>
  <si>
    <t>(Oct to Dec)</t>
  </si>
  <si>
    <t>(Jan to Mar)</t>
  </si>
  <si>
    <t>How much of your forecast is not contractually committed?</t>
  </si>
  <si>
    <t>Secured match funding spend</t>
  </si>
  <si>
    <t>Total match</t>
  </si>
  <si>
    <t>Unsecured match funding</t>
  </si>
  <si>
    <t>RAG rating</t>
  </si>
  <si>
    <t>PF-USER_FINANCIAL-COMPLETION-DATE-START</t>
  </si>
  <si>
    <t>PF-USER_FINANCIAL-COMPLETION-DATE-END</t>
  </si>
  <si>
    <t>PF-USER_PRACTICAL-COMPLETION-DATE-START</t>
  </si>
  <si>
    <t>PF-USER_PRACTICAL-COMPLETION-DATE-END</t>
  </si>
  <si>
    <t>PF-USER_ORGANISATION-START</t>
  </si>
  <si>
    <t>PF-USER_ORGANISATION-END</t>
  </si>
  <si>
    <t>PF-USER_CONTACT-NAME-START</t>
  </si>
  <si>
    <t>PF-USER_CONTACT-NAME-END</t>
  </si>
  <si>
    <t>PF-USER_CONTACT-EMAIL-START</t>
  </si>
  <si>
    <t>PF-USER_CONTACT-EMAIL-END</t>
  </si>
  <si>
    <t>PF-USER_CONTACT-TELEPHONE-START</t>
  </si>
  <si>
    <t>PF-USER_CONTACT-TELEPHONE-END</t>
  </si>
  <si>
    <t>PF-USER_PORTFOLIO-PROGRESS-START</t>
  </si>
  <si>
    <t>PF-USER_PORTFOLIO-PROGRESS-END</t>
  </si>
  <si>
    <t>PF-USER_PROJECT-PROGRESS-START</t>
  </si>
  <si>
    <t>PF-USER_PROJECT-PROGRESS-END</t>
  </si>
  <si>
    <t>PF-USER_PORTFOLIO-BIG-ISSUES-START</t>
  </si>
  <si>
    <t>PF-USER_PORTFOLIO-BIG-ISSUES-END</t>
  </si>
  <si>
    <t>PF-USER_SIGNIFICANT-MILESTONES-START</t>
  </si>
  <si>
    <t>PF-USER_SIGNIFICANT-MILESTONES-END</t>
  </si>
  <si>
    <t>PF-USER_PROJECT-LOCATION-START</t>
  </si>
  <si>
    <t>PF-USER_PROJECT-LOCATION-END</t>
  </si>
  <si>
    <t>PF-USER_STANDARD-OUTPUTS-START</t>
  </si>
  <si>
    <t>PF-USER_STANDARD-OUTPUTS-END</t>
  </si>
  <si>
    <t>PF-USER_BESPOKE-OUTPUTS-START</t>
  </si>
  <si>
    <t>PF-USER_BESPOKE-OUTPUTS-END</t>
  </si>
  <si>
    <t>PF-USER_STANDARD-OUTCOMES-START</t>
  </si>
  <si>
    <t>PF-USER_STANDARD-OUTCOMES-END</t>
  </si>
  <si>
    <t>PF-USER_BESPOKE-OUTCOMES-START</t>
  </si>
  <si>
    <t>PF-USER_CREDIBLE-PLAN-START</t>
  </si>
  <si>
    <t>PF-USER_CREDIBLE-PLAN-END</t>
  </si>
  <si>
    <t>PF-USER_TOTAL-UNDERSPEND-START</t>
  </si>
  <si>
    <t>PF-USER_TOTAL-UNDERSPEND-END</t>
  </si>
  <si>
    <t>PF-USER_UNDERSPEND-USED-PROPOSAL-START</t>
  </si>
  <si>
    <t>PF-USER_UNDERSPEND-USED-PROPOSAL-END</t>
  </si>
  <si>
    <t>PF-USER_CREDIBLE-PLAN-SUMMARY-START</t>
  </si>
  <si>
    <t>PF-USER_CREDIBLE-PLAN-SUMMARY-END</t>
  </si>
  <si>
    <t>PF-USER_CURRENT-UNDERSPEND-START</t>
  </si>
  <si>
    <t>PF-USER_CURRENT-UNDERSPEND-END</t>
  </si>
  <si>
    <t>PF-USER_FORECAST-ACTUAL-SPEND-START</t>
  </si>
  <si>
    <t>PF-USER_UNCOMMITTED-FUNDING-PLAN-START</t>
  </si>
  <si>
    <t>PF-USER_FORECAST-ACTUAL-SPEND-END</t>
  </si>
  <si>
    <t>PF-USER_UNCOMMITTED-FUNDING-PLAN-END</t>
  </si>
  <si>
    <t>PF-USER_CHANGES-BELOW-THRESHOLD-SUMMARY-START</t>
  </si>
  <si>
    <t>PF-USER_CHANGES-BELOW-THRESHOLD-SUMMARY-END</t>
  </si>
  <si>
    <t>PF-USER_CHANGES-BELOW-THRESHOLD-DETAILED-START</t>
  </si>
  <si>
    <t>PF-USER_CHANGES-BELOW-THRESHOLD-DETAILED-END</t>
  </si>
  <si>
    <t>PF-USER_RISKS-START</t>
  </si>
  <si>
    <t>PF-USER_RISKS-END</t>
  </si>
  <si>
    <t>PF-USER_SIGN-OFF-NAME-START</t>
  </si>
  <si>
    <t>PF-USER_SIGN-OFF-NAME-END</t>
  </si>
  <si>
    <t>PF-USER_SIGN-OFF-ROLE-START</t>
  </si>
  <si>
    <t>PF-USER_SIGN-OFF-ROLE-END</t>
  </si>
  <si>
    <t>PF-USER_SIGN-OFF-SIGNATURE-START</t>
  </si>
  <si>
    <t>PF-USER_SIGN-OFF-SIGNATURE-END</t>
  </si>
  <si>
    <t>PF-USER_SIGN-OFF-DATE-START</t>
  </si>
  <si>
    <t>PF-USER_SIGN-OFF-DATE-END</t>
  </si>
  <si>
    <t>PF-CONTROL_GLOBAL-DROPDOWN-PLACEHOLDER-START</t>
  </si>
  <si>
    <t>PF-CONTROL_GLOBAL-DROPDOWN-PLACEHOLDER-END</t>
  </si>
  <si>
    <t>PF-CONTROL_REPORTING-PERIOD-START</t>
  </si>
  <si>
    <t>PF-CONTROL_REPORTING-PERIOD-END</t>
  </si>
  <si>
    <t>PF-CONTROL_ORGANISATION-NAME-START</t>
  </si>
  <si>
    <t>PF-CONTROL_ORGANISATION-NAME-END</t>
  </si>
  <si>
    <t>PF-CONTROL_RAG-RATING-START</t>
  </si>
  <si>
    <t>PF-CONTROL_RAG-RATING-END</t>
  </si>
  <si>
    <t>PF-CONTROL_STANDARD-OUTPUT-START</t>
  </si>
  <si>
    <t>PF-CONTROL_STANDARD-OUTPUT-END</t>
  </si>
  <si>
    <t>PF-CONTROL_STANDARD-OUTCOME-START</t>
  </si>
  <si>
    <t>PF-CONTROL_STANDARD-OUTCOME-END</t>
  </si>
  <si>
    <t>PF-CONTROL_UNIT-OF-MEASUREMENT-START</t>
  </si>
  <si>
    <t>PF-CONTROL_UNIT-OF-MEASUREMENT-END</t>
  </si>
  <si>
    <t>PF-CONTROL_INTERVENTION-THEME-START</t>
  </si>
  <si>
    <t>PF-CONTROL_INTERVENTION-THEME-END</t>
  </si>
  <si>
    <t>PF-CONTROL_CREDIBLE-PLAN-START</t>
  </si>
  <si>
    <t>PF-CONTROL_CREDIBLE-PLAN-END</t>
  </si>
  <si>
    <t>PF-CONTROL_ACTUAL-FORECAST-START</t>
  </si>
  <si>
    <t>PF-CONTROL_ACTUAL-FORECAST-END</t>
  </si>
  <si>
    <t>PF-CONTROL_RISK-CATEGORY-START</t>
  </si>
  <si>
    <t>PF-CONTROL_RISK-CATEGORY-END</t>
  </si>
  <si>
    <t>PF-CONTROL_RISK-SCORE-START</t>
  </si>
  <si>
    <t>PF-CONTROL_RISK-SCORE-END</t>
  </si>
  <si>
    <t>PF-CONTROL_PROJECT-DETAILS-START</t>
  </si>
  <si>
    <t>PF-CONTROL_PROJECT-DETAILS-END</t>
  </si>
  <si>
    <t>PF-CONTROL_BESPOKE-OUTPUT-START</t>
  </si>
  <si>
    <t>PF-CONTROL_BESPOKE-OUTPUT-END</t>
  </si>
  <si>
    <t>PF-CONTROL_BESPOKE-OUTCOME-START</t>
  </si>
  <si>
    <t>PF-CONTROL_BESPOKE-OUTCOME-END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</si>
</sst>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7">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xf numFmtId="0" fontId="50" fillId="0" borderId="0" xfId="0" applyFont="1" applyAlignment="1">
      <alignment wrapText="1"/>
    </xf>
    <xf numFmtId="0" fontId="35" fillId="0" borderId="0" xfId="0" applyFont="1" applyAlignment="1">
      <alignmen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30" fillId="0" borderId="0" xfId="0" applyFont="1" applyAlignment="1">
      <alignment horizontal="left"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98" xfId="0" applyFont="1" applyFill="1" applyBorder="1" applyAlignment="1">
      <alignment horizontal="center"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12" fillId="2" borderId="20"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2" xfId="0" applyFont="1" applyFill="1" applyBorder="1" applyAlignment="1">
      <alignment horizontal="center" vertical="center"/>
    </xf>
    <xf numFmtId="0" fontId="11" fillId="0" borderId="0" xfId="0" applyFont="1" applyAlignment="1">
      <alignment horizontal="center"/>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0" fillId="0" borderId="21" xfId="0" applyBorder="1" applyAlignment="1">
      <alignment vertical="center"/>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34" xfId="0" applyFont="1" applyFill="1" applyBorder="1" applyAlignment="1">
      <alignment horizontal="center" vertical="center" wrapText="1"/>
    </xf>
    <xf numFmtId="0" fontId="0" fillId="0" borderId="21" xfId="0" applyBorder="1"/>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99" xfId="0" applyFont="1" applyFill="1" applyBorder="1" applyAlignment="1">
      <alignment vertical="center"/>
    </xf>
    <xf numFmtId="0" fontId="11" fillId="2" borderId="76" xfId="0" applyFont="1" applyFill="1" applyBorder="1" applyAlignment="1">
      <alignment vertical="center"/>
    </xf>
    <xf numFmtId="0" fontId="0" fillId="0" borderId="81" xfId="0" applyBorder="1"/>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5" fillId="2" borderId="99" xfId="0" applyFont="1" applyFill="1" applyBorder="1"/>
    <xf numFmtId="0" fontId="5" fillId="2" borderId="100" xfId="0" applyFont="1" applyFill="1" applyBorder="1"/>
    <xf numFmtId="0" fontId="0" fillId="0" borderId="81" xfId="0" applyBorder="1" applyAlignment="1">
      <alignment vertical="center"/>
    </xf>
    <xf numFmtId="0" fontId="11" fillId="2" borderId="100" xfId="0" applyFont="1" applyFill="1" applyBorder="1" applyAlignment="1">
      <alignment vertical="center"/>
    </xf>
    <xf numFmtId="0" fontId="0" fillId="0" borderId="84" xfId="0"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0" fillId="0" borderId="82" xfId="0" applyBorder="1"/>
    <xf numFmtId="0" fontId="5" fillId="2" borderId="61" xfId="0" applyFont="1" applyFill="1" applyBorder="1"/>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5" t="s">
        <v>0</v>
      </c>
      <c r="B1" s="36" t="s">
        <v>1</v>
      </c>
      <c r="C1" s="36" t="s">
        <v>2</v>
      </c>
    </row>
    <row r="2" spans="1:3" x14ac:dyDescent="0.35">
      <c r="A2" s="20">
        <v>1</v>
      </c>
      <c r="B2" s="20">
        <v>1</v>
      </c>
      <c r="C2" s="20" t="s">
        <v>3</v>
      </c>
    </row>
    <row r="4" spans="1:3" x14ac:dyDescent="0.3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H20" sqref="H20"/>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0" t="s">
        <v>4</v>
      </c>
      <c r="C2" s="191"/>
    </row>
    <row r="3" spans="2:9" ht="15.5" x14ac:dyDescent="0.35">
      <c r="B3" s="3"/>
      <c r="C3" s="3"/>
      <c r="H3" s="1"/>
    </row>
    <row r="4" spans="2:9" ht="18.5" x14ac:dyDescent="0.35">
      <c r="B4" s="186" t="s">
        <v>5</v>
      </c>
      <c r="C4" s="187"/>
    </row>
    <row r="5" spans="2:9" ht="15.65" customHeight="1" x14ac:dyDescent="0.35">
      <c r="B5" s="188" t="s">
        <v>6</v>
      </c>
      <c r="C5" s="189" t="s">
        <v>6</v>
      </c>
      <c r="G5" s="6"/>
    </row>
    <row r="6" spans="2:9" ht="15.5" x14ac:dyDescent="0.35">
      <c r="B6" s="3"/>
      <c r="C6" s="3"/>
    </row>
    <row r="7" spans="2:9" ht="23.5" x14ac:dyDescent="0.35">
      <c r="B7" s="190" t="s">
        <v>7</v>
      </c>
      <c r="C7" s="191"/>
      <c r="I7" s="164"/>
    </row>
    <row r="8" spans="2:9" x14ac:dyDescent="0.35">
      <c r="I8" s="164"/>
    </row>
    <row r="9" spans="2:9" s="3" customFormat="1" ht="18.5" x14ac:dyDescent="0.35">
      <c r="B9" s="186" t="s">
        <v>8</v>
      </c>
      <c r="C9" s="187"/>
    </row>
    <row r="10" spans="2:9" ht="15.65" customHeight="1" x14ac:dyDescent="0.35">
      <c r="B10" s="188" t="s">
        <v>9</v>
      </c>
      <c r="C10" s="189"/>
    </row>
    <row r="11" spans="2:9" ht="15.65" customHeight="1" x14ac:dyDescent="0.35">
      <c r="B11" s="31"/>
      <c r="C11" s="22"/>
    </row>
    <row r="12" spans="2:9" s="3" customFormat="1" ht="18.5" x14ac:dyDescent="0.35">
      <c r="B12" s="186" t="s">
        <v>10</v>
      </c>
      <c r="C12" s="187"/>
    </row>
    <row r="13" spans="2:9" ht="31.5" customHeight="1" x14ac:dyDescent="0.35">
      <c r="B13" s="192" t="s">
        <v>11</v>
      </c>
      <c r="C13" s="193"/>
    </row>
    <row r="14" spans="2:9" ht="15.5" x14ac:dyDescent="0.35">
      <c r="B14" s="31"/>
      <c r="C14" s="22"/>
    </row>
    <row r="15" spans="2:9" ht="18.5" x14ac:dyDescent="0.35">
      <c r="B15" s="186" t="s">
        <v>12</v>
      </c>
      <c r="C15" s="187"/>
    </row>
    <row r="16" spans="2:9" x14ac:dyDescent="0.35">
      <c r="B16" s="192" t="s">
        <v>13</v>
      </c>
      <c r="C16" s="193"/>
    </row>
    <row r="17" spans="2:3" ht="15.5" x14ac:dyDescent="0.35">
      <c r="B17" s="31"/>
      <c r="C17" s="22"/>
    </row>
    <row r="18" spans="2:3" ht="18.5" x14ac:dyDescent="0.35">
      <c r="B18" s="186" t="s">
        <v>14</v>
      </c>
      <c r="C18" s="187"/>
    </row>
    <row r="19" spans="2:3" x14ac:dyDescent="0.35">
      <c r="B19" s="192" t="s">
        <v>15</v>
      </c>
      <c r="C19" s="193"/>
    </row>
    <row r="20" spans="2:3" ht="15.5" x14ac:dyDescent="0.35">
      <c r="B20" s="31"/>
      <c r="C20" s="22"/>
    </row>
    <row r="21" spans="2:3" s="3" customFormat="1" ht="18.5" x14ac:dyDescent="0.35">
      <c r="B21" s="186" t="s">
        <v>16</v>
      </c>
      <c r="C21" s="187"/>
    </row>
    <row r="22" spans="2:3" ht="15" customHeight="1" x14ac:dyDescent="0.35">
      <c r="B22" s="192" t="s">
        <v>17</v>
      </c>
      <c r="C22" s="193"/>
    </row>
    <row r="23" spans="2:3" ht="15.5" x14ac:dyDescent="0.35">
      <c r="B23" s="31"/>
      <c r="C23" s="22"/>
    </row>
    <row r="24" spans="2:3" s="3" customFormat="1" ht="18.5" x14ac:dyDescent="0.35">
      <c r="B24" s="186" t="s">
        <v>18</v>
      </c>
      <c r="C24" s="187"/>
    </row>
    <row r="25" spans="2:3" ht="32.25" customHeight="1" x14ac:dyDescent="0.35">
      <c r="B25" s="192" t="s">
        <v>19</v>
      </c>
      <c r="C25" s="193"/>
    </row>
    <row r="26" spans="2:3" ht="15.5" x14ac:dyDescent="0.35">
      <c r="B26" s="31"/>
      <c r="C26" s="22"/>
    </row>
    <row r="27" spans="2:3" s="3" customFormat="1" ht="18.5" x14ac:dyDescent="0.35">
      <c r="B27" s="186" t="s">
        <v>20</v>
      </c>
      <c r="C27" s="187"/>
    </row>
    <row r="28" spans="2:3" x14ac:dyDescent="0.35">
      <c r="B28" s="192" t="s">
        <v>21</v>
      </c>
      <c r="C28" s="193"/>
    </row>
    <row r="29" spans="2:3" ht="15.5" x14ac:dyDescent="0.35">
      <c r="B29" s="31"/>
      <c r="C29" s="22"/>
    </row>
    <row r="30" spans="2:3" s="3" customFormat="1" ht="18.5" x14ac:dyDescent="0.35">
      <c r="B30" s="186" t="s">
        <v>22</v>
      </c>
      <c r="C30" s="187"/>
    </row>
    <row r="31" spans="2:3" ht="16.5" customHeight="1" x14ac:dyDescent="0.35">
      <c r="B31" s="192" t="s">
        <v>23</v>
      </c>
      <c r="C31" s="193"/>
    </row>
    <row r="34" spans="3:5" ht="14.5" customHeight="1" x14ac:dyDescent="0.35"/>
    <row r="35" spans="3:5" ht="14.5" customHeight="1" x14ac:dyDescent="0.35"/>
    <row r="36" spans="3:5" ht="14.5" customHeight="1" x14ac:dyDescent="0.35"/>
    <row r="37" spans="3:5" ht="14.5" customHeight="1" x14ac:dyDescent="0.35">
      <c r="D37" s="19"/>
      <c r="E37" s="19" t="s">
        <v>24</v>
      </c>
    </row>
    <row r="38" spans="3:5" ht="14.5" customHeight="1" x14ac:dyDescent="0.35">
      <c r="D38" s="20"/>
      <c r="E38" s="20" t="s">
        <v>25</v>
      </c>
    </row>
    <row r="39" spans="3:5" x14ac:dyDescent="0.35">
      <c r="C39" s="20"/>
      <c r="D39" s="20"/>
      <c r="E39" s="20" t="s">
        <v>26</v>
      </c>
    </row>
    <row r="40" spans="3:5" x14ac:dyDescent="0.35">
      <c r="C40" s="20"/>
      <c r="D40" s="20"/>
      <c r="E40" s="20" t="s">
        <v>27</v>
      </c>
    </row>
    <row r="41" spans="3:5" x14ac:dyDescent="0.35">
      <c r="C41" s="20"/>
      <c r="D41" s="20"/>
      <c r="E41" s="20" t="s">
        <v>28</v>
      </c>
    </row>
    <row r="42" spans="3:5" x14ac:dyDescent="0.35">
      <c r="C42" s="20"/>
      <c r="D42" s="20"/>
      <c r="E42" s="20"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15" sqref="B15"/>
    </sheetView>
  </sheetViews>
  <sheetFormatPr defaultColWidth="9.1796875" defaultRowHeight="15" customHeight="1" x14ac:dyDescent="0.35"/>
  <cols>
    <col min="1" max="1" width="9.1796875" style="14"/>
    <col min="2" max="2" width="44.26953125" style="14" customWidth="1"/>
    <col min="3" max="3" width="8.54296875" style="14" customWidth="1"/>
    <col min="4" max="5" width="8.54296875" style="14" hidden="1" customWidth="1"/>
    <col min="6" max="15" width="8.54296875" style="14" customWidth="1"/>
    <col min="16" max="16384" width="9.1796875" style="14"/>
  </cols>
  <sheetData>
    <row r="1" spans="1:16" ht="15" customHeight="1" x14ac:dyDescent="0.35">
      <c r="A1" s="3"/>
      <c r="B1" s="3"/>
      <c r="C1" s="3"/>
      <c r="D1" s="3"/>
      <c r="E1" s="3"/>
      <c r="F1" s="3"/>
      <c r="G1" s="3"/>
      <c r="H1" s="3"/>
      <c r="I1" s="3"/>
      <c r="J1" s="3"/>
      <c r="K1" s="3"/>
      <c r="L1" s="3"/>
      <c r="M1" s="3"/>
      <c r="N1" s="3"/>
      <c r="O1" s="3"/>
      <c r="P1" s="3"/>
    </row>
    <row r="2" spans="1:16" ht="23.5" x14ac:dyDescent="0.35">
      <c r="A2" s="3"/>
      <c r="B2" s="59" t="s">
        <v>8</v>
      </c>
      <c r="C2" s="3"/>
      <c r="D2" s="3"/>
      <c r="E2" s="3"/>
      <c r="F2" s="3"/>
      <c r="G2" s="3"/>
      <c r="H2" s="3"/>
      <c r="I2" s="3"/>
      <c r="J2" s="3"/>
      <c r="K2" s="3"/>
      <c r="L2" s="3"/>
      <c r="M2" s="3"/>
      <c r="N2" s="3"/>
      <c r="O2" s="3"/>
      <c r="P2" s="3"/>
    </row>
    <row r="3" spans="1:16" ht="15.5" x14ac:dyDescent="0.35">
      <c r="A3" s="3"/>
      <c r="B3" s="84" t="s">
        <v>973</v>
      </c>
      <c r="C3" s="3"/>
      <c r="D3" s="3"/>
      <c r="E3" s="3"/>
      <c r="F3" s="3"/>
      <c r="G3" s="3"/>
      <c r="H3" s="3"/>
      <c r="I3" s="3"/>
      <c r="J3" s="3"/>
      <c r="K3" s="3"/>
      <c r="L3" s="3"/>
      <c r="M3" s="3"/>
      <c r="N3" s="3"/>
      <c r="O3" s="3"/>
      <c r="P3" s="3"/>
    </row>
    <row r="4" spans="1:16" ht="18.5" x14ac:dyDescent="0.45">
      <c r="A4" s="3"/>
      <c r="B4" s="60" t="s">
        <v>30</v>
      </c>
      <c r="C4" s="3"/>
      <c r="D4" s="3"/>
      <c r="E4" s="3"/>
      <c r="F4" s="3"/>
      <c r="G4" s="3"/>
      <c r="H4" s="3"/>
      <c r="I4" s="3"/>
      <c r="J4" s="3"/>
      <c r="K4" s="3"/>
      <c r="L4" s="3"/>
      <c r="M4" s="3"/>
      <c r="N4" s="3"/>
      <c r="O4" s="3"/>
      <c r="P4" s="3"/>
    </row>
    <row r="5" spans="1:16" ht="29" x14ac:dyDescent="0.35">
      <c r="A5" s="3"/>
      <c r="B5" s="61" t="s">
        <v>31</v>
      </c>
      <c r="C5" s="3"/>
      <c r="D5" s="3"/>
      <c r="E5" s="3"/>
      <c r="F5" s="3"/>
      <c r="G5" s="3"/>
      <c r="H5" s="3"/>
      <c r="I5" s="3"/>
      <c r="J5" s="3"/>
      <c r="K5" s="3"/>
      <c r="L5" s="3"/>
      <c r="M5" s="3"/>
      <c r="N5" s="3"/>
      <c r="O5" s="3"/>
      <c r="P5" s="3"/>
    </row>
    <row r="6" spans="1:16" ht="15.5" x14ac:dyDescent="0.35">
      <c r="A6" s="3"/>
      <c r="B6" s="167">
        <v>45371</v>
      </c>
      <c r="C6" s="3"/>
      <c r="D6" s="3"/>
      <c r="E6" s="3"/>
      <c r="F6" s="3"/>
      <c r="G6" s="3"/>
      <c r="H6" s="3"/>
      <c r="I6" s="3"/>
      <c r="J6" s="3"/>
      <c r="K6" s="3"/>
      <c r="L6" s="3"/>
      <c r="M6" s="3"/>
      <c r="N6" s="3"/>
      <c r="O6" s="3"/>
      <c r="P6" s="3"/>
    </row>
    <row r="7" spans="1:16" ht="8.25" customHeight="1" x14ac:dyDescent="0.35">
      <c r="A7" s="3"/>
      <c r="B7" s="84" t="s">
        <v>974</v>
      </c>
      <c r="C7" s="3"/>
      <c r="D7" s="3"/>
      <c r="E7" s="3"/>
      <c r="F7" s="3"/>
      <c r="G7" s="3"/>
      <c r="H7" s="3"/>
      <c r="I7" s="3"/>
      <c r="J7" s="3"/>
      <c r="K7" s="3"/>
      <c r="L7" s="3"/>
      <c r="M7" s="3"/>
      <c r="N7" s="3"/>
      <c r="O7" s="3"/>
      <c r="P7" s="3"/>
    </row>
    <row r="8" spans="1:16" ht="8.25" customHeight="1" x14ac:dyDescent="0.35">
      <c r="A8" s="3"/>
      <c r="B8" s="84" t="s">
        <v>975</v>
      </c>
      <c r="C8" s="3"/>
      <c r="D8" s="3"/>
      <c r="E8" s="3"/>
      <c r="F8" s="3"/>
      <c r="G8" s="3"/>
      <c r="H8" s="3"/>
      <c r="I8" s="3"/>
      <c r="J8" s="3"/>
      <c r="K8" s="3"/>
      <c r="L8" s="3"/>
      <c r="M8" s="3"/>
      <c r="N8" s="3"/>
      <c r="O8" s="3"/>
      <c r="P8" s="3"/>
    </row>
    <row r="9" spans="1:16" ht="18.5" x14ac:dyDescent="0.45">
      <c r="A9" s="3"/>
      <c r="B9" s="60" t="s">
        <v>32</v>
      </c>
      <c r="C9" s="3"/>
      <c r="D9" s="3"/>
      <c r="E9" s="3"/>
      <c r="F9" s="3"/>
      <c r="G9" s="3"/>
      <c r="H9" s="3"/>
      <c r="I9" s="3"/>
      <c r="J9" s="3"/>
      <c r="K9" s="3"/>
      <c r="L9" s="3"/>
      <c r="M9" s="3"/>
      <c r="N9" s="3"/>
      <c r="O9" s="3"/>
      <c r="P9" s="3"/>
    </row>
    <row r="10" spans="1:16" ht="43.5" x14ac:dyDescent="0.35">
      <c r="A10" s="3"/>
      <c r="B10" s="61" t="s">
        <v>33</v>
      </c>
      <c r="C10" s="3"/>
      <c r="D10" s="3"/>
      <c r="E10" s="3"/>
      <c r="F10" s="3"/>
      <c r="G10" s="3"/>
      <c r="H10" s="3"/>
      <c r="I10" s="3"/>
      <c r="J10" s="3"/>
      <c r="K10" s="3"/>
      <c r="L10" s="3"/>
      <c r="M10" s="3"/>
      <c r="N10" s="3"/>
      <c r="O10" s="3"/>
      <c r="P10" s="3"/>
    </row>
    <row r="11" spans="1:16" ht="15.5" x14ac:dyDescent="0.35">
      <c r="A11" s="3"/>
      <c r="B11" s="167">
        <v>45444</v>
      </c>
      <c r="C11" s="3"/>
      <c r="D11" s="3"/>
      <c r="E11" s="3"/>
      <c r="F11" s="3"/>
      <c r="G11" s="3"/>
      <c r="H11" s="3"/>
      <c r="I11" s="3"/>
      <c r="J11" s="3"/>
      <c r="K11" s="3"/>
      <c r="L11" s="3"/>
      <c r="M11" s="3"/>
      <c r="N11" s="3"/>
      <c r="O11" s="3"/>
      <c r="P11" s="3"/>
    </row>
    <row r="12" spans="1:16" ht="8.25" customHeight="1" x14ac:dyDescent="0.35">
      <c r="A12" s="3"/>
      <c r="B12" s="84" t="s">
        <v>976</v>
      </c>
      <c r="C12" s="3"/>
      <c r="D12" s="15"/>
      <c r="E12" s="15"/>
      <c r="F12" s="3"/>
      <c r="G12" s="3"/>
      <c r="H12" s="3"/>
      <c r="I12" s="3"/>
      <c r="J12" s="3"/>
      <c r="K12" s="3"/>
      <c r="L12" s="3"/>
      <c r="M12" s="3"/>
      <c r="N12" s="3"/>
      <c r="O12" s="3"/>
      <c r="P12" s="3"/>
    </row>
    <row r="13" spans="1:16" ht="8.25" customHeight="1" x14ac:dyDescent="0.35">
      <c r="A13" s="3"/>
      <c r="B13" s="84" t="s">
        <v>977</v>
      </c>
      <c r="C13" s="3"/>
      <c r="D13" s="15"/>
      <c r="E13" s="15"/>
      <c r="F13" s="3"/>
      <c r="G13" s="3"/>
      <c r="H13" s="3"/>
      <c r="I13" s="3"/>
      <c r="J13" s="3"/>
      <c r="K13" s="3"/>
      <c r="L13" s="3"/>
      <c r="M13" s="3"/>
      <c r="N13" s="3"/>
      <c r="O13" s="3"/>
      <c r="P13" s="3"/>
    </row>
    <row r="14" spans="1:16" ht="18" customHeight="1" x14ac:dyDescent="0.45">
      <c r="A14" s="3"/>
      <c r="B14" s="62" t="s">
        <v>34</v>
      </c>
      <c r="C14" s="3"/>
      <c r="D14" s="3" t="s">
        <v>35</v>
      </c>
      <c r="E14" s="15" t="s">
        <v>36</v>
      </c>
      <c r="F14" s="3"/>
      <c r="G14" s="3"/>
      <c r="H14" s="3"/>
      <c r="I14" s="3"/>
      <c r="J14" s="3"/>
      <c r="K14" s="3"/>
      <c r="L14" s="3"/>
      <c r="M14" s="3"/>
      <c r="N14" s="3"/>
      <c r="O14" s="3"/>
      <c r="P14" s="3"/>
    </row>
    <row r="15" spans="1:16" ht="18" customHeight="1" x14ac:dyDescent="0.35">
      <c r="A15" s="3"/>
      <c r="B15" s="39" t="s">
        <v>37</v>
      </c>
      <c r="C15" s="3"/>
      <c r="D15" s="3"/>
      <c r="E15" s="15"/>
      <c r="F15" s="3"/>
      <c r="G15" s="3"/>
      <c r="H15" s="3"/>
      <c r="I15" s="3"/>
      <c r="J15" s="3"/>
      <c r="K15" s="3"/>
      <c r="L15" s="3"/>
      <c r="M15" s="3"/>
      <c r="N15" s="3"/>
      <c r="O15" s="3"/>
      <c r="P15" s="3"/>
    </row>
    <row r="16" spans="1:16" ht="15.5" x14ac:dyDescent="0.35">
      <c r="A16" s="3"/>
      <c r="B16" s="84" t="s">
        <v>978</v>
      </c>
      <c r="C16" s="3"/>
      <c r="D16" s="3"/>
      <c r="E16" s="15"/>
      <c r="F16" s="3"/>
      <c r="G16" s="3"/>
      <c r="H16" s="3"/>
      <c r="I16" s="3"/>
      <c r="J16" s="3"/>
      <c r="K16" s="3"/>
      <c r="L16" s="3"/>
      <c r="M16" s="3"/>
      <c r="N16" s="3"/>
      <c r="O16" s="3"/>
      <c r="P16" s="3"/>
    </row>
    <row r="17" spans="1:16" ht="36.75" customHeight="1" x14ac:dyDescent="0.45">
      <c r="A17" s="3"/>
      <c r="B17" s="63" t="s">
        <v>38</v>
      </c>
      <c r="C17" s="3"/>
      <c r="D17" s="3"/>
      <c r="E17" s="15"/>
      <c r="F17" s="3"/>
      <c r="G17" s="3"/>
      <c r="H17" s="3"/>
      <c r="I17" s="3"/>
      <c r="J17" s="3"/>
      <c r="K17" s="3"/>
      <c r="L17" s="3"/>
      <c r="M17" s="3"/>
      <c r="N17" s="3"/>
      <c r="O17" s="3"/>
      <c r="P17" s="3"/>
    </row>
    <row r="18" spans="1:16" ht="15.5" x14ac:dyDescent="0.35">
      <c r="A18" s="3"/>
      <c r="B18" s="84" t="s">
        <v>979</v>
      </c>
      <c r="C18" s="3"/>
      <c r="D18" s="3"/>
      <c r="E18" s="15"/>
      <c r="F18" s="3"/>
      <c r="G18" s="3"/>
      <c r="H18" s="3"/>
      <c r="I18" s="3"/>
      <c r="J18" s="3"/>
      <c r="K18" s="3"/>
      <c r="L18" s="3"/>
      <c r="M18" s="3"/>
      <c r="N18" s="3"/>
      <c r="O18" s="3"/>
      <c r="P18" s="3"/>
    </row>
    <row r="19" spans="1:16" ht="15" customHeight="1" x14ac:dyDescent="0.35">
      <c r="A19" s="3"/>
      <c r="B19" s="55" t="s">
        <v>39</v>
      </c>
      <c r="C19" s="3"/>
      <c r="D19" s="3"/>
      <c r="E19" s="15"/>
      <c r="F19" s="3"/>
      <c r="G19" s="3"/>
      <c r="H19" s="3"/>
      <c r="I19" s="3"/>
      <c r="J19" s="3"/>
      <c r="K19" s="3"/>
      <c r="L19" s="3"/>
      <c r="M19" s="3"/>
      <c r="N19" s="3"/>
      <c r="O19" s="3"/>
      <c r="P19" s="3"/>
    </row>
    <row r="20" spans="1:16" ht="18" customHeight="1" x14ac:dyDescent="0.35">
      <c r="A20" s="3"/>
      <c r="B20" s="39" t="s">
        <v>929</v>
      </c>
      <c r="C20" s="3"/>
      <c r="D20" s="3"/>
      <c r="E20" s="15"/>
      <c r="F20" s="3"/>
      <c r="G20" s="3"/>
      <c r="H20" s="3"/>
      <c r="I20" s="3"/>
      <c r="J20" s="3"/>
      <c r="K20" s="3"/>
      <c r="L20" s="3"/>
      <c r="M20" s="3"/>
      <c r="N20" s="3"/>
      <c r="O20" s="3"/>
      <c r="P20" s="3"/>
    </row>
    <row r="21" spans="1:16" ht="8.25" customHeight="1" x14ac:dyDescent="0.35">
      <c r="A21" s="3"/>
      <c r="B21" s="84" t="s">
        <v>980</v>
      </c>
      <c r="C21" s="3"/>
      <c r="D21" s="3"/>
      <c r="E21" s="15"/>
      <c r="F21" s="3"/>
      <c r="G21" s="3"/>
      <c r="H21" s="3"/>
      <c r="I21" s="3"/>
      <c r="J21" s="3"/>
      <c r="K21" s="3"/>
      <c r="L21" s="3"/>
      <c r="M21" s="3"/>
      <c r="N21" s="3"/>
      <c r="O21" s="3"/>
      <c r="P21" s="3"/>
    </row>
    <row r="22" spans="1:16" ht="8.25" customHeight="1" x14ac:dyDescent="0.35">
      <c r="A22" s="3"/>
      <c r="B22" s="84" t="s">
        <v>981</v>
      </c>
      <c r="C22" s="3"/>
      <c r="D22" s="3"/>
      <c r="E22" s="15"/>
      <c r="F22" s="3"/>
      <c r="G22" s="3"/>
      <c r="H22" s="3"/>
      <c r="I22" s="3"/>
      <c r="J22" s="3"/>
      <c r="K22" s="3"/>
      <c r="L22" s="3"/>
      <c r="M22" s="3"/>
      <c r="N22" s="3"/>
      <c r="O22" s="3"/>
      <c r="P22" s="3"/>
    </row>
    <row r="23" spans="1:16" ht="15" customHeight="1" x14ac:dyDescent="0.35">
      <c r="A23" s="3"/>
      <c r="B23" s="64" t="s">
        <v>40</v>
      </c>
      <c r="C23" s="3"/>
      <c r="D23" s="3" t="s">
        <v>41</v>
      </c>
      <c r="E23" s="15" t="s">
        <v>42</v>
      </c>
      <c r="F23" s="3"/>
      <c r="G23" s="3"/>
      <c r="H23" s="3"/>
      <c r="I23" s="3"/>
      <c r="J23" s="3"/>
      <c r="K23" s="3"/>
      <c r="L23" s="3"/>
      <c r="M23" s="3"/>
      <c r="N23" s="3"/>
      <c r="O23" s="3"/>
      <c r="P23" s="3"/>
    </row>
    <row r="24" spans="1:16" ht="18" customHeight="1" x14ac:dyDescent="0.35">
      <c r="A24" s="3"/>
      <c r="B24" s="168" t="s">
        <v>930</v>
      </c>
      <c r="C24" s="3"/>
      <c r="D24" s="3"/>
      <c r="E24" s="15"/>
      <c r="F24" s="3"/>
      <c r="G24" s="3"/>
      <c r="H24" s="3"/>
      <c r="I24" s="3"/>
      <c r="J24" s="3"/>
      <c r="K24" s="3"/>
      <c r="L24" s="3"/>
      <c r="M24" s="3"/>
      <c r="N24" s="3"/>
      <c r="O24" s="3"/>
      <c r="P24" s="3"/>
    </row>
    <row r="25" spans="1:16" ht="8.25" customHeight="1" x14ac:dyDescent="0.35">
      <c r="A25" s="3"/>
      <c r="B25" s="84" t="s">
        <v>982</v>
      </c>
      <c r="C25" s="3"/>
      <c r="D25" s="3"/>
      <c r="E25" s="15"/>
      <c r="F25" s="3"/>
      <c r="G25" s="3"/>
      <c r="H25" s="3"/>
      <c r="I25" s="3"/>
      <c r="J25" s="3"/>
      <c r="K25" s="3"/>
      <c r="L25" s="3"/>
      <c r="M25" s="3"/>
      <c r="N25" s="3"/>
      <c r="O25" s="3"/>
      <c r="P25" s="3"/>
    </row>
    <row r="26" spans="1:16" ht="8.25" customHeight="1" x14ac:dyDescent="0.35">
      <c r="A26" s="3"/>
      <c r="B26" s="84" t="s">
        <v>983</v>
      </c>
      <c r="C26" s="3"/>
      <c r="D26" s="3"/>
      <c r="E26" s="15"/>
      <c r="F26" s="3"/>
      <c r="G26" s="3"/>
      <c r="H26" s="3"/>
      <c r="I26" s="3"/>
      <c r="J26" s="3"/>
      <c r="K26" s="3"/>
      <c r="L26" s="3"/>
      <c r="M26" s="3"/>
      <c r="N26" s="3"/>
      <c r="O26" s="3"/>
      <c r="P26" s="3"/>
    </row>
    <row r="27" spans="1:16" ht="15" customHeight="1" x14ac:dyDescent="0.35">
      <c r="A27" s="3"/>
      <c r="B27" s="64" t="s">
        <v>43</v>
      </c>
      <c r="C27" s="3"/>
      <c r="D27" s="3" t="s">
        <v>44</v>
      </c>
      <c r="E27" s="15" t="s">
        <v>45</v>
      </c>
      <c r="F27" s="3"/>
      <c r="G27" s="3"/>
      <c r="H27" s="3"/>
      <c r="I27" s="3"/>
      <c r="J27" s="3"/>
      <c r="K27" s="3"/>
      <c r="L27" s="3"/>
      <c r="M27" s="3"/>
      <c r="N27" s="3"/>
      <c r="O27" s="3"/>
      <c r="P27" s="3"/>
    </row>
    <row r="28" spans="1:16" ht="18" customHeight="1" x14ac:dyDescent="0.35">
      <c r="A28" s="3"/>
      <c r="B28" s="56" t="s">
        <v>46</v>
      </c>
      <c r="C28" s="3"/>
      <c r="D28" s="3"/>
      <c r="E28" s="15"/>
      <c r="F28" s="3"/>
      <c r="G28" s="3"/>
      <c r="H28" s="3"/>
      <c r="I28" s="3"/>
      <c r="J28" s="3"/>
      <c r="K28" s="3"/>
      <c r="L28" s="3"/>
      <c r="M28" s="3"/>
      <c r="N28" s="3"/>
      <c r="O28" s="3"/>
      <c r="P28" s="3"/>
    </row>
    <row r="29" spans="1:16" ht="15.5" x14ac:dyDescent="0.35">
      <c r="A29" s="3"/>
      <c r="B29" s="84" t="s">
        <v>984</v>
      </c>
      <c r="C29" s="3"/>
      <c r="D29" s="3"/>
      <c r="E29" s="15" t="s">
        <v>47</v>
      </c>
      <c r="F29" s="3"/>
      <c r="G29" s="3"/>
      <c r="H29" s="3"/>
      <c r="I29" s="3"/>
      <c r="J29" s="3"/>
      <c r="K29" s="3"/>
      <c r="L29" s="3"/>
      <c r="M29" s="3"/>
      <c r="N29" s="3"/>
      <c r="O29" s="3"/>
      <c r="P29" s="3"/>
    </row>
    <row r="30" spans="1:16" ht="15" customHeight="1" x14ac:dyDescent="0.35">
      <c r="A30" s="3"/>
      <c r="B30" s="3"/>
      <c r="C30" s="3"/>
      <c r="D30" s="3"/>
      <c r="E30" s="15" t="s">
        <v>48</v>
      </c>
      <c r="F30" s="3"/>
      <c r="G30" s="3"/>
      <c r="H30" s="3"/>
      <c r="I30" s="3"/>
      <c r="J30" s="3"/>
      <c r="K30" s="3"/>
      <c r="L30" s="3"/>
      <c r="M30" s="3"/>
      <c r="N30" s="3"/>
      <c r="O30" s="3"/>
      <c r="P30" s="3"/>
    </row>
    <row r="31" spans="1:16" ht="15" customHeight="1" x14ac:dyDescent="0.35">
      <c r="A31" s="3"/>
      <c r="B31" s="3"/>
      <c r="C31" s="3"/>
      <c r="D31" s="3"/>
      <c r="E31" s="15" t="s">
        <v>49</v>
      </c>
      <c r="F31" s="3"/>
      <c r="G31" s="3"/>
      <c r="H31" s="3"/>
      <c r="I31" s="3"/>
      <c r="J31" s="3"/>
      <c r="K31" s="3"/>
      <c r="L31" s="3"/>
      <c r="M31" s="3"/>
      <c r="N31" s="3"/>
      <c r="O31" s="3"/>
      <c r="P31" s="3"/>
    </row>
    <row r="32" spans="1:16" ht="15" customHeight="1" x14ac:dyDescent="0.35">
      <c r="A32" s="3"/>
      <c r="B32" s="3"/>
      <c r="C32" s="3"/>
      <c r="D32" s="3"/>
      <c r="E32" s="15" t="s">
        <v>50</v>
      </c>
      <c r="F32" s="3"/>
      <c r="G32" s="3"/>
      <c r="H32" s="3"/>
      <c r="I32" s="3"/>
      <c r="J32" s="3"/>
      <c r="K32" s="3"/>
      <c r="L32" s="3"/>
      <c r="M32" s="3"/>
      <c r="N32" s="3"/>
      <c r="O32" s="3"/>
      <c r="P32" s="3"/>
    </row>
    <row r="33" spans="1:16" ht="15" customHeight="1" x14ac:dyDescent="0.35">
      <c r="A33" s="3"/>
      <c r="B33" s="3"/>
      <c r="C33" s="3"/>
      <c r="D33" s="3"/>
      <c r="E33" s="15" t="s">
        <v>51</v>
      </c>
      <c r="F33" s="3"/>
      <c r="G33" s="3"/>
      <c r="H33" s="3"/>
      <c r="I33" s="3"/>
      <c r="J33" s="3"/>
      <c r="K33" s="3"/>
      <c r="L33" s="3"/>
      <c r="M33" s="3"/>
      <c r="N33" s="3"/>
      <c r="O33" s="3"/>
      <c r="P33" s="3"/>
    </row>
    <row r="34" spans="1:16" ht="15" customHeight="1" x14ac:dyDescent="0.35">
      <c r="A34" s="3"/>
      <c r="B34" s="3"/>
      <c r="C34" s="3"/>
      <c r="D34" s="3"/>
      <c r="E34" s="15" t="s">
        <v>52</v>
      </c>
      <c r="F34" s="3"/>
      <c r="G34" s="3"/>
      <c r="H34" s="3"/>
      <c r="I34" s="3"/>
      <c r="J34" s="3"/>
      <c r="K34" s="3"/>
      <c r="L34" s="3"/>
      <c r="M34" s="3"/>
      <c r="N34" s="3"/>
      <c r="O34" s="3"/>
      <c r="P34" s="3"/>
    </row>
    <row r="35" spans="1:16" ht="15" customHeight="1" x14ac:dyDescent="0.35">
      <c r="A35" s="3"/>
      <c r="B35" s="3"/>
      <c r="C35" s="3"/>
      <c r="D35" s="3"/>
      <c r="E35" s="15" t="s">
        <v>53</v>
      </c>
      <c r="F35" s="3"/>
      <c r="G35" s="3"/>
      <c r="H35" s="3"/>
      <c r="I35" s="3"/>
      <c r="J35" s="3"/>
      <c r="K35" s="3"/>
      <c r="L35" s="3"/>
      <c r="M35" s="3"/>
      <c r="N35" s="3"/>
      <c r="O35" s="3"/>
      <c r="P35" s="3"/>
    </row>
    <row r="36" spans="1:16" ht="15.5" x14ac:dyDescent="0.35">
      <c r="A36" s="3"/>
      <c r="B36" s="3"/>
      <c r="C36" s="3"/>
      <c r="D36" s="3"/>
      <c r="E36" s="15" t="s">
        <v>54</v>
      </c>
      <c r="F36" s="3"/>
      <c r="G36" s="3"/>
      <c r="H36" s="3"/>
      <c r="I36" s="3"/>
      <c r="J36" s="3"/>
      <c r="K36" s="3"/>
      <c r="L36" s="3"/>
      <c r="M36" s="3"/>
      <c r="N36" s="3"/>
      <c r="O36" s="3"/>
      <c r="P36" s="3"/>
    </row>
    <row r="37" spans="1:16" ht="15" customHeight="1" x14ac:dyDescent="0.35">
      <c r="A37" s="3"/>
      <c r="B37" s="3"/>
      <c r="C37" s="3"/>
      <c r="D37" s="3"/>
      <c r="E37" s="15" t="s">
        <v>55</v>
      </c>
      <c r="F37" s="3"/>
      <c r="G37" s="3"/>
      <c r="H37" s="3"/>
      <c r="I37" s="3"/>
      <c r="J37" s="3"/>
      <c r="K37" s="3"/>
      <c r="L37" s="3"/>
      <c r="M37" s="3"/>
      <c r="N37" s="3"/>
      <c r="O37" s="3"/>
      <c r="P37" s="3"/>
    </row>
    <row r="38" spans="1:16" ht="15" customHeight="1" x14ac:dyDescent="0.35">
      <c r="A38" s="3"/>
      <c r="B38" s="3"/>
      <c r="C38" s="3"/>
      <c r="D38" s="3"/>
      <c r="E38" s="15" t="s">
        <v>56</v>
      </c>
      <c r="F38" s="3"/>
      <c r="G38" s="3"/>
      <c r="H38" s="3"/>
      <c r="I38" s="3"/>
      <c r="J38" s="3"/>
      <c r="K38" s="3"/>
      <c r="L38" s="3"/>
      <c r="M38" s="3"/>
      <c r="N38" s="3"/>
      <c r="O38" s="3"/>
      <c r="P38" s="3"/>
    </row>
    <row r="39" spans="1:16" ht="15" customHeight="1" x14ac:dyDescent="0.35">
      <c r="A39" s="3"/>
      <c r="B39" s="3"/>
      <c r="C39" s="3"/>
      <c r="D39" s="3"/>
      <c r="E39" s="15" t="s">
        <v>57</v>
      </c>
      <c r="F39" s="3"/>
      <c r="G39" s="3"/>
      <c r="H39" s="3"/>
      <c r="I39" s="3"/>
      <c r="J39" s="3"/>
      <c r="K39" s="3"/>
      <c r="L39" s="3"/>
      <c r="M39" s="3"/>
      <c r="N39" s="3"/>
      <c r="O39" s="3"/>
      <c r="P39" s="3"/>
    </row>
    <row r="40" spans="1:16" ht="15" customHeight="1" x14ac:dyDescent="0.35">
      <c r="A40" s="3"/>
      <c r="B40" s="3"/>
      <c r="C40" s="3"/>
      <c r="D40" s="3"/>
      <c r="E40" s="15" t="s">
        <v>58</v>
      </c>
      <c r="F40" s="3"/>
      <c r="G40" s="3"/>
      <c r="H40" s="3"/>
      <c r="I40" s="3"/>
      <c r="J40" s="3"/>
      <c r="K40" s="3"/>
      <c r="L40" s="3"/>
      <c r="M40" s="3"/>
      <c r="N40" s="3"/>
      <c r="O40" s="3"/>
      <c r="P40" s="3"/>
    </row>
    <row r="41" spans="1:16" ht="15" customHeight="1" x14ac:dyDescent="0.35">
      <c r="A41" s="3"/>
      <c r="B41" s="3"/>
      <c r="C41" s="3"/>
      <c r="D41" s="3"/>
      <c r="E41" s="15" t="s">
        <v>59</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F15" sqref="F15"/>
    </sheetView>
  </sheetViews>
  <sheetFormatPr defaultColWidth="9.1796875" defaultRowHeight="15" customHeight="1" x14ac:dyDescent="0.35"/>
  <cols>
    <col min="2" max="2" width="64.453125" bestFit="1" customWidth="1"/>
    <col min="3" max="3" width="16.26953125" bestFit="1" customWidth="1"/>
    <col min="4" max="4" width="16.54296875" customWidth="1"/>
    <col min="5" max="5" width="81" customWidth="1"/>
  </cols>
  <sheetData>
    <row r="2" spans="1:12" s="14" customFormat="1" ht="23.5" customHeight="1" x14ac:dyDescent="0.35">
      <c r="A2" s="3"/>
      <c r="B2" s="190" t="s">
        <v>10</v>
      </c>
      <c r="C2" s="211"/>
      <c r="D2" s="211"/>
      <c r="E2" s="191"/>
      <c r="F2" s="3"/>
      <c r="G2" s="3"/>
      <c r="H2" s="3"/>
      <c r="I2" s="3"/>
      <c r="J2" s="3"/>
      <c r="K2" s="3"/>
      <c r="L2" s="3"/>
    </row>
    <row r="3" spans="1:12" ht="15" customHeight="1" x14ac:dyDescent="0.35">
      <c r="B3" s="85" t="s">
        <v>985</v>
      </c>
    </row>
    <row r="4" spans="1:12" ht="18" customHeight="1" x14ac:dyDescent="0.45">
      <c r="B4" s="208" t="s">
        <v>60</v>
      </c>
      <c r="C4" s="209"/>
      <c r="D4" s="209"/>
      <c r="E4" s="210"/>
    </row>
    <row r="5" spans="1:12" ht="364" customHeight="1" x14ac:dyDescent="0.35">
      <c r="B5" s="201" t="s">
        <v>931</v>
      </c>
      <c r="C5" s="202"/>
      <c r="D5" s="202"/>
      <c r="E5" s="203"/>
    </row>
    <row r="6" spans="1:12" ht="15" customHeight="1" x14ac:dyDescent="0.35">
      <c r="B6" s="194" t="s">
        <v>61</v>
      </c>
      <c r="C6" s="194"/>
      <c r="E6" s="85" t="s">
        <v>986</v>
      </c>
    </row>
    <row r="7" spans="1:12" ht="15" customHeight="1" x14ac:dyDescent="0.35">
      <c r="B7" s="18"/>
      <c r="C7" s="18"/>
    </row>
    <row r="8" spans="1:12" ht="17.25" customHeight="1" x14ac:dyDescent="0.45">
      <c r="B8" s="208" t="s">
        <v>62</v>
      </c>
      <c r="C8" s="209"/>
      <c r="D8" s="209"/>
      <c r="E8" s="210"/>
    </row>
    <row r="9" spans="1:12" ht="17.25" customHeight="1" x14ac:dyDescent="0.45">
      <c r="B9" s="212" t="s">
        <v>63</v>
      </c>
      <c r="C9" s="213"/>
      <c r="D9" s="214"/>
      <c r="E9" s="115" t="s">
        <v>64</v>
      </c>
    </row>
    <row r="10" spans="1:12" ht="48" customHeight="1" x14ac:dyDescent="0.35">
      <c r="B10" s="215" t="s">
        <v>65</v>
      </c>
      <c r="C10" s="216"/>
      <c r="D10" s="216"/>
      <c r="E10" s="217"/>
    </row>
    <row r="11" spans="1:12" ht="349" customHeight="1" x14ac:dyDescent="0.35">
      <c r="B11" s="201" t="s">
        <v>66</v>
      </c>
      <c r="C11" s="202"/>
      <c r="D11" s="207"/>
      <c r="E11" s="113" t="s">
        <v>67</v>
      </c>
      <c r="F11" s="43"/>
    </row>
    <row r="12" spans="1:12" ht="17.25" customHeight="1" x14ac:dyDescent="0.35">
      <c r="B12" s="85" t="s">
        <v>987</v>
      </c>
    </row>
    <row r="13" spans="1:12" ht="15" customHeight="1" x14ac:dyDescent="0.35">
      <c r="B13" s="44" t="s">
        <v>68</v>
      </c>
      <c r="C13" s="45" t="s">
        <v>69</v>
      </c>
      <c r="D13" s="45" t="s">
        <v>70</v>
      </c>
      <c r="E13" s="114" t="s">
        <v>71</v>
      </c>
    </row>
    <row r="14" spans="1:12" ht="15" hidden="1" customHeight="1" x14ac:dyDescent="0.35">
      <c r="B14" s="66" t="str">
        <f>'Dropdown Values'!A3</f>
        <v>Please select an option</v>
      </c>
      <c r="C14" s="116"/>
      <c r="D14" s="117"/>
      <c r="E14" s="47"/>
    </row>
    <row r="15" spans="1:12" ht="14.5" x14ac:dyDescent="0.35">
      <c r="B15" s="66" t="str" cm="1">
        <f t="array" ref="B15:B23">Project_List</f>
        <v>PF-BOL-001: Wellsprings Innovation Hub</v>
      </c>
      <c r="C15" s="116" t="s">
        <v>192</v>
      </c>
      <c r="D15" s="117" t="s">
        <v>192</v>
      </c>
      <c r="E15" s="47" t="s">
        <v>932</v>
      </c>
    </row>
    <row r="16" spans="1:12" ht="14.5" x14ac:dyDescent="0.35">
      <c r="B16" s="66" t="str">
        <v>PF-BOL-002: Bolton Market Upgrades</v>
      </c>
      <c r="C16" s="116" t="s">
        <v>194</v>
      </c>
      <c r="D16" s="117" t="s">
        <v>192</v>
      </c>
      <c r="E16" s="47" t="s">
        <v>933</v>
      </c>
    </row>
    <row r="17" spans="2:5" ht="14.5" x14ac:dyDescent="0.35">
      <c r="B17" s="66" t="str">
        <v>PF-BOL-003: Bolton Library &amp; Museum Upgrade</v>
      </c>
      <c r="C17" s="116" t="s">
        <v>194</v>
      </c>
      <c r="D17" s="117" t="s">
        <v>195</v>
      </c>
      <c r="E17" s="47" t="s">
        <v>934</v>
      </c>
    </row>
    <row r="18" spans="2:5" ht="14.5" x14ac:dyDescent="0.35">
      <c r="B18" s="66" t="str">
        <v>PF-BOL-004: Public Realm Improvements</v>
      </c>
      <c r="C18" s="116" t="s">
        <v>193</v>
      </c>
      <c r="D18" s="117" t="s">
        <v>192</v>
      </c>
      <c r="E18" s="47" t="s">
        <v>935</v>
      </c>
    </row>
    <row r="19" spans="2:5" ht="14.5" x14ac:dyDescent="0.35">
      <c r="B19" s="66" t="str">
        <v>PF-BOL-005: Accelerated Funding £1 million Public Realm Improvements</v>
      </c>
      <c r="C19" s="116" t="s">
        <v>195</v>
      </c>
      <c r="D19" s="117" t="s">
        <v>194</v>
      </c>
      <c r="E19" s="47" t="s">
        <v>936</v>
      </c>
    </row>
    <row r="20" spans="2:5" ht="14.5" x14ac:dyDescent="0.35">
      <c r="B20" s="66" t="str">
        <v>PF-BOL-006: Farnworth Market Precinct</v>
      </c>
      <c r="C20" s="116" t="s">
        <v>192</v>
      </c>
      <c r="D20" s="117" t="s">
        <v>195</v>
      </c>
      <c r="E20" s="47" t="s">
        <v>937</v>
      </c>
    </row>
    <row r="21" spans="2:5" ht="14.5" x14ac:dyDescent="0.35">
      <c r="B21" s="66" t="str">
        <v>PF-BOL-007: Farnworth Leisure Centre Expansion</v>
      </c>
      <c r="C21" s="116" t="s">
        <v>193</v>
      </c>
      <c r="D21" s="117" t="s">
        <v>192</v>
      </c>
      <c r="E21" s="47" t="s">
        <v>938</v>
      </c>
    </row>
    <row r="22" spans="2:5" ht="14.5" x14ac:dyDescent="0.35">
      <c r="B22" s="66" t="str">
        <v>PF-BOL-008: Streets for All - Farnworth</v>
      </c>
      <c r="C22" s="116" t="s">
        <v>192</v>
      </c>
      <c r="D22" s="117" t="s">
        <v>192</v>
      </c>
      <c r="E22" s="47" t="s">
        <v>939</v>
      </c>
    </row>
    <row r="23" spans="2:5" ht="14.5" x14ac:dyDescent="0.35">
      <c r="B23" s="66" t="str">
        <v>PF-BOL-009: Bolton College of Medical Science</v>
      </c>
      <c r="C23" s="116" t="s">
        <v>192</v>
      </c>
      <c r="D23" s="117" t="s">
        <v>193</v>
      </c>
      <c r="E23" s="47" t="s">
        <v>940</v>
      </c>
    </row>
    <row r="24" spans="2:5" ht="14.5" x14ac:dyDescent="0.35">
      <c r="B24" s="66"/>
      <c r="C24" s="116" t="s">
        <v>103</v>
      </c>
      <c r="D24" s="117" t="s">
        <v>103</v>
      </c>
      <c r="E24" s="47"/>
    </row>
    <row r="25" spans="2:5" ht="15" customHeight="1" x14ac:dyDescent="0.35">
      <c r="B25" s="66"/>
      <c r="C25" s="116" t="s">
        <v>103</v>
      </c>
      <c r="D25" s="117" t="s">
        <v>103</v>
      </c>
      <c r="E25" s="47"/>
    </row>
    <row r="26" spans="2:5" ht="15" customHeight="1" x14ac:dyDescent="0.35">
      <c r="B26" s="66"/>
      <c r="C26" s="116" t="s">
        <v>103</v>
      </c>
      <c r="D26" s="117" t="s">
        <v>103</v>
      </c>
      <c r="E26" s="47"/>
    </row>
    <row r="27" spans="2:5" ht="15" customHeight="1" x14ac:dyDescent="0.35">
      <c r="B27" s="66"/>
      <c r="C27" s="116" t="s">
        <v>103</v>
      </c>
      <c r="D27" s="117" t="s">
        <v>103</v>
      </c>
      <c r="E27" s="47"/>
    </row>
    <row r="28" spans="2:5" ht="15" customHeight="1" x14ac:dyDescent="0.35">
      <c r="B28" s="66"/>
      <c r="C28" s="116" t="s">
        <v>103</v>
      </c>
      <c r="D28" s="117" t="s">
        <v>103</v>
      </c>
      <c r="E28" s="47"/>
    </row>
    <row r="29" spans="2:5" ht="15" customHeight="1" x14ac:dyDescent="0.35">
      <c r="B29" s="66"/>
      <c r="C29" s="116" t="s">
        <v>103</v>
      </c>
      <c r="D29" s="117" t="s">
        <v>103</v>
      </c>
      <c r="E29" s="47"/>
    </row>
    <row r="30" spans="2:5" ht="15" customHeight="1" x14ac:dyDescent="0.35">
      <c r="B30" s="66"/>
      <c r="C30" s="116" t="s">
        <v>103</v>
      </c>
      <c r="D30" s="117" t="s">
        <v>103</v>
      </c>
      <c r="E30" s="47"/>
    </row>
    <row r="31" spans="2:5" ht="15" customHeight="1" x14ac:dyDescent="0.35">
      <c r="B31" s="66"/>
      <c r="C31" s="116" t="s">
        <v>103</v>
      </c>
      <c r="D31" s="117" t="s">
        <v>103</v>
      </c>
      <c r="E31" s="47"/>
    </row>
    <row r="32" spans="2:5" ht="15" customHeight="1" x14ac:dyDescent="0.35">
      <c r="B32" s="66"/>
      <c r="C32" s="116" t="s">
        <v>103</v>
      </c>
      <c r="D32" s="117" t="s">
        <v>103</v>
      </c>
      <c r="E32" s="47"/>
    </row>
    <row r="33" spans="2:5" ht="15" customHeight="1" x14ac:dyDescent="0.35">
      <c r="B33" s="66"/>
      <c r="C33" s="116" t="s">
        <v>103</v>
      </c>
      <c r="D33" s="117" t="s">
        <v>103</v>
      </c>
      <c r="E33" s="47"/>
    </row>
    <row r="34" spans="2:5" ht="15" customHeight="1" x14ac:dyDescent="0.35">
      <c r="B34" s="66"/>
      <c r="C34" s="116" t="s">
        <v>103</v>
      </c>
      <c r="D34" s="117" t="s">
        <v>103</v>
      </c>
      <c r="E34" s="47"/>
    </row>
    <row r="35" spans="2:5" ht="15" customHeight="1" x14ac:dyDescent="0.35">
      <c r="B35" s="66"/>
      <c r="C35" s="116" t="s">
        <v>103</v>
      </c>
      <c r="D35" s="117" t="s">
        <v>103</v>
      </c>
      <c r="E35" s="47"/>
    </row>
    <row r="36" spans="2:5" ht="15" customHeight="1" x14ac:dyDescent="0.35">
      <c r="B36" s="66"/>
      <c r="C36" s="116" t="s">
        <v>103</v>
      </c>
      <c r="D36" s="117" t="s">
        <v>103</v>
      </c>
      <c r="E36" s="47"/>
    </row>
    <row r="37" spans="2:5" ht="15" customHeight="1" x14ac:dyDescent="0.35">
      <c r="B37" s="66"/>
      <c r="C37" s="116" t="s">
        <v>103</v>
      </c>
      <c r="D37" s="117" t="s">
        <v>103</v>
      </c>
      <c r="E37" s="47"/>
    </row>
    <row r="38" spans="2:5" ht="15" customHeight="1" x14ac:dyDescent="0.35">
      <c r="B38" s="66"/>
      <c r="C38" s="116" t="s">
        <v>103</v>
      </c>
      <c r="D38" s="117" t="s">
        <v>103</v>
      </c>
      <c r="E38" s="47"/>
    </row>
    <row r="39" spans="2:5" ht="15" customHeight="1" x14ac:dyDescent="0.35">
      <c r="B39" s="66"/>
      <c r="C39" s="116" t="s">
        <v>103</v>
      </c>
      <c r="D39" s="117" t="s">
        <v>103</v>
      </c>
      <c r="E39" s="47"/>
    </row>
    <row r="40" spans="2:5" ht="15" customHeight="1" x14ac:dyDescent="0.35">
      <c r="B40" s="66"/>
      <c r="C40" s="116" t="s">
        <v>103</v>
      </c>
      <c r="D40" s="117" t="s">
        <v>103</v>
      </c>
      <c r="E40" s="47"/>
    </row>
    <row r="41" spans="2:5" ht="15" customHeight="1" x14ac:dyDescent="0.35">
      <c r="B41" s="66"/>
      <c r="C41" s="116" t="s">
        <v>103</v>
      </c>
      <c r="D41" s="117" t="s">
        <v>103</v>
      </c>
      <c r="E41" s="47"/>
    </row>
    <row r="42" spans="2:5" ht="15" customHeight="1" x14ac:dyDescent="0.35">
      <c r="B42" s="66"/>
      <c r="C42" s="116" t="s">
        <v>103</v>
      </c>
      <c r="D42" s="117" t="s">
        <v>103</v>
      </c>
      <c r="E42" s="47"/>
    </row>
    <row r="43" spans="2:5" ht="15" customHeight="1" x14ac:dyDescent="0.35">
      <c r="B43" s="66"/>
      <c r="C43" s="116" t="s">
        <v>103</v>
      </c>
      <c r="D43" s="117" t="s">
        <v>103</v>
      </c>
      <c r="E43" s="47"/>
    </row>
    <row r="44" spans="2:5" ht="15" customHeight="1" x14ac:dyDescent="0.35">
      <c r="B44" s="66"/>
      <c r="C44" s="116" t="s">
        <v>103</v>
      </c>
      <c r="D44" s="117" t="s">
        <v>103</v>
      </c>
      <c r="E44" s="47"/>
    </row>
    <row r="45" spans="2:5" ht="15" customHeight="1" x14ac:dyDescent="0.35">
      <c r="B45" s="66"/>
      <c r="C45" s="116" t="s">
        <v>103</v>
      </c>
      <c r="D45" s="117" t="s">
        <v>103</v>
      </c>
      <c r="E45" s="47"/>
    </row>
    <row r="46" spans="2:5" ht="15" customHeight="1" x14ac:dyDescent="0.35">
      <c r="B46" s="66"/>
      <c r="C46" s="116" t="s">
        <v>103</v>
      </c>
      <c r="D46" s="117" t="s">
        <v>103</v>
      </c>
      <c r="E46" s="47"/>
    </row>
    <row r="47" spans="2:5" ht="15" customHeight="1" x14ac:dyDescent="0.35">
      <c r="B47" s="66"/>
      <c r="C47" s="116" t="s">
        <v>103</v>
      </c>
      <c r="D47" s="117" t="s">
        <v>103</v>
      </c>
      <c r="E47" s="47"/>
    </row>
    <row r="48" spans="2:5" ht="15" customHeight="1" x14ac:dyDescent="0.35">
      <c r="B48" s="66"/>
      <c r="C48" s="116" t="s">
        <v>103</v>
      </c>
      <c r="D48" s="117" t="s">
        <v>103</v>
      </c>
      <c r="E48" s="47"/>
    </row>
    <row r="49" spans="2:5" ht="14.5" x14ac:dyDescent="0.35">
      <c r="B49" s="118"/>
      <c r="C49" s="116" t="s">
        <v>103</v>
      </c>
      <c r="D49" s="117" t="s">
        <v>103</v>
      </c>
      <c r="E49" s="49"/>
    </row>
    <row r="50" spans="2:5" ht="8.25" customHeight="1" x14ac:dyDescent="0.35">
      <c r="E50" s="85" t="s">
        <v>988</v>
      </c>
    </row>
    <row r="51" spans="2:5" ht="8.25" customHeight="1" x14ac:dyDescent="0.35">
      <c r="B51" s="85" t="s">
        <v>989</v>
      </c>
    </row>
    <row r="52" spans="2:5" ht="18" customHeight="1" x14ac:dyDescent="0.45">
      <c r="B52" s="195" t="s">
        <v>72</v>
      </c>
      <c r="C52" s="196"/>
      <c r="D52" s="196"/>
      <c r="E52" s="197"/>
    </row>
    <row r="53" spans="2:5" ht="14.5" x14ac:dyDescent="0.35">
      <c r="B53" s="198" t="s">
        <v>73</v>
      </c>
      <c r="C53" s="199"/>
      <c r="D53" s="199"/>
      <c r="E53" s="200"/>
    </row>
    <row r="54" spans="2:5" ht="240" customHeight="1" x14ac:dyDescent="0.35">
      <c r="B54" s="201" t="s">
        <v>941</v>
      </c>
      <c r="C54" s="202"/>
      <c r="D54" s="202"/>
      <c r="E54" s="203"/>
    </row>
    <row r="55" spans="2:5" ht="15" customHeight="1" x14ac:dyDescent="0.35">
      <c r="B55" s="194" t="s">
        <v>61</v>
      </c>
      <c r="C55" s="194"/>
      <c r="E55" s="85" t="s">
        <v>990</v>
      </c>
    </row>
    <row r="56" spans="2:5" ht="8.25" customHeight="1" x14ac:dyDescent="0.35"/>
    <row r="57" spans="2:5" ht="8.25" customHeight="1" x14ac:dyDescent="0.35">
      <c r="B57" s="85" t="s">
        <v>991</v>
      </c>
    </row>
    <row r="58" spans="2:5" ht="18" customHeight="1" x14ac:dyDescent="0.45">
      <c r="B58" s="195" t="s">
        <v>74</v>
      </c>
      <c r="C58" s="196"/>
      <c r="D58" s="196"/>
      <c r="E58" s="197"/>
    </row>
    <row r="59" spans="2:5" ht="14.5" x14ac:dyDescent="0.35">
      <c r="B59" s="204" t="s">
        <v>75</v>
      </c>
      <c r="C59" s="205"/>
      <c r="D59" s="205"/>
      <c r="E59" s="206"/>
    </row>
    <row r="60" spans="2:5" ht="240" customHeight="1" x14ac:dyDescent="0.35">
      <c r="B60" s="201" t="s">
        <v>942</v>
      </c>
      <c r="C60" s="202"/>
      <c r="D60" s="202"/>
      <c r="E60" s="203"/>
    </row>
    <row r="61" spans="2:5" ht="15" customHeight="1" x14ac:dyDescent="0.35">
      <c r="B61" s="194" t="s">
        <v>61</v>
      </c>
      <c r="C61" s="194"/>
      <c r="E61" s="85" t="s">
        <v>992</v>
      </c>
    </row>
    <row r="63" spans="2:5" ht="14.5" x14ac:dyDescent="0.35">
      <c r="B63" s="2"/>
      <c r="C63" s="2"/>
      <c r="D63" s="2"/>
    </row>
    <row r="64" spans="2:5" ht="14.5" x14ac:dyDescent="0.35">
      <c r="B64" s="2"/>
      <c r="C64" s="2"/>
      <c r="D64" s="2"/>
    </row>
    <row r="69" ht="14.5" x14ac:dyDescent="0.35"/>
    <row r="71" ht="14.5" x14ac:dyDescent="0.35"/>
    <row r="72" ht="14.5" x14ac:dyDescent="0.35"/>
    <row r="73" ht="14.5" x14ac:dyDescent="0.35"/>
    <row r="74" ht="14.5" x14ac:dyDescent="0.35"/>
    <row r="75" ht="14.5" x14ac:dyDescent="0.35"/>
    <row r="76" ht="14.5" x14ac:dyDescent="0.35"/>
    <row r="77" ht="14.5" x14ac:dyDescent="0.35"/>
  </sheetData>
  <mergeCells count="16">
    <mergeCell ref="B5:E5"/>
    <mergeCell ref="B6:C6"/>
    <mergeCell ref="B11:D11"/>
    <mergeCell ref="B4:E4"/>
    <mergeCell ref="B2:E2"/>
    <mergeCell ref="B9:D9"/>
    <mergeCell ref="B8:E8"/>
    <mergeCell ref="B10:E10"/>
    <mergeCell ref="B61:C61"/>
    <mergeCell ref="B55:C55"/>
    <mergeCell ref="B52:E52"/>
    <mergeCell ref="B53:E53"/>
    <mergeCell ref="B54:E54"/>
    <mergeCell ref="B58:E58"/>
    <mergeCell ref="B59:E59"/>
    <mergeCell ref="B60:E6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B29" sqref="B29"/>
    </sheetView>
  </sheetViews>
  <sheetFormatPr defaultRowHeight="14.5" x14ac:dyDescent="0.35"/>
  <cols>
    <col min="2" max="2" width="93.453125" customWidth="1"/>
    <col min="3" max="3" width="59.453125" customWidth="1"/>
  </cols>
  <sheetData>
    <row r="1" spans="2:3" ht="15" thickBot="1" x14ac:dyDescent="0.4"/>
    <row r="2" spans="2:3" ht="23.5" x14ac:dyDescent="0.35">
      <c r="B2" s="218" t="s">
        <v>12</v>
      </c>
      <c r="C2" s="219"/>
    </row>
    <row r="3" spans="2:3" ht="15" thickBot="1" x14ac:dyDescent="0.4">
      <c r="B3" s="85" t="s">
        <v>993</v>
      </c>
    </row>
    <row r="4" spans="2:3" ht="46.5" customHeight="1" x14ac:dyDescent="0.35">
      <c r="B4" s="50" t="s">
        <v>68</v>
      </c>
      <c r="C4" s="160" t="s">
        <v>76</v>
      </c>
    </row>
    <row r="5" spans="2:3" x14ac:dyDescent="0.35">
      <c r="B5" s="66" t="str" cm="1">
        <f t="array" ref="B5:B13">Project_List</f>
        <v>PF-BOL-001: Wellsprings Innovation Hub</v>
      </c>
      <c r="C5" s="47" t="s">
        <v>943</v>
      </c>
    </row>
    <row r="6" spans="2:3" x14ac:dyDescent="0.35">
      <c r="B6" s="119" t="str">
        <v>PF-BOL-002: Bolton Market Upgrades</v>
      </c>
      <c r="C6" s="47" t="s">
        <v>944</v>
      </c>
    </row>
    <row r="7" spans="2:3" x14ac:dyDescent="0.35">
      <c r="B7" s="66" t="str">
        <v>PF-BOL-003: Bolton Library &amp; Museum Upgrade</v>
      </c>
      <c r="C7" s="47" t="s">
        <v>945</v>
      </c>
    </row>
    <row r="8" spans="2:3" x14ac:dyDescent="0.35">
      <c r="B8" s="66" t="str">
        <v>PF-BOL-004: Public Realm Improvements</v>
      </c>
      <c r="C8" s="47" t="s">
        <v>946</v>
      </c>
    </row>
    <row r="9" spans="2:3" x14ac:dyDescent="0.35">
      <c r="B9" s="66" t="str">
        <v>PF-BOL-005: Accelerated Funding £1 million Public Realm Improvements</v>
      </c>
      <c r="C9" s="47" t="s">
        <v>947</v>
      </c>
    </row>
    <row r="10" spans="2:3" x14ac:dyDescent="0.35">
      <c r="B10" s="66" t="str">
        <v>PF-BOL-006: Farnworth Market Precinct</v>
      </c>
      <c r="C10" s="47" t="s">
        <v>948</v>
      </c>
    </row>
    <row r="11" spans="2:3" x14ac:dyDescent="0.35">
      <c r="B11" s="66" t="str">
        <v>PF-BOL-007: Farnworth Leisure Centre Expansion</v>
      </c>
      <c r="C11" s="47" t="s">
        <v>949</v>
      </c>
    </row>
    <row r="12" spans="2:3" x14ac:dyDescent="0.35">
      <c r="B12" s="66" t="str">
        <v>PF-BOL-008: Streets for All - Farnworth</v>
      </c>
      <c r="C12" s="47" t="s">
        <v>950</v>
      </c>
    </row>
    <row r="13" spans="2:3" x14ac:dyDescent="0.35">
      <c r="B13" s="66" t="str">
        <v>PF-BOL-009: Bolton College of Medical Science</v>
      </c>
      <c r="C13" s="169" t="s">
        <v>951</v>
      </c>
    </row>
    <row r="14" spans="2:3" x14ac:dyDescent="0.35">
      <c r="B14" s="66"/>
      <c r="C14" s="47"/>
    </row>
    <row r="15" spans="2:3" x14ac:dyDescent="0.35">
      <c r="B15" s="66"/>
      <c r="C15" s="47"/>
    </row>
    <row r="16" spans="2:3" x14ac:dyDescent="0.35">
      <c r="B16" s="66"/>
      <c r="C16" s="47"/>
    </row>
    <row r="17" spans="2:3" x14ac:dyDescent="0.35">
      <c r="B17" s="66"/>
      <c r="C17" s="47"/>
    </row>
    <row r="18" spans="2:3" x14ac:dyDescent="0.35">
      <c r="B18" s="66"/>
      <c r="C18" s="47"/>
    </row>
    <row r="19" spans="2:3" x14ac:dyDescent="0.35">
      <c r="B19" s="66"/>
      <c r="C19" s="47"/>
    </row>
    <row r="20" spans="2:3" x14ac:dyDescent="0.35">
      <c r="B20" s="66"/>
      <c r="C20" s="47"/>
    </row>
    <row r="21" spans="2:3" x14ac:dyDescent="0.35">
      <c r="B21" s="66"/>
      <c r="C21" s="47"/>
    </row>
    <row r="22" spans="2:3" x14ac:dyDescent="0.35">
      <c r="B22" s="66"/>
      <c r="C22" s="47"/>
    </row>
    <row r="23" spans="2:3" x14ac:dyDescent="0.35">
      <c r="B23" s="66"/>
      <c r="C23" s="47"/>
    </row>
    <row r="24" spans="2:3" x14ac:dyDescent="0.35">
      <c r="B24" s="66"/>
      <c r="C24" s="47"/>
    </row>
    <row r="25" spans="2:3" x14ac:dyDescent="0.35">
      <c r="B25" s="66"/>
      <c r="C25" s="47"/>
    </row>
    <row r="26" spans="2:3" x14ac:dyDescent="0.35">
      <c r="B26" s="66"/>
      <c r="C26" s="47"/>
    </row>
    <row r="27" spans="2:3" x14ac:dyDescent="0.35">
      <c r="B27" s="66"/>
      <c r="C27" s="47"/>
    </row>
    <row r="28" spans="2:3" x14ac:dyDescent="0.35">
      <c r="B28" s="66"/>
      <c r="C28" s="47"/>
    </row>
    <row r="29" spans="2:3" x14ac:dyDescent="0.35">
      <c r="B29" s="66"/>
      <c r="C29" s="47"/>
    </row>
    <row r="30" spans="2:3" x14ac:dyDescent="0.35">
      <c r="B30" s="66"/>
      <c r="C30" s="47"/>
    </row>
    <row r="31" spans="2:3" x14ac:dyDescent="0.35">
      <c r="B31" s="66"/>
      <c r="C31" s="47"/>
    </row>
    <row r="32" spans="2:3" x14ac:dyDescent="0.35">
      <c r="B32" s="66"/>
      <c r="C32" s="47"/>
    </row>
    <row r="33" spans="2:3" x14ac:dyDescent="0.35">
      <c r="B33" s="66"/>
      <c r="C33" s="47"/>
    </row>
    <row r="34" spans="2:3" ht="15.5" x14ac:dyDescent="0.35">
      <c r="B34" s="46"/>
      <c r="C34" s="47"/>
    </row>
    <row r="35" spans="2:3" ht="15.5" x14ac:dyDescent="0.35">
      <c r="B35" s="46"/>
      <c r="C35" s="47"/>
    </row>
    <row r="36" spans="2:3" ht="15.5" x14ac:dyDescent="0.35">
      <c r="B36" s="46"/>
      <c r="C36" s="47"/>
    </row>
    <row r="37" spans="2:3" ht="15.5" x14ac:dyDescent="0.35">
      <c r="B37" s="46"/>
      <c r="C37" s="47"/>
    </row>
    <row r="38" spans="2:3" ht="15.5" x14ac:dyDescent="0.35">
      <c r="B38" s="46"/>
      <c r="C38" s="47"/>
    </row>
    <row r="39" spans="2:3" ht="16" thickBot="1" x14ac:dyDescent="0.4">
      <c r="B39" s="48"/>
      <c r="C39" s="49"/>
    </row>
    <row r="40" spans="2:3" x14ac:dyDescent="0.35">
      <c r="C40" s="85" t="s">
        <v>994</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zoomScale="90" zoomScaleNormal="90" workbookViewId="0">
      <selection activeCell="C39" sqref="C39"/>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5" x14ac:dyDescent="0.35">
      <c r="A2" s="3"/>
      <c r="B2" s="190" t="s">
        <v>14</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5" x14ac:dyDescent="0.45">
      <c r="A4" s="30"/>
      <c r="B4" s="222" t="s">
        <v>77</v>
      </c>
      <c r="C4" s="223"/>
      <c r="D4" s="223"/>
      <c r="E4" s="224"/>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35">
      <c r="A5" s="30"/>
      <c r="B5" s="225" t="s">
        <v>78</v>
      </c>
      <c r="C5" s="226"/>
      <c r="D5" s="227"/>
      <c r="E5" s="228"/>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ht="14.5" x14ac:dyDescent="0.35">
      <c r="A6" s="30"/>
      <c r="B6" s="246" t="s">
        <v>79</v>
      </c>
      <c r="C6" s="247"/>
      <c r="D6" s="247"/>
      <c r="E6" s="24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ht="14.5" x14ac:dyDescent="0.35">
      <c r="A7" s="30"/>
      <c r="B7" s="51" t="s">
        <v>80</v>
      </c>
      <c r="C7" s="247" t="s">
        <v>81</v>
      </c>
      <c r="D7" s="247"/>
      <c r="E7" s="24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35">
      <c r="A8" s="30"/>
      <c r="B8" s="52" t="s">
        <v>82</v>
      </c>
      <c r="C8" s="242" t="s">
        <v>83</v>
      </c>
      <c r="D8" s="242"/>
      <c r="E8" s="243"/>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5" customHeight="1" x14ac:dyDescent="0.35">
      <c r="A9" s="30"/>
      <c r="B9" s="52" t="s">
        <v>84</v>
      </c>
      <c r="C9" s="242" t="s">
        <v>85</v>
      </c>
      <c r="D9" s="242"/>
      <c r="E9" s="243"/>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35">
      <c r="A10" s="30"/>
      <c r="B10" s="52" t="s">
        <v>86</v>
      </c>
      <c r="C10" s="242" t="s">
        <v>87</v>
      </c>
      <c r="D10" s="242"/>
      <c r="E10" s="243"/>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35">
      <c r="A11" s="30"/>
      <c r="B11" s="52" t="s">
        <v>88</v>
      </c>
      <c r="C11" s="242" t="s">
        <v>89</v>
      </c>
      <c r="D11" s="242"/>
      <c r="E11" s="243"/>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4">
      <c r="A12" s="30"/>
      <c r="B12" s="53" t="s">
        <v>90</v>
      </c>
      <c r="C12" s="244" t="s">
        <v>91</v>
      </c>
      <c r="D12" s="244"/>
      <c r="E12" s="245"/>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5" x14ac:dyDescent="0.35">
      <c r="A14" s="30"/>
      <c r="B14" s="86" t="s">
        <v>92</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ht="14.5" x14ac:dyDescent="0.35">
      <c r="A15" s="30"/>
      <c r="B15" s="85" t="s">
        <v>995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35">
      <c r="A16" s="30"/>
      <c r="B16" s="229" t="s">
        <v>93</v>
      </c>
      <c r="C16" s="229" t="s">
        <v>94</v>
      </c>
      <c r="D16" s="229" t="s">
        <v>95</v>
      </c>
      <c r="E16" s="239" t="s">
        <v>96</v>
      </c>
      <c r="F16" s="240"/>
      <c r="G16" s="240"/>
      <c r="H16" s="240"/>
      <c r="I16" s="241"/>
      <c r="J16" s="239" t="s">
        <v>97</v>
      </c>
      <c r="K16" s="240"/>
      <c r="L16" s="240"/>
      <c r="M16" s="240"/>
      <c r="N16" s="241"/>
      <c r="O16" s="80" t="s">
        <v>98</v>
      </c>
      <c r="P16" s="232" t="s">
        <v>99</v>
      </c>
      <c r="Q16" s="30"/>
      <c r="R16" s="74"/>
      <c r="S16" s="74"/>
      <c r="T16" s="74"/>
      <c r="U16" s="220"/>
      <c r="V16" s="220"/>
      <c r="W16" s="220"/>
      <c r="X16" s="220"/>
      <c r="Y16" s="220"/>
      <c r="Z16" s="220"/>
      <c r="AA16" s="220"/>
      <c r="AB16" s="220"/>
      <c r="AC16" s="220"/>
      <c r="AD16" s="220"/>
      <c r="AE16" s="220"/>
      <c r="AF16" s="220"/>
      <c r="AG16" s="220"/>
      <c r="AH16" s="220"/>
      <c r="AI16" s="220"/>
      <c r="AJ16" s="74"/>
      <c r="AK16" s="220"/>
      <c r="AL16" s="30"/>
      <c r="AM16" s="30"/>
      <c r="AN16" s="30"/>
      <c r="AO16" s="30"/>
      <c r="AP16" s="30"/>
      <c r="AQ16" s="30"/>
      <c r="AR16" s="30"/>
      <c r="AS16" s="30"/>
      <c r="AT16" s="30"/>
      <c r="AU16" s="30"/>
      <c r="AV16" s="30"/>
      <c r="AW16" s="30"/>
      <c r="AX16" s="30"/>
      <c r="AY16" s="30"/>
      <c r="AZ16" s="30"/>
      <c r="BA16" s="30"/>
      <c r="BB16" s="30"/>
      <c r="BC16" s="30"/>
      <c r="BD16" s="30"/>
      <c r="BE16" s="30"/>
      <c r="BF16" s="30"/>
    </row>
    <row r="17" spans="1:58" ht="15.5" x14ac:dyDescent="0.35">
      <c r="A17" s="30"/>
      <c r="B17" s="230"/>
      <c r="C17" s="230"/>
      <c r="D17" s="230"/>
      <c r="E17" s="26" t="s">
        <v>965</v>
      </c>
      <c r="F17" s="26" t="s">
        <v>964</v>
      </c>
      <c r="G17" s="26" t="s">
        <v>966</v>
      </c>
      <c r="H17" s="26" t="s">
        <v>967</v>
      </c>
      <c r="I17" s="234" t="s">
        <v>100</v>
      </c>
      <c r="J17" s="26" t="s">
        <v>965</v>
      </c>
      <c r="K17" s="26" t="s">
        <v>964</v>
      </c>
      <c r="L17" s="26" t="s">
        <v>966</v>
      </c>
      <c r="M17" s="26" t="s">
        <v>967</v>
      </c>
      <c r="N17" s="236" t="s">
        <v>100</v>
      </c>
      <c r="O17" s="237" t="s">
        <v>100</v>
      </c>
      <c r="P17" s="233"/>
      <c r="Q17" s="30"/>
      <c r="R17" s="76"/>
      <c r="S17" s="76"/>
      <c r="T17" s="76"/>
      <c r="U17" s="74"/>
      <c r="V17" s="74"/>
      <c r="W17" s="74"/>
      <c r="X17" s="74"/>
      <c r="Y17" s="221"/>
      <c r="Z17" s="74"/>
      <c r="AA17" s="74"/>
      <c r="AB17" s="74"/>
      <c r="AC17" s="74"/>
      <c r="AD17" s="221"/>
      <c r="AE17" s="74"/>
      <c r="AF17" s="74"/>
      <c r="AG17" s="74"/>
      <c r="AH17" s="74"/>
      <c r="AI17" s="221"/>
      <c r="AJ17" s="221"/>
      <c r="AK17" s="220"/>
      <c r="AL17" s="30"/>
      <c r="AM17" s="30"/>
      <c r="AN17" s="30"/>
      <c r="AO17" s="30"/>
      <c r="AP17"/>
      <c r="AQ17"/>
      <c r="AR17"/>
      <c r="AS17" s="30"/>
      <c r="AT17" s="30"/>
      <c r="AU17" s="30"/>
      <c r="AV17" s="30"/>
      <c r="AW17" s="30"/>
      <c r="AX17" s="30"/>
      <c r="AY17" s="30"/>
      <c r="AZ17" s="30"/>
      <c r="BA17" s="30"/>
      <c r="BB17" s="30"/>
      <c r="BC17" s="30"/>
      <c r="BD17" s="30"/>
      <c r="BE17" s="30"/>
      <c r="BF17" s="30"/>
    </row>
    <row r="18" spans="1:58" ht="16" thickBot="1" x14ac:dyDescent="0.4">
      <c r="A18" s="30"/>
      <c r="B18" s="230"/>
      <c r="C18" s="231"/>
      <c r="D18" s="231"/>
      <c r="E18" s="123" t="s">
        <v>101</v>
      </c>
      <c r="F18" s="123" t="s">
        <v>102</v>
      </c>
      <c r="G18" s="123" t="s">
        <v>102</v>
      </c>
      <c r="H18" s="124" t="s">
        <v>102</v>
      </c>
      <c r="I18" s="235"/>
      <c r="J18" s="124" t="s">
        <v>102</v>
      </c>
      <c r="K18" s="124" t="s">
        <v>102</v>
      </c>
      <c r="L18" s="124" t="s">
        <v>102</v>
      </c>
      <c r="M18" s="124" t="s">
        <v>102</v>
      </c>
      <c r="N18" s="235"/>
      <c r="O18" s="238"/>
      <c r="P18" s="233"/>
      <c r="Q18" s="30"/>
      <c r="R18" s="75"/>
      <c r="S18" s="75"/>
      <c r="T18" s="75"/>
      <c r="U18" s="77"/>
      <c r="V18" s="77"/>
      <c r="W18" s="77"/>
      <c r="X18" s="77"/>
      <c r="Y18" s="221"/>
      <c r="Z18" s="77"/>
      <c r="AA18" s="77"/>
      <c r="AB18" s="77"/>
      <c r="AC18" s="77"/>
      <c r="AD18" s="221"/>
      <c r="AE18" s="77"/>
      <c r="AF18" s="77"/>
      <c r="AG18" s="77"/>
      <c r="AH18" s="77"/>
      <c r="AI18" s="221"/>
      <c r="AJ18" s="221"/>
      <c r="AK18" s="220"/>
      <c r="AL18" s="30"/>
      <c r="AM18" s="30"/>
      <c r="AN18" s="30"/>
      <c r="AO18" s="30"/>
      <c r="AP18"/>
      <c r="AQ18"/>
      <c r="AR18" s="30"/>
      <c r="AS18" s="30"/>
      <c r="AT18" s="30"/>
      <c r="AU18" s="30"/>
      <c r="AV18" s="30"/>
      <c r="AW18" s="30"/>
      <c r="AX18" s="30"/>
      <c r="AY18" s="30"/>
      <c r="AZ18" s="30"/>
      <c r="BA18" s="30"/>
      <c r="BB18" s="30"/>
      <c r="BC18" s="30"/>
      <c r="BD18" s="30"/>
      <c r="BE18" s="30"/>
      <c r="BF18" s="30"/>
    </row>
    <row r="19" spans="1:58" ht="14.5" x14ac:dyDescent="0.35">
      <c r="A19" s="30"/>
      <c r="B19" s="135" t="s">
        <v>90</v>
      </c>
      <c r="C19" s="135" t="s">
        <v>201</v>
      </c>
      <c r="D19" s="138" t="s">
        <v>250</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29" x14ac:dyDescent="0.35">
      <c r="A20" s="30"/>
      <c r="B20" s="136" t="s">
        <v>84</v>
      </c>
      <c r="C20" s="136" t="s">
        <v>211</v>
      </c>
      <c r="D20" s="139" t="s">
        <v>104</v>
      </c>
      <c r="E20" s="174">
        <v>2</v>
      </c>
      <c r="F20" s="175">
        <v>4</v>
      </c>
      <c r="G20" s="175">
        <v>7</v>
      </c>
      <c r="H20" s="175">
        <v>5</v>
      </c>
      <c r="I20" s="176">
        <f>SUM(E20:H20)</f>
        <v>18</v>
      </c>
      <c r="J20" s="175">
        <v>3</v>
      </c>
      <c r="K20" s="175">
        <v>4</v>
      </c>
      <c r="L20" s="175">
        <v>6</v>
      </c>
      <c r="M20" s="175">
        <v>5</v>
      </c>
      <c r="N20" s="176">
        <f>SUM(J20:M20)</f>
        <v>18</v>
      </c>
      <c r="O20" s="175">
        <v>5</v>
      </c>
      <c r="P20" s="177">
        <f t="shared" ref="P20:P28" si="0">SUM(I20,N20)</f>
        <v>36</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ht="14.5" x14ac:dyDescent="0.3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ht="14.5" x14ac:dyDescent="0.3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ht="14.5" x14ac:dyDescent="0.3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ht="14.5" x14ac:dyDescent="0.3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ht="14.5" x14ac:dyDescent="0.3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ht="14.5" x14ac:dyDescent="0.3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ht="14.5" x14ac:dyDescent="0.3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thickBot="1" x14ac:dyDescent="0.4">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4">
      <c r="A29" s="30"/>
      <c r="B29" s="30"/>
      <c r="C29" s="30"/>
      <c r="D29" s="30"/>
      <c r="E29" s="30"/>
      <c r="F29" s="30"/>
      <c r="G29" s="30"/>
      <c r="H29" s="30"/>
      <c r="I29" s="30"/>
      <c r="J29" s="30"/>
      <c r="K29" s="30"/>
      <c r="L29" s="30"/>
      <c r="M29" s="30"/>
      <c r="N29" s="30"/>
      <c r="O29" s="30"/>
      <c r="P29" s="85" t="s">
        <v>996</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104</v>
      </c>
      <c r="BC29" s="30"/>
      <c r="BD29" s="30"/>
      <c r="BE29" s="30"/>
      <c r="BF29" s="30"/>
    </row>
    <row r="30" spans="1:58" ht="23.5" x14ac:dyDescent="0.55000000000000004">
      <c r="A30" s="30"/>
      <c r="B30" s="86" t="s">
        <v>105</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35">
      <c r="A31" s="30"/>
      <c r="B31" s="85" t="s">
        <v>997</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35">
      <c r="A32" s="30"/>
      <c r="B32" s="229" t="s">
        <v>93</v>
      </c>
      <c r="C32" s="229" t="s">
        <v>94</v>
      </c>
      <c r="D32" s="253" t="s">
        <v>95</v>
      </c>
      <c r="E32" s="239" t="s">
        <v>96</v>
      </c>
      <c r="F32" s="240"/>
      <c r="G32" s="240"/>
      <c r="H32" s="240"/>
      <c r="I32" s="241"/>
      <c r="J32" s="239" t="s">
        <v>97</v>
      </c>
      <c r="K32" s="240"/>
      <c r="L32" s="240"/>
      <c r="M32" s="240"/>
      <c r="N32" s="241"/>
      <c r="O32" s="80" t="s">
        <v>98</v>
      </c>
      <c r="P32" s="232" t="s">
        <v>99</v>
      </c>
      <c r="Q32" s="30"/>
      <c r="R32" s="30"/>
      <c r="S32" s="30"/>
      <c r="T32" s="30"/>
      <c r="U32" s="30"/>
      <c r="V32" s="30"/>
      <c r="W32" s="30"/>
      <c r="X32" s="30"/>
      <c r="Y32" s="30"/>
      <c r="Z32" s="220"/>
      <c r="AA32" s="220"/>
      <c r="AB32" s="220"/>
      <c r="AC32" s="220"/>
      <c r="AD32" s="220"/>
      <c r="AE32" s="220"/>
      <c r="AF32" s="220"/>
      <c r="AG32" s="220"/>
      <c r="AH32" s="220"/>
      <c r="AI32" s="220"/>
      <c r="AJ32" s="74"/>
      <c r="AK32" s="220"/>
      <c r="AL32" s="30"/>
      <c r="AM32" s="30"/>
      <c r="AN32" s="30"/>
      <c r="AO32" s="30"/>
      <c r="AP32" s="30"/>
      <c r="AQ32" s="30"/>
      <c r="AR32"/>
      <c r="AS32" s="30"/>
      <c r="AT32" s="30"/>
      <c r="AU32" s="30"/>
      <c r="AV32" s="30"/>
      <c r="AW32" s="30"/>
      <c r="AX32" s="30"/>
      <c r="AY32" s="30"/>
      <c r="AZ32" s="30"/>
      <c r="BA32" s="30"/>
      <c r="BB32" s="30"/>
      <c r="BC32" s="30"/>
      <c r="BD32" s="30"/>
      <c r="BE32" s="30"/>
      <c r="BF32" s="30"/>
    </row>
    <row r="33" spans="1:58" ht="15.5" x14ac:dyDescent="0.35">
      <c r="A33" s="30"/>
      <c r="B33" s="230"/>
      <c r="C33" s="230"/>
      <c r="D33" s="254"/>
      <c r="E33" s="26" t="s">
        <v>965</v>
      </c>
      <c r="F33" s="26" t="s">
        <v>964</v>
      </c>
      <c r="G33" s="26" t="s">
        <v>966</v>
      </c>
      <c r="H33" s="26" t="s">
        <v>967</v>
      </c>
      <c r="I33" s="234" t="s">
        <v>100</v>
      </c>
      <c r="J33" s="26" t="s">
        <v>965</v>
      </c>
      <c r="K33" s="26" t="s">
        <v>964</v>
      </c>
      <c r="L33" s="26" t="s">
        <v>966</v>
      </c>
      <c r="M33" s="26" t="s">
        <v>967</v>
      </c>
      <c r="N33" s="236" t="s">
        <v>100</v>
      </c>
      <c r="O33" s="237" t="s">
        <v>100</v>
      </c>
      <c r="P33" s="233"/>
      <c r="Q33" s="30"/>
      <c r="R33" s="76"/>
      <c r="S33" s="76"/>
      <c r="T33" s="76"/>
      <c r="U33" s="74"/>
      <c r="V33" s="74"/>
      <c r="W33" s="74"/>
      <c r="X33" s="74"/>
      <c r="Y33" s="221"/>
      <c r="Z33" s="74"/>
      <c r="AA33" s="74"/>
      <c r="AB33" s="74"/>
      <c r="AC33" s="74"/>
      <c r="AD33" s="221"/>
      <c r="AE33" s="74"/>
      <c r="AF33" s="74"/>
      <c r="AG33" s="74"/>
      <c r="AH33" s="74"/>
      <c r="AI33" s="221"/>
      <c r="AJ33" s="221"/>
      <c r="AK33" s="220"/>
      <c r="AL33" s="30"/>
      <c r="AM33" s="30"/>
      <c r="AN33" s="30"/>
      <c r="AO33" s="30"/>
      <c r="AP33" s="30"/>
      <c r="AQ33" s="30"/>
      <c r="AR33" s="73"/>
      <c r="AS33" s="30"/>
      <c r="AT33" s="30"/>
      <c r="AU33" s="30"/>
      <c r="AV33" s="30"/>
      <c r="AW33" s="30"/>
      <c r="AX33" s="30"/>
      <c r="AY33" s="30"/>
      <c r="AZ33" s="30"/>
      <c r="BA33" s="30"/>
      <c r="BB33" s="30"/>
      <c r="BC33" s="30"/>
      <c r="BD33" s="30"/>
      <c r="BE33" s="30"/>
      <c r="BF33" s="30"/>
    </row>
    <row r="34" spans="1:58" ht="16" customHeight="1" thickBot="1" x14ac:dyDescent="0.4">
      <c r="A34" s="30"/>
      <c r="B34" s="252"/>
      <c r="C34" s="252"/>
      <c r="D34" s="252"/>
      <c r="E34" s="8" t="s">
        <v>101</v>
      </c>
      <c r="F34" s="8" t="s">
        <v>102</v>
      </c>
      <c r="G34" s="8" t="s">
        <v>102</v>
      </c>
      <c r="H34" s="32" t="s">
        <v>102</v>
      </c>
      <c r="I34" s="250"/>
      <c r="J34" s="32" t="s">
        <v>102</v>
      </c>
      <c r="K34" s="32" t="s">
        <v>102</v>
      </c>
      <c r="L34" s="32" t="s">
        <v>102</v>
      </c>
      <c r="M34" s="32" t="s">
        <v>102</v>
      </c>
      <c r="N34" s="250"/>
      <c r="O34" s="251"/>
      <c r="P34" s="249"/>
      <c r="Q34" s="30"/>
      <c r="R34" s="75"/>
      <c r="S34" s="75"/>
      <c r="T34" s="75"/>
      <c r="U34" s="77"/>
      <c r="V34" s="77"/>
      <c r="W34" s="77"/>
      <c r="X34" s="77"/>
      <c r="Y34" s="221"/>
      <c r="Z34" s="77"/>
      <c r="AA34" s="77"/>
      <c r="AB34" s="77"/>
      <c r="AC34" s="77"/>
      <c r="AD34" s="221"/>
      <c r="AE34" s="77"/>
      <c r="AF34" s="77"/>
      <c r="AG34" s="77"/>
      <c r="AH34" s="77"/>
      <c r="AI34" s="221"/>
      <c r="AJ34" s="221"/>
      <c r="AK34" s="220"/>
      <c r="AL34" s="30"/>
      <c r="AM34" s="30"/>
      <c r="AN34" s="30"/>
      <c r="AO34" s="30"/>
      <c r="AP34" s="30"/>
      <c r="AQ34" s="30"/>
      <c r="AR34" s="73"/>
      <c r="AS34" s="30"/>
      <c r="AT34" s="30"/>
      <c r="AU34" s="30"/>
      <c r="AV34" s="30"/>
      <c r="AW34" s="30"/>
      <c r="AX34" s="30"/>
      <c r="AY34" s="30"/>
      <c r="AZ34" s="30"/>
      <c r="BA34" s="30"/>
      <c r="BB34" s="30"/>
      <c r="BC34" s="30"/>
      <c r="BD34" s="30"/>
      <c r="BE34" s="30"/>
      <c r="BF34" s="30"/>
    </row>
    <row r="35" spans="1:58" ht="14.5" x14ac:dyDescent="0.35">
      <c r="A35" s="30"/>
      <c r="B35" s="135" t="s">
        <v>84</v>
      </c>
      <c r="C35" s="135" t="s">
        <v>783</v>
      </c>
      <c r="D35" s="138" t="s">
        <v>104</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ht="14.5" x14ac:dyDescent="0.35">
      <c r="A36" s="30"/>
      <c r="B36" s="136" t="s">
        <v>103</v>
      </c>
      <c r="C36" s="136" t="s">
        <v>103</v>
      </c>
      <c r="D36" s="139" t="s">
        <v>103</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ht="14.5" x14ac:dyDescent="0.35">
      <c r="A37" s="30"/>
      <c r="B37" s="136" t="s">
        <v>103</v>
      </c>
      <c r="C37" s="136" t="s">
        <v>103</v>
      </c>
      <c r="D37" s="139" t="s">
        <v>103</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ht="14.5" x14ac:dyDescent="0.35">
      <c r="A38" s="30"/>
      <c r="B38" s="136" t="s">
        <v>103</v>
      </c>
      <c r="C38" s="136" t="s">
        <v>103</v>
      </c>
      <c r="D38" s="139" t="s">
        <v>103</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ht="14.5" x14ac:dyDescent="0.35">
      <c r="A39" s="30"/>
      <c r="B39" s="136" t="s">
        <v>103</v>
      </c>
      <c r="C39" s="136" t="s">
        <v>103</v>
      </c>
      <c r="D39" s="139" t="s">
        <v>103</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ht="14.5" x14ac:dyDescent="0.35">
      <c r="A40" s="30"/>
      <c r="B40" s="136" t="s">
        <v>103</v>
      </c>
      <c r="C40" s="136" t="s">
        <v>103</v>
      </c>
      <c r="D40" s="139" t="s">
        <v>103</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ht="14.5" x14ac:dyDescent="0.35">
      <c r="A41" s="30"/>
      <c r="B41" s="136" t="s">
        <v>103</v>
      </c>
      <c r="C41" s="136" t="s">
        <v>103</v>
      </c>
      <c r="D41" s="139" t="s">
        <v>103</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ht="14.5" x14ac:dyDescent="0.35">
      <c r="A42" s="30"/>
      <c r="B42" s="136" t="s">
        <v>103</v>
      </c>
      <c r="C42" s="136" t="s">
        <v>103</v>
      </c>
      <c r="D42" s="139" t="s">
        <v>103</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ht="14.5" x14ac:dyDescent="0.35">
      <c r="A43" s="30"/>
      <c r="B43" s="136" t="s">
        <v>103</v>
      </c>
      <c r="C43" s="136" t="s">
        <v>103</v>
      </c>
      <c r="D43" s="139" t="s">
        <v>103</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thickBot="1" x14ac:dyDescent="0.4">
      <c r="A44" s="30"/>
      <c r="B44" s="137" t="s">
        <v>103</v>
      </c>
      <c r="C44" s="137" t="s">
        <v>103</v>
      </c>
      <c r="D44" s="140" t="s">
        <v>103</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ht="14.5" x14ac:dyDescent="0.35">
      <c r="A45" s="30"/>
      <c r="B45" s="135" t="s">
        <v>103</v>
      </c>
      <c r="C45" s="135" t="s">
        <v>103</v>
      </c>
      <c r="D45" s="138" t="s">
        <v>103</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ht="14.5" x14ac:dyDescent="0.35">
      <c r="A46" s="30"/>
      <c r="B46" s="136" t="s">
        <v>103</v>
      </c>
      <c r="C46" s="136" t="s">
        <v>103</v>
      </c>
      <c r="D46" s="139" t="s">
        <v>103</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ht="14.5" x14ac:dyDescent="0.35">
      <c r="A47" s="30"/>
      <c r="B47" s="136" t="s">
        <v>103</v>
      </c>
      <c r="C47" s="136" t="s">
        <v>103</v>
      </c>
      <c r="D47" s="139" t="s">
        <v>103</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ht="14.5" x14ac:dyDescent="0.35">
      <c r="A48" s="30"/>
      <c r="B48" s="136" t="s">
        <v>103</v>
      </c>
      <c r="C48" s="136" t="s">
        <v>103</v>
      </c>
      <c r="D48" s="139" t="s">
        <v>103</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ht="14.5" x14ac:dyDescent="0.35">
      <c r="A49" s="30"/>
      <c r="B49" s="136" t="s">
        <v>103</v>
      </c>
      <c r="C49" s="136" t="s">
        <v>103</v>
      </c>
      <c r="D49" s="139" t="s">
        <v>103</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ht="14.5" x14ac:dyDescent="0.35">
      <c r="A50" s="30"/>
      <c r="B50" s="136" t="s">
        <v>103</v>
      </c>
      <c r="C50" s="136" t="s">
        <v>103</v>
      </c>
      <c r="D50" s="139" t="s">
        <v>103</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ht="14.5" x14ac:dyDescent="0.35">
      <c r="A51" s="30"/>
      <c r="B51" s="136" t="s">
        <v>103</v>
      </c>
      <c r="C51" s="136" t="s">
        <v>103</v>
      </c>
      <c r="D51" s="139" t="s">
        <v>103</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ht="14.5" x14ac:dyDescent="0.35">
      <c r="A52" s="30"/>
      <c r="B52" s="136" t="s">
        <v>103</v>
      </c>
      <c r="C52" s="136" t="s">
        <v>103</v>
      </c>
      <c r="D52" s="139" t="s">
        <v>103</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ht="14.5" x14ac:dyDescent="0.35">
      <c r="A53" s="30"/>
      <c r="B53" s="136" t="s">
        <v>103</v>
      </c>
      <c r="C53" s="136" t="s">
        <v>103</v>
      </c>
      <c r="D53" s="139" t="s">
        <v>103</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thickBot="1" x14ac:dyDescent="0.4">
      <c r="A54" s="30"/>
      <c r="B54" s="137" t="s">
        <v>103</v>
      </c>
      <c r="C54" s="137" t="s">
        <v>103</v>
      </c>
      <c r="D54" s="140" t="s">
        <v>103</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ht="14.5" x14ac:dyDescent="0.35">
      <c r="A55" s="30"/>
      <c r="B55" s="135" t="s">
        <v>103</v>
      </c>
      <c r="C55" s="135" t="s">
        <v>103</v>
      </c>
      <c r="D55" s="138" t="s">
        <v>103</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ht="14.5" x14ac:dyDescent="0.35">
      <c r="A56" s="30"/>
      <c r="B56" s="136" t="s">
        <v>103</v>
      </c>
      <c r="C56" s="136" t="s">
        <v>103</v>
      </c>
      <c r="D56" s="139" t="s">
        <v>103</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ht="14.5" x14ac:dyDescent="0.35">
      <c r="A57" s="30"/>
      <c r="B57" s="136" t="s">
        <v>103</v>
      </c>
      <c r="C57" s="136" t="s">
        <v>103</v>
      </c>
      <c r="D57" s="139" t="s">
        <v>103</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ht="14.5" x14ac:dyDescent="0.35">
      <c r="A58" s="30"/>
      <c r="B58" s="136" t="s">
        <v>103</v>
      </c>
      <c r="C58" s="136" t="s">
        <v>103</v>
      </c>
      <c r="D58" s="139" t="s">
        <v>103</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ht="14.5" x14ac:dyDescent="0.35">
      <c r="A59" s="30"/>
      <c r="B59" s="136" t="s">
        <v>103</v>
      </c>
      <c r="C59" s="136" t="s">
        <v>103</v>
      </c>
      <c r="D59" s="139" t="s">
        <v>103</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ht="14.5" x14ac:dyDescent="0.35">
      <c r="A60" s="30"/>
      <c r="B60" s="136" t="s">
        <v>103</v>
      </c>
      <c r="C60" s="136" t="s">
        <v>103</v>
      </c>
      <c r="D60" s="139" t="s">
        <v>103</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ht="14.5" x14ac:dyDescent="0.35">
      <c r="A61" s="30"/>
      <c r="B61" s="136" t="s">
        <v>103</v>
      </c>
      <c r="C61" s="136" t="s">
        <v>103</v>
      </c>
      <c r="D61" s="139" t="s">
        <v>103</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ht="14.5" x14ac:dyDescent="0.35">
      <c r="A62" s="30"/>
      <c r="B62" s="136" t="s">
        <v>103</v>
      </c>
      <c r="C62" s="136" t="s">
        <v>103</v>
      </c>
      <c r="D62" s="139" t="s">
        <v>103</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ht="14.5" x14ac:dyDescent="0.35">
      <c r="A63" s="30"/>
      <c r="B63" s="136" t="s">
        <v>103</v>
      </c>
      <c r="C63" s="136" t="s">
        <v>103</v>
      </c>
      <c r="D63" s="139" t="s">
        <v>103</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thickBot="1" x14ac:dyDescent="0.4">
      <c r="A64" s="30"/>
      <c r="B64" s="137" t="s">
        <v>103</v>
      </c>
      <c r="C64" s="137" t="s">
        <v>103</v>
      </c>
      <c r="D64" s="140" t="s">
        <v>103</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ht="14.5" x14ac:dyDescent="0.35">
      <c r="A65" s="30"/>
      <c r="B65" s="135" t="s">
        <v>103</v>
      </c>
      <c r="C65" s="135" t="s">
        <v>103</v>
      </c>
      <c r="D65" s="138" t="s">
        <v>103</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ht="14.5" x14ac:dyDescent="0.35">
      <c r="A66" s="30"/>
      <c r="B66" s="136" t="s">
        <v>103</v>
      </c>
      <c r="C66" s="136" t="s">
        <v>103</v>
      </c>
      <c r="D66" s="139" t="s">
        <v>103</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ht="14.5" x14ac:dyDescent="0.35">
      <c r="A67" s="30"/>
      <c r="B67" s="136" t="s">
        <v>103</v>
      </c>
      <c r="C67" s="136" t="s">
        <v>103</v>
      </c>
      <c r="D67" s="139" t="s">
        <v>103</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ht="14.5" x14ac:dyDescent="0.35">
      <c r="A68" s="30"/>
      <c r="B68" s="136" t="s">
        <v>103</v>
      </c>
      <c r="C68" s="136" t="s">
        <v>103</v>
      </c>
      <c r="D68" s="139" t="s">
        <v>103</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ht="14.5" x14ac:dyDescent="0.35">
      <c r="A69" s="30"/>
      <c r="B69" s="136" t="s">
        <v>103</v>
      </c>
      <c r="C69" s="136" t="s">
        <v>103</v>
      </c>
      <c r="D69" s="139" t="s">
        <v>103</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ht="14.5" x14ac:dyDescent="0.35">
      <c r="A70" s="30"/>
      <c r="B70" s="136" t="s">
        <v>103</v>
      </c>
      <c r="C70" s="136" t="s">
        <v>103</v>
      </c>
      <c r="D70" s="139" t="s">
        <v>103</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ht="14.5" x14ac:dyDescent="0.35">
      <c r="A71" s="30"/>
      <c r="B71" s="136" t="s">
        <v>103</v>
      </c>
      <c r="C71" s="136" t="s">
        <v>103</v>
      </c>
      <c r="D71" s="139" t="s">
        <v>103</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ht="14.5" x14ac:dyDescent="0.35">
      <c r="A72" s="30"/>
      <c r="B72" s="136" t="s">
        <v>103</v>
      </c>
      <c r="C72" s="136" t="s">
        <v>103</v>
      </c>
      <c r="D72" s="139" t="s">
        <v>103</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ht="14.5" x14ac:dyDescent="0.35">
      <c r="A73" s="30"/>
      <c r="B73" s="136" t="s">
        <v>103</v>
      </c>
      <c r="C73" s="136" t="s">
        <v>103</v>
      </c>
      <c r="D73" s="139" t="s">
        <v>103</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thickBot="1" x14ac:dyDescent="0.4">
      <c r="A74" s="30"/>
      <c r="B74" s="137" t="s">
        <v>103</v>
      </c>
      <c r="C74" s="137" t="s">
        <v>103</v>
      </c>
      <c r="D74" s="140" t="s">
        <v>103</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ht="14.5" x14ac:dyDescent="0.35">
      <c r="A75" s="30"/>
      <c r="B75" s="30"/>
      <c r="C75" s="42"/>
      <c r="D75" s="30"/>
      <c r="E75" s="30"/>
      <c r="F75" s="30"/>
      <c r="G75" s="30"/>
      <c r="H75" s="30"/>
      <c r="I75" s="30"/>
      <c r="J75" s="30"/>
      <c r="K75" s="30"/>
      <c r="L75" s="30"/>
      <c r="M75" s="30"/>
      <c r="N75" s="30"/>
      <c r="O75" s="30"/>
      <c r="P75" s="85" t="s">
        <v>998</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ht="14.5"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ht="14.5"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ht="14.5"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ht="14.5"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ht="14.5"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ht="14.5"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ht="14.5"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ht="14.5"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ht="14.5"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ht="14.5"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ht="14.5"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ht="14.5"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ht="14.5"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ht="14.5"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ht="14.5"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ht="14.5"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ht="14.5"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ht="14.5"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ht="14.5"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ht="14.5"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ht="14.5"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ht="14.5"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ht="14.5"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ht="14.5"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ht="14.5"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ht="14.5"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ht="14.5"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ht="14.5"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ht="14.5"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ht="14.5"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ht="14.5"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ht="14.5"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ht="14.5"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ht="14.5"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ht="14.5"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ht="14.5"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ht="14.5"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ht="14.5"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ht="14.5"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ht="14.5"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ht="14.5"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ht="14.5"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ht="14.5"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ht="14.5"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ht="14.5"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ht="14.5"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ht="14.5"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ht="14.5"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ht="14.5"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ht="14.5"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ht="14.5"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ht="14.5"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ht="14.5"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ht="14.5"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ht="14.5"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ht="14.5"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ht="14.5"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ht="14.5"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P32:P34"/>
    <mergeCell ref="I33:I34"/>
    <mergeCell ref="N33:N34"/>
    <mergeCell ref="O33:O34"/>
    <mergeCell ref="B32:B34"/>
    <mergeCell ref="C32:C34"/>
    <mergeCell ref="D32:D34"/>
    <mergeCell ref="E32:I32"/>
    <mergeCell ref="J32:N3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28 J19:M28 O19:O28 AJ19:AJ28 Z19:AC28 AE19:AH28 U19:X28 E35:H74 J35:M74 O35:O74 AJ35:AJ47 Z35:AC47 AE35:AH47 U35:X47"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35">
      <c r="A2" s="3"/>
      <c r="B2" s="190" t="s">
        <v>16</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49999999999999" customHeight="1" x14ac:dyDescent="0.45">
      <c r="A4" s="30"/>
      <c r="B4" s="263" t="s">
        <v>77</v>
      </c>
      <c r="C4" s="264"/>
      <c r="D4" s="264"/>
      <c r="E4" s="265"/>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35">
      <c r="A5" s="30"/>
      <c r="B5" s="266" t="s">
        <v>78</v>
      </c>
      <c r="C5" s="267"/>
      <c r="D5" s="267"/>
      <c r="E5" s="268"/>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ht="14.5" x14ac:dyDescent="0.35">
      <c r="A6" s="30"/>
      <c r="B6" s="269" t="s">
        <v>79</v>
      </c>
      <c r="C6" s="270"/>
      <c r="D6" s="270"/>
      <c r="E6" s="271"/>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ht="14.5" x14ac:dyDescent="0.35">
      <c r="A7" s="30"/>
      <c r="B7" s="51" t="s">
        <v>80</v>
      </c>
      <c r="C7" s="272" t="s">
        <v>81</v>
      </c>
      <c r="D7" s="270"/>
      <c r="E7" s="271"/>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35">
      <c r="A8" s="30"/>
      <c r="B8" s="52" t="s">
        <v>82</v>
      </c>
      <c r="C8" s="257" t="s">
        <v>83</v>
      </c>
      <c r="D8" s="258"/>
      <c r="E8" s="259"/>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35">
      <c r="A9" s="30"/>
      <c r="B9" s="52" t="s">
        <v>84</v>
      </c>
      <c r="C9" s="257" t="s">
        <v>85</v>
      </c>
      <c r="D9" s="258"/>
      <c r="E9" s="259"/>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35">
      <c r="A10" s="30"/>
      <c r="B10" s="52" t="s">
        <v>86</v>
      </c>
      <c r="C10" s="257" t="s">
        <v>87</v>
      </c>
      <c r="D10" s="258"/>
      <c r="E10" s="259"/>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5" customHeight="1" x14ac:dyDescent="0.35">
      <c r="A11" s="30"/>
      <c r="B11" s="52" t="s">
        <v>88</v>
      </c>
      <c r="C11" s="257" t="s">
        <v>89</v>
      </c>
      <c r="D11" s="258"/>
      <c r="E11" s="259"/>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35">
      <c r="A12" s="30"/>
      <c r="B12" s="53" t="s">
        <v>90</v>
      </c>
      <c r="C12" s="260" t="s">
        <v>91</v>
      </c>
      <c r="D12" s="261"/>
      <c r="E12" s="262"/>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5" x14ac:dyDescent="0.55000000000000004">
      <c r="A14" s="30"/>
      <c r="B14" s="89" t="s">
        <v>106</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ht="14.5" x14ac:dyDescent="0.35">
      <c r="A15" s="30"/>
      <c r="B15" s="85" t="s">
        <v>999</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35">
      <c r="A16" s="30"/>
      <c r="B16" s="229" t="s">
        <v>93</v>
      </c>
      <c r="C16" s="229" t="s">
        <v>107</v>
      </c>
      <c r="D16" s="253" t="s">
        <v>95</v>
      </c>
      <c r="E16" s="239" t="s">
        <v>96</v>
      </c>
      <c r="F16" s="240"/>
      <c r="G16" s="240"/>
      <c r="H16" s="240"/>
      <c r="I16" s="241"/>
      <c r="J16" s="239" t="s">
        <v>97</v>
      </c>
      <c r="K16" s="240"/>
      <c r="L16" s="240"/>
      <c r="M16" s="240"/>
      <c r="N16" s="241"/>
      <c r="O16" s="80" t="s">
        <v>98</v>
      </c>
      <c r="P16" s="232" t="s">
        <v>99</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5" x14ac:dyDescent="0.35">
      <c r="A17" s="30"/>
      <c r="B17" s="230"/>
      <c r="C17" s="230"/>
      <c r="D17" s="254"/>
      <c r="E17" s="26" t="s">
        <v>965</v>
      </c>
      <c r="F17" s="26" t="s">
        <v>964</v>
      </c>
      <c r="G17" s="26" t="s">
        <v>966</v>
      </c>
      <c r="H17" s="26" t="s">
        <v>967</v>
      </c>
      <c r="I17" s="255" t="s">
        <v>100</v>
      </c>
      <c r="J17" s="26" t="s">
        <v>965</v>
      </c>
      <c r="K17" s="26" t="s">
        <v>964</v>
      </c>
      <c r="L17" s="26" t="s">
        <v>966</v>
      </c>
      <c r="M17" s="26" t="s">
        <v>967</v>
      </c>
      <c r="N17" s="255" t="s">
        <v>100</v>
      </c>
      <c r="O17" s="237" t="s">
        <v>100</v>
      </c>
      <c r="P17" s="233"/>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5" x14ac:dyDescent="0.35">
      <c r="A18" s="30"/>
      <c r="B18" s="252"/>
      <c r="C18" s="252"/>
      <c r="D18" s="252"/>
      <c r="E18" s="25" t="s">
        <v>101</v>
      </c>
      <c r="F18" s="25" t="s">
        <v>102</v>
      </c>
      <c r="G18" s="25" t="s">
        <v>102</v>
      </c>
      <c r="H18" s="25" t="s">
        <v>102</v>
      </c>
      <c r="I18" s="250"/>
      <c r="J18" s="25" t="s">
        <v>102</v>
      </c>
      <c r="K18" s="25" t="s">
        <v>102</v>
      </c>
      <c r="L18" s="25" t="s">
        <v>102</v>
      </c>
      <c r="M18" s="25" t="s">
        <v>102</v>
      </c>
      <c r="N18" s="250"/>
      <c r="O18" s="251"/>
      <c r="P18" s="249"/>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ht="14.5" x14ac:dyDescent="0.35">
      <c r="A19" s="30"/>
      <c r="B19" s="135" t="s">
        <v>90</v>
      </c>
      <c r="C19" s="135" t="s">
        <v>237</v>
      </c>
      <c r="D19" s="138" t="s">
        <v>104</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ht="14.5" x14ac:dyDescent="0.35">
      <c r="A20" s="30"/>
      <c r="B20" s="136" t="s">
        <v>82</v>
      </c>
      <c r="C20" s="136" t="s">
        <v>233</v>
      </c>
      <c r="D20" s="139" t="s">
        <v>252</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ht="14.5" x14ac:dyDescent="0.3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ht="14.5" x14ac:dyDescent="0.3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ht="14.5" x14ac:dyDescent="0.3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ht="14.5" x14ac:dyDescent="0.3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ht="14.5" x14ac:dyDescent="0.3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ht="14.5" x14ac:dyDescent="0.3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56"/>
      <c r="Y26" s="256"/>
      <c r="Z26" s="256"/>
      <c r="AA26" s="30"/>
      <c r="AB26" s="30"/>
      <c r="AC26" s="30"/>
      <c r="AD26" s="30"/>
      <c r="AE26" s="30"/>
      <c r="AF26" s="30"/>
      <c r="AG26" s="30"/>
      <c r="AH26" s="30"/>
      <c r="AI26" s="30"/>
      <c r="AJ26" s="30"/>
      <c r="AK26" s="30"/>
      <c r="AL26" s="30"/>
      <c r="AM26" s="30"/>
    </row>
    <row r="27" spans="1:39" ht="14.5" x14ac:dyDescent="0.3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ht="14.5" x14ac:dyDescent="0.35">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35">
      <c r="A29" s="30"/>
      <c r="B29" s="30"/>
      <c r="C29" s="42"/>
      <c r="D29" s="30"/>
      <c r="E29" s="30"/>
      <c r="F29" s="30"/>
      <c r="G29"/>
      <c r="H29"/>
      <c r="I29" s="30"/>
      <c r="J29" s="30"/>
      <c r="K29" s="30"/>
      <c r="L29" s="30"/>
      <c r="M29" s="30"/>
      <c r="N29" s="30"/>
      <c r="O29" s="30"/>
      <c r="P29" s="85" t="s">
        <v>1000</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5" x14ac:dyDescent="0.55000000000000004">
      <c r="A30" s="30"/>
      <c r="B30" s="89" t="s">
        <v>108</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ht="14.5" x14ac:dyDescent="0.35">
      <c r="A31" s="30"/>
      <c r="B31" s="85" t="s">
        <v>1001</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35">
      <c r="A32" s="30"/>
      <c r="B32" s="229" t="s">
        <v>93</v>
      </c>
      <c r="C32" s="229" t="s">
        <v>107</v>
      </c>
      <c r="D32" s="253" t="s">
        <v>95</v>
      </c>
      <c r="E32" s="239" t="s">
        <v>96</v>
      </c>
      <c r="F32" s="240"/>
      <c r="G32" s="240"/>
      <c r="H32" s="240"/>
      <c r="I32" s="241"/>
      <c r="J32" s="239" t="s">
        <v>97</v>
      </c>
      <c r="K32" s="240"/>
      <c r="L32" s="240"/>
      <c r="M32" s="240"/>
      <c r="N32" s="241"/>
      <c r="O32" s="80" t="s">
        <v>98</v>
      </c>
      <c r="P32" s="232" t="s">
        <v>99</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5" x14ac:dyDescent="0.35">
      <c r="A33" s="30"/>
      <c r="B33" s="230"/>
      <c r="C33" s="230"/>
      <c r="D33" s="254"/>
      <c r="E33" s="26" t="s">
        <v>965</v>
      </c>
      <c r="F33" s="26" t="s">
        <v>964</v>
      </c>
      <c r="G33" s="26" t="s">
        <v>966</v>
      </c>
      <c r="H33" s="26" t="s">
        <v>967</v>
      </c>
      <c r="I33" s="255" t="s">
        <v>100</v>
      </c>
      <c r="J33" s="26" t="s">
        <v>965</v>
      </c>
      <c r="K33" s="26" t="s">
        <v>964</v>
      </c>
      <c r="L33" s="26" t="s">
        <v>966</v>
      </c>
      <c r="M33" s="26" t="s">
        <v>967</v>
      </c>
      <c r="N33" s="255" t="s">
        <v>100</v>
      </c>
      <c r="O33" s="237" t="s">
        <v>100</v>
      </c>
      <c r="P33" s="233"/>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6" customHeight="1" thickBot="1" x14ac:dyDescent="0.4">
      <c r="A34" s="30"/>
      <c r="B34" s="252"/>
      <c r="C34" s="252"/>
      <c r="D34" s="252"/>
      <c r="E34" s="25" t="s">
        <v>101</v>
      </c>
      <c r="F34" s="25" t="s">
        <v>102</v>
      </c>
      <c r="G34" s="25" t="s">
        <v>102</v>
      </c>
      <c r="H34" s="25" t="s">
        <v>102</v>
      </c>
      <c r="I34" s="250"/>
      <c r="J34" s="25" t="s">
        <v>102</v>
      </c>
      <c r="K34" s="25" t="s">
        <v>102</v>
      </c>
      <c r="L34" s="25" t="s">
        <v>102</v>
      </c>
      <c r="M34" s="25" t="s">
        <v>102</v>
      </c>
      <c r="N34" s="250"/>
      <c r="O34" s="251"/>
      <c r="P34" s="249"/>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ht="14.5" x14ac:dyDescent="0.35">
      <c r="A35" s="30"/>
      <c r="B35" s="135" t="s">
        <v>103</v>
      </c>
      <c r="C35" s="135" t="s">
        <v>103</v>
      </c>
      <c r="D35" s="138" t="s">
        <v>103</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ht="14.5" x14ac:dyDescent="0.35">
      <c r="A36" s="30"/>
      <c r="B36" s="136" t="s">
        <v>103</v>
      </c>
      <c r="C36" s="136" t="s">
        <v>103</v>
      </c>
      <c r="D36" s="139" t="s">
        <v>103</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ht="14.5" x14ac:dyDescent="0.35">
      <c r="A37" s="30"/>
      <c r="B37" s="136" t="s">
        <v>103</v>
      </c>
      <c r="C37" s="136" t="s">
        <v>103</v>
      </c>
      <c r="D37" s="139" t="s">
        <v>103</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ht="14.5" x14ac:dyDescent="0.35">
      <c r="A38" s="30"/>
      <c r="B38" s="136" t="s">
        <v>103</v>
      </c>
      <c r="C38" s="136" t="s">
        <v>103</v>
      </c>
      <c r="D38" s="139" t="s">
        <v>103</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ht="14.5" x14ac:dyDescent="0.35">
      <c r="A39" s="30"/>
      <c r="B39" s="136" t="s">
        <v>103</v>
      </c>
      <c r="C39" s="136" t="s">
        <v>103</v>
      </c>
      <c r="D39" s="139" t="s">
        <v>103</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ht="14.5" x14ac:dyDescent="0.35">
      <c r="A40" s="30"/>
      <c r="B40" s="136" t="s">
        <v>103</v>
      </c>
      <c r="C40" s="136" t="s">
        <v>103</v>
      </c>
      <c r="D40" s="139" t="s">
        <v>103</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ht="14.5" x14ac:dyDescent="0.35">
      <c r="A41" s="30"/>
      <c r="B41" s="136" t="s">
        <v>103</v>
      </c>
      <c r="C41" s="136" t="s">
        <v>103</v>
      </c>
      <c r="D41" s="139" t="s">
        <v>103</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ht="14.5" x14ac:dyDescent="0.35">
      <c r="A42" s="30"/>
      <c r="B42" s="136" t="s">
        <v>103</v>
      </c>
      <c r="C42" s="136" t="s">
        <v>103</v>
      </c>
      <c r="D42" s="139" t="s">
        <v>103</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ht="14.5" x14ac:dyDescent="0.35">
      <c r="A43" s="30"/>
      <c r="B43" s="136" t="s">
        <v>103</v>
      </c>
      <c r="C43" s="136" t="s">
        <v>103</v>
      </c>
      <c r="D43" s="139" t="s">
        <v>103</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thickBot="1" x14ac:dyDescent="0.4">
      <c r="A44" s="30"/>
      <c r="B44" s="137" t="s">
        <v>103</v>
      </c>
      <c r="C44" s="137" t="s">
        <v>103</v>
      </c>
      <c r="D44" s="140" t="s">
        <v>103</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ht="14.5" x14ac:dyDescent="0.35">
      <c r="A45" s="30"/>
      <c r="B45" s="135" t="s">
        <v>103</v>
      </c>
      <c r="C45" s="135" t="s">
        <v>103</v>
      </c>
      <c r="D45" s="138" t="s">
        <v>103</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ht="14.5" x14ac:dyDescent="0.35">
      <c r="A46" s="30"/>
      <c r="B46" s="136" t="s">
        <v>103</v>
      </c>
      <c r="C46" s="136" t="s">
        <v>103</v>
      </c>
      <c r="D46" s="139" t="s">
        <v>103</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ht="14.5" x14ac:dyDescent="0.35">
      <c r="A47" s="30"/>
      <c r="B47" s="136" t="s">
        <v>103</v>
      </c>
      <c r="C47" s="136" t="s">
        <v>103</v>
      </c>
      <c r="D47" s="139" t="s">
        <v>103</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ht="14.5" x14ac:dyDescent="0.35">
      <c r="A48" s="30"/>
      <c r="B48" s="136" t="s">
        <v>103</v>
      </c>
      <c r="C48" s="136" t="s">
        <v>103</v>
      </c>
      <c r="D48" s="139" t="s">
        <v>103</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ht="14.5" x14ac:dyDescent="0.35">
      <c r="A49" s="30"/>
      <c r="B49" s="136" t="s">
        <v>103</v>
      </c>
      <c r="C49" s="136" t="s">
        <v>103</v>
      </c>
      <c r="D49" s="139" t="s">
        <v>103</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ht="14.5" x14ac:dyDescent="0.35">
      <c r="A50" s="30"/>
      <c r="B50" s="136" t="s">
        <v>103</v>
      </c>
      <c r="C50" s="136" t="s">
        <v>103</v>
      </c>
      <c r="D50" s="139" t="s">
        <v>103</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ht="14.5" x14ac:dyDescent="0.35">
      <c r="A51" s="30"/>
      <c r="B51" s="136" t="s">
        <v>103</v>
      </c>
      <c r="C51" s="136" t="s">
        <v>103</v>
      </c>
      <c r="D51" s="139" t="s">
        <v>103</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ht="14.5" x14ac:dyDescent="0.35">
      <c r="A52" s="30"/>
      <c r="B52" s="136" t="s">
        <v>103</v>
      </c>
      <c r="C52" s="136" t="s">
        <v>103</v>
      </c>
      <c r="D52" s="139" t="s">
        <v>103</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ht="14.5" x14ac:dyDescent="0.35">
      <c r="A53" s="30"/>
      <c r="B53" s="136" t="s">
        <v>103</v>
      </c>
      <c r="C53" s="136" t="s">
        <v>103</v>
      </c>
      <c r="D53" s="139" t="s">
        <v>103</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thickBot="1" x14ac:dyDescent="0.4">
      <c r="A54" s="30"/>
      <c r="B54" s="137" t="s">
        <v>103</v>
      </c>
      <c r="C54" s="137" t="s">
        <v>103</v>
      </c>
      <c r="D54" s="140" t="s">
        <v>103</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ht="14.5" x14ac:dyDescent="0.35">
      <c r="A55" s="30"/>
      <c r="B55" s="135" t="s">
        <v>103</v>
      </c>
      <c r="C55" s="135" t="s">
        <v>103</v>
      </c>
      <c r="D55" s="138" t="s">
        <v>103</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ht="14.5" x14ac:dyDescent="0.35">
      <c r="A56" s="30"/>
      <c r="B56" s="136" t="s">
        <v>103</v>
      </c>
      <c r="C56" s="136" t="s">
        <v>103</v>
      </c>
      <c r="D56" s="139" t="s">
        <v>103</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ht="14.5" x14ac:dyDescent="0.35">
      <c r="A57" s="30"/>
      <c r="B57" s="136" t="s">
        <v>103</v>
      </c>
      <c r="C57" s="136" t="s">
        <v>103</v>
      </c>
      <c r="D57" s="139" t="s">
        <v>103</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ht="14.5" x14ac:dyDescent="0.35">
      <c r="A58" s="30"/>
      <c r="B58" s="136" t="s">
        <v>103</v>
      </c>
      <c r="C58" s="136" t="s">
        <v>103</v>
      </c>
      <c r="D58" s="139" t="s">
        <v>103</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ht="14.5" x14ac:dyDescent="0.35">
      <c r="A59" s="30"/>
      <c r="B59" s="136" t="s">
        <v>103</v>
      </c>
      <c r="C59" s="136" t="s">
        <v>103</v>
      </c>
      <c r="D59" s="139" t="s">
        <v>103</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ht="14.5" x14ac:dyDescent="0.35">
      <c r="A60" s="30"/>
      <c r="B60" s="136" t="s">
        <v>103</v>
      </c>
      <c r="C60" s="136" t="s">
        <v>103</v>
      </c>
      <c r="D60" s="139" t="s">
        <v>103</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4.5" x14ac:dyDescent="0.35">
      <c r="A61" s="30"/>
      <c r="B61" s="136" t="s">
        <v>103</v>
      </c>
      <c r="C61" s="136" t="s">
        <v>103</v>
      </c>
      <c r="D61" s="139" t="s">
        <v>103</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4.5" x14ac:dyDescent="0.35">
      <c r="A62" s="30"/>
      <c r="B62" s="136" t="s">
        <v>103</v>
      </c>
      <c r="C62" s="136" t="s">
        <v>103</v>
      </c>
      <c r="D62" s="139" t="s">
        <v>103</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4.5" x14ac:dyDescent="0.35">
      <c r="A63" s="30"/>
      <c r="B63" s="136" t="s">
        <v>103</v>
      </c>
      <c r="C63" s="136" t="s">
        <v>103</v>
      </c>
      <c r="D63" s="139" t="s">
        <v>103</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thickBot="1" x14ac:dyDescent="0.4">
      <c r="A64" s="30"/>
      <c r="B64" s="137" t="s">
        <v>103</v>
      </c>
      <c r="C64" s="137" t="s">
        <v>103</v>
      </c>
      <c r="D64" s="140" t="s">
        <v>103</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ht="14.5" x14ac:dyDescent="0.35">
      <c r="A65" s="30"/>
      <c r="B65" s="135" t="s">
        <v>103</v>
      </c>
      <c r="C65" s="135" t="s">
        <v>103</v>
      </c>
      <c r="D65" s="138" t="s">
        <v>103</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ht="14.5" x14ac:dyDescent="0.35">
      <c r="A66" s="30"/>
      <c r="B66" s="136" t="s">
        <v>103</v>
      </c>
      <c r="C66" s="136" t="s">
        <v>103</v>
      </c>
      <c r="D66" s="139" t="s">
        <v>103</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ht="14.5" x14ac:dyDescent="0.35">
      <c r="A67" s="30"/>
      <c r="B67" s="136" t="s">
        <v>103</v>
      </c>
      <c r="C67" s="136" t="s">
        <v>103</v>
      </c>
      <c r="D67" s="139" t="s">
        <v>103</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ht="14.5" x14ac:dyDescent="0.35">
      <c r="A68" s="30"/>
      <c r="B68" s="136" t="s">
        <v>103</v>
      </c>
      <c r="C68" s="136" t="s">
        <v>103</v>
      </c>
      <c r="D68" s="139" t="s">
        <v>103</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ht="14.5" x14ac:dyDescent="0.35">
      <c r="A69" s="30"/>
      <c r="B69" s="136" t="s">
        <v>103</v>
      </c>
      <c r="C69" s="136" t="s">
        <v>103</v>
      </c>
      <c r="D69" s="139" t="s">
        <v>103</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ht="14.5" x14ac:dyDescent="0.35">
      <c r="A70" s="30"/>
      <c r="B70" s="136" t="s">
        <v>103</v>
      </c>
      <c r="C70" s="136" t="s">
        <v>103</v>
      </c>
      <c r="D70" s="139" t="s">
        <v>103</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ht="14.5" x14ac:dyDescent="0.35">
      <c r="A71" s="30"/>
      <c r="B71" s="136" t="s">
        <v>103</v>
      </c>
      <c r="C71" s="136" t="s">
        <v>103</v>
      </c>
      <c r="D71" s="139" t="s">
        <v>103</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ht="14.5" x14ac:dyDescent="0.35">
      <c r="A72" s="30"/>
      <c r="B72" s="136" t="s">
        <v>103</v>
      </c>
      <c r="C72" s="136" t="s">
        <v>103</v>
      </c>
      <c r="D72" s="139" t="s">
        <v>103</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ht="14.5" x14ac:dyDescent="0.35">
      <c r="A73" s="30"/>
      <c r="B73" s="136" t="s">
        <v>103</v>
      </c>
      <c r="C73" s="136" t="s">
        <v>103</v>
      </c>
      <c r="D73" s="139" t="s">
        <v>103</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thickBot="1" x14ac:dyDescent="0.4">
      <c r="A74" s="30"/>
      <c r="B74" s="137" t="s">
        <v>103</v>
      </c>
      <c r="C74" s="137" t="s">
        <v>103</v>
      </c>
      <c r="D74" s="140" t="s">
        <v>103</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5" customHeight="1" x14ac:dyDescent="0.3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5" customHeight="1" x14ac:dyDescent="0.3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5" customHeight="1" x14ac:dyDescent="0.3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5" customHeight="1" x14ac:dyDescent="0.3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5" customHeight="1" x14ac:dyDescent="0.3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5" customHeight="1" x14ac:dyDescent="0.3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5" customHeight="1" x14ac:dyDescent="0.3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5" customHeight="1" x14ac:dyDescent="0.3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5" customHeight="1" x14ac:dyDescent="0.3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5" customHeight="1" x14ac:dyDescent="0.3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5" customHeight="1" x14ac:dyDescent="0.3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5" customHeight="1" x14ac:dyDescent="0.3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5" customHeight="1" x14ac:dyDescent="0.3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5" customHeight="1" x14ac:dyDescent="0.3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5" customHeight="1" x14ac:dyDescent="0.3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5" customHeight="1" x14ac:dyDescent="0.3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5" customHeight="1" x14ac:dyDescent="0.3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5" customHeight="1" x14ac:dyDescent="0.3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5" customHeight="1" x14ac:dyDescent="0.3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5" customHeight="1" x14ac:dyDescent="0.3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5" customHeight="1" x14ac:dyDescent="0.3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5" customHeight="1" x14ac:dyDescent="0.3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5" customHeight="1" x14ac:dyDescent="0.3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5" customHeight="1" x14ac:dyDescent="0.3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5" customHeight="1" x14ac:dyDescent="0.3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5" customHeight="1" x14ac:dyDescent="0.3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5" customHeight="1" x14ac:dyDescent="0.3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5" customHeight="1" x14ac:dyDescent="0.3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5" customHeight="1" x14ac:dyDescent="0.3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5" customHeight="1" x14ac:dyDescent="0.3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5" customHeight="1" x14ac:dyDescent="0.3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5" customHeight="1" x14ac:dyDescent="0.3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5" customHeight="1" x14ac:dyDescent="0.3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5" customHeight="1" x14ac:dyDescent="0.3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4.5" x14ac:dyDescent="0.3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4.5" x14ac:dyDescent="0.3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4.5" x14ac:dyDescent="0.3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4.5" x14ac:dyDescent="0.3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4.5" x14ac:dyDescent="0.3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4.5" x14ac:dyDescent="0.3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5" customHeight="1" x14ac:dyDescent="0.3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5" customHeight="1" x14ac:dyDescent="0.3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5" customHeight="1" x14ac:dyDescent="0.3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5" customHeight="1" x14ac:dyDescent="0.3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5" customHeight="1" x14ac:dyDescent="0.3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5" customHeight="1" x14ac:dyDescent="0.3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5" customHeight="1" x14ac:dyDescent="0.3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5" customHeight="1" x14ac:dyDescent="0.3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5" customHeight="1" x14ac:dyDescent="0.3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5" customHeight="1" x14ac:dyDescent="0.3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5" customHeight="1" x14ac:dyDescent="0.3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5" customHeight="1" x14ac:dyDescent="0.3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5" customHeight="1" x14ac:dyDescent="0.3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5" customHeight="1" x14ac:dyDescent="0.3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5" customHeight="1" x14ac:dyDescent="0.3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5" customHeight="1" x14ac:dyDescent="0.3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5" customHeight="1" x14ac:dyDescent="0.3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5" customHeight="1" x14ac:dyDescent="0.3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5" customHeight="1" x14ac:dyDescent="0.3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5" customHeight="1" x14ac:dyDescent="0.3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5" customHeight="1" x14ac:dyDescent="0.3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5" customHeight="1" x14ac:dyDescent="0.3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5" customHeight="1" x14ac:dyDescent="0.3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5" customHeight="1" x14ac:dyDescent="0.3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5" customHeight="1" x14ac:dyDescent="0.3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B32:B34"/>
    <mergeCell ref="C32:C34"/>
    <mergeCell ref="D32:D3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26:Z26"/>
    <mergeCell ref="J16:N16"/>
    <mergeCell ref="P16:P18"/>
    <mergeCell ref="I33:I34"/>
    <mergeCell ref="E32:I32"/>
    <mergeCell ref="J32:N32"/>
    <mergeCell ref="P32:P34"/>
    <mergeCell ref="N33:N34"/>
    <mergeCell ref="O33:O34"/>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zoomScale="80" zoomScaleNormal="80" workbookViewId="0">
      <selection activeCell="C36" sqref="C36:G36"/>
    </sheetView>
  </sheetViews>
  <sheetFormatPr defaultRowHeight="15" customHeight="1" x14ac:dyDescent="0.35"/>
  <cols>
    <col min="2" max="2" width="39.81640625" customWidth="1"/>
    <col min="3" max="12" width="15.7265625" customWidth="1"/>
    <col min="13" max="13" width="18.26953125" customWidth="1"/>
    <col min="14" max="14" width="15.7265625" customWidth="1"/>
    <col min="15" max="15" width="21.26953125" customWidth="1"/>
    <col min="16" max="18" width="15.7265625" customWidth="1"/>
    <col min="19" max="19" width="17.81640625" customWidth="1"/>
    <col min="20" max="22" width="15.7265625" customWidth="1"/>
    <col min="24" max="30" width="15.7265625" customWidth="1"/>
  </cols>
  <sheetData>
    <row r="2" spans="1:13" s="3" customFormat="1" ht="23.5" x14ac:dyDescent="0.35">
      <c r="A2"/>
      <c r="B2" s="313" t="s">
        <v>18</v>
      </c>
      <c r="C2" s="314"/>
      <c r="D2" s="314"/>
      <c r="E2" s="314"/>
      <c r="F2" s="315"/>
      <c r="G2" s="21"/>
    </row>
    <row r="4" spans="1:13" ht="18.5" x14ac:dyDescent="0.45">
      <c r="B4" s="195" t="s">
        <v>109</v>
      </c>
      <c r="C4" s="196"/>
      <c r="D4" s="196"/>
      <c r="E4" s="196"/>
      <c r="F4" s="197"/>
    </row>
    <row r="5" spans="1:13" ht="15" customHeight="1" x14ac:dyDescent="0.35">
      <c r="B5" s="319" t="s">
        <v>110</v>
      </c>
      <c r="C5" s="320"/>
      <c r="D5" s="320"/>
      <c r="E5" s="320"/>
      <c r="F5" s="321"/>
    </row>
    <row r="6" spans="1:13" ht="15" customHeight="1" x14ac:dyDescent="0.35">
      <c r="B6" s="85" t="s">
        <v>1002</v>
      </c>
      <c r="C6" s="37"/>
      <c r="D6" s="37"/>
      <c r="E6" s="37"/>
      <c r="F6" s="37"/>
    </row>
    <row r="7" spans="1:13" ht="57.75" customHeight="1" x14ac:dyDescent="0.35">
      <c r="A7" s="293" t="s">
        <v>111</v>
      </c>
      <c r="B7" s="322" t="s">
        <v>112</v>
      </c>
      <c r="C7" s="323"/>
      <c r="D7" s="323"/>
      <c r="E7" s="323"/>
      <c r="F7" s="324"/>
    </row>
    <row r="8" spans="1:13" ht="51.75" customHeight="1" x14ac:dyDescent="0.35">
      <c r="A8" s="293"/>
      <c r="B8" s="325" t="s">
        <v>113</v>
      </c>
      <c r="C8" s="326"/>
      <c r="D8" s="326"/>
      <c r="E8" s="326"/>
      <c r="F8" s="327"/>
    </row>
    <row r="9" spans="1:13" ht="14.5" x14ac:dyDescent="0.35">
      <c r="A9" s="293"/>
    </row>
    <row r="10" spans="1:13" ht="15" customHeight="1" x14ac:dyDescent="0.35">
      <c r="A10" s="293"/>
      <c r="B10" s="92" t="s">
        <v>172</v>
      </c>
      <c r="C10" s="17"/>
      <c r="D10" s="17"/>
      <c r="E10" s="17"/>
      <c r="F10" s="17"/>
    </row>
    <row r="11" spans="1:13" ht="8.25" customHeight="1" x14ac:dyDescent="0.35">
      <c r="B11" s="85" t="s">
        <v>1003</v>
      </c>
      <c r="C11" s="38"/>
      <c r="D11" s="38"/>
      <c r="E11" s="38"/>
      <c r="F11" s="38"/>
    </row>
    <row r="12" spans="1:13" ht="8.25" customHeight="1" x14ac:dyDescent="0.35">
      <c r="B12" s="85" t="s">
        <v>1004</v>
      </c>
      <c r="C12" s="38"/>
      <c r="D12" s="38"/>
      <c r="E12" s="38"/>
      <c r="F12" s="38"/>
    </row>
    <row r="13" spans="1:13" ht="41.25" customHeight="1" x14ac:dyDescent="0.35">
      <c r="A13" s="81" t="s">
        <v>114</v>
      </c>
      <c r="B13" s="294" t="s">
        <v>115</v>
      </c>
      <c r="C13" s="295"/>
      <c r="D13" s="295"/>
      <c r="E13" s="295"/>
      <c r="F13" s="296"/>
    </row>
    <row r="14" spans="1:13" ht="14.5" x14ac:dyDescent="0.35">
      <c r="A14" s="81"/>
      <c r="B14" s="316" t="s">
        <v>116</v>
      </c>
      <c r="C14" s="317"/>
      <c r="D14" s="317"/>
      <c r="E14" s="317"/>
      <c r="F14" s="318"/>
    </row>
    <row r="15" spans="1:13" s="3" customFormat="1" ht="15.5" x14ac:dyDescent="0.35">
      <c r="B15" s="34" t="s">
        <v>117</v>
      </c>
      <c r="F15" s="15"/>
      <c r="M15" s="28"/>
    </row>
    <row r="16" spans="1:13" s="3" customFormat="1" ht="15" customHeight="1" x14ac:dyDescent="0.35">
      <c r="B16" s="41">
        <v>0</v>
      </c>
      <c r="F16" s="15"/>
      <c r="G16" s="15"/>
    </row>
    <row r="17" spans="1:7" s="3" customFormat="1" ht="8.25" customHeight="1" x14ac:dyDescent="0.35">
      <c r="B17" s="85" t="s">
        <v>1005</v>
      </c>
      <c r="F17" s="15"/>
      <c r="G17" s="15"/>
    </row>
    <row r="18" spans="1:7" s="3" customFormat="1" ht="8.25" customHeight="1" x14ac:dyDescent="0.35">
      <c r="B18" s="85" t="s">
        <v>1006</v>
      </c>
      <c r="F18" s="15"/>
      <c r="G18" s="15"/>
    </row>
    <row r="19" spans="1:7" s="3" customFormat="1" ht="41.25" customHeight="1" x14ac:dyDescent="0.35">
      <c r="A19" s="81" t="s">
        <v>118</v>
      </c>
      <c r="B19" s="294" t="s">
        <v>119</v>
      </c>
      <c r="C19" s="295"/>
      <c r="D19" s="295"/>
      <c r="E19" s="295"/>
      <c r="F19" s="296"/>
    </row>
    <row r="20" spans="1:7" s="3" customFormat="1" ht="15.5" x14ac:dyDescent="0.35">
      <c r="A20" s="81"/>
      <c r="B20" s="274" t="s">
        <v>116</v>
      </c>
      <c r="C20" s="275"/>
      <c r="D20" s="275"/>
      <c r="E20" s="275"/>
      <c r="F20" s="276"/>
    </row>
    <row r="21" spans="1:7" s="3" customFormat="1" ht="15.5" x14ac:dyDescent="0.35">
      <c r="B21" s="34" t="s">
        <v>117</v>
      </c>
      <c r="F21" s="15"/>
    </row>
    <row r="22" spans="1:7" s="3" customFormat="1" ht="15" customHeight="1" x14ac:dyDescent="0.35">
      <c r="B22" s="41">
        <v>0</v>
      </c>
      <c r="F22" s="15"/>
    </row>
    <row r="23" spans="1:7" s="3" customFormat="1" ht="7.5" customHeight="1" x14ac:dyDescent="0.35">
      <c r="B23" s="85" t="s">
        <v>1007</v>
      </c>
      <c r="F23" s="15"/>
    </row>
    <row r="24" spans="1:7" s="3" customFormat="1" ht="7.5" customHeight="1" x14ac:dyDescent="0.35">
      <c r="B24" s="85" t="s">
        <v>1008</v>
      </c>
      <c r="F24" s="15"/>
    </row>
    <row r="25" spans="1:7" s="3" customFormat="1" ht="84" customHeight="1" x14ac:dyDescent="0.35">
      <c r="A25" s="82" t="s">
        <v>120</v>
      </c>
      <c r="B25" s="294" t="s">
        <v>121</v>
      </c>
      <c r="C25" s="295"/>
      <c r="D25" s="295"/>
      <c r="E25" s="295"/>
      <c r="F25" s="296"/>
    </row>
    <row r="26" spans="1:7" ht="14.5" x14ac:dyDescent="0.35">
      <c r="B26" s="274" t="s">
        <v>122</v>
      </c>
      <c r="C26" s="275"/>
      <c r="D26" s="275"/>
      <c r="E26" s="275"/>
      <c r="F26" s="276"/>
    </row>
    <row r="27" spans="1:7" ht="239.25" customHeight="1" x14ac:dyDescent="0.35">
      <c r="B27" s="277"/>
      <c r="C27" s="278"/>
      <c r="D27" s="278"/>
      <c r="E27" s="278"/>
      <c r="F27" s="279"/>
    </row>
    <row r="28" spans="1:7" ht="18" customHeight="1" x14ac:dyDescent="0.35">
      <c r="B28" s="194" t="s">
        <v>61</v>
      </c>
      <c r="C28" s="194"/>
      <c r="D28" s="18"/>
      <c r="E28" s="18"/>
      <c r="F28" s="85" t="s">
        <v>1009</v>
      </c>
    </row>
    <row r="29" spans="1:7" ht="18" customHeight="1" x14ac:dyDescent="0.35">
      <c r="B29" s="85" t="s">
        <v>1010</v>
      </c>
      <c r="C29" s="18"/>
      <c r="D29" s="18"/>
      <c r="E29" s="18"/>
    </row>
    <row r="30" spans="1:7" ht="39.75" customHeight="1" x14ac:dyDescent="0.35">
      <c r="A30" s="83" t="s">
        <v>123</v>
      </c>
      <c r="B30" s="297" t="s">
        <v>124</v>
      </c>
      <c r="C30" s="298"/>
      <c r="D30" s="298"/>
      <c r="E30" s="298"/>
      <c r="F30" s="299"/>
    </row>
    <row r="31" spans="1:7" s="3" customFormat="1" ht="15.5" x14ac:dyDescent="0.35">
      <c r="B31" s="34" t="s">
        <v>117</v>
      </c>
      <c r="F31" s="15"/>
      <c r="G31" s="15"/>
    </row>
    <row r="32" spans="1:7" s="3" customFormat="1" ht="18" customHeight="1" x14ac:dyDescent="0.35">
      <c r="B32" s="41">
        <v>140</v>
      </c>
      <c r="F32" s="15"/>
      <c r="G32" s="15"/>
    </row>
    <row r="33" spans="2:14" s="3" customFormat="1" ht="18" customHeight="1" x14ac:dyDescent="0.35">
      <c r="B33" s="85" t="s">
        <v>1011</v>
      </c>
      <c r="F33" s="15"/>
      <c r="G33" s="15"/>
    </row>
    <row r="34" spans="2:14" ht="18.5" x14ac:dyDescent="0.45">
      <c r="B34" s="331" t="s">
        <v>125</v>
      </c>
      <c r="C34" s="332"/>
      <c r="D34" s="332"/>
      <c r="E34" s="332"/>
      <c r="F34" s="333"/>
    </row>
    <row r="35" spans="2:14" ht="14.5" x14ac:dyDescent="0.35">
      <c r="B35" s="185" t="s">
        <v>1012</v>
      </c>
    </row>
    <row r="36" spans="2:14" ht="33.75" customHeight="1" x14ac:dyDescent="0.35">
      <c r="B36" s="334" t="s">
        <v>126</v>
      </c>
      <c r="C36" s="239" t="s">
        <v>96</v>
      </c>
      <c r="D36" s="240"/>
      <c r="E36" s="240"/>
      <c r="F36" s="240"/>
      <c r="G36" s="285"/>
      <c r="H36" s="240" t="s">
        <v>97</v>
      </c>
      <c r="I36" s="240"/>
      <c r="J36" s="240"/>
      <c r="K36" s="240"/>
      <c r="L36" s="241"/>
      <c r="M36" s="80" t="s">
        <v>98</v>
      </c>
      <c r="N36" s="311" t="s">
        <v>99</v>
      </c>
    </row>
    <row r="37" spans="2:14" ht="15.5" x14ac:dyDescent="0.35">
      <c r="B37" s="335"/>
      <c r="C37" s="26" t="s">
        <v>965</v>
      </c>
      <c r="D37" s="26" t="s">
        <v>964</v>
      </c>
      <c r="E37" s="26" t="s">
        <v>966</v>
      </c>
      <c r="F37" s="26" t="s">
        <v>967</v>
      </c>
      <c r="G37" s="283" t="s">
        <v>100</v>
      </c>
      <c r="H37" s="26" t="s">
        <v>965</v>
      </c>
      <c r="I37" s="26" t="s">
        <v>964</v>
      </c>
      <c r="J37" s="26" t="s">
        <v>966</v>
      </c>
      <c r="K37" s="26" t="s">
        <v>967</v>
      </c>
      <c r="L37" s="283" t="s">
        <v>100</v>
      </c>
      <c r="M37" s="237" t="s">
        <v>100</v>
      </c>
      <c r="N37" s="312"/>
    </row>
    <row r="38" spans="2:14" ht="15.5" x14ac:dyDescent="0.35">
      <c r="B38" s="335"/>
      <c r="C38" s="96" t="s">
        <v>101</v>
      </c>
      <c r="D38" s="97" t="s">
        <v>102</v>
      </c>
      <c r="E38" s="97" t="s">
        <v>102</v>
      </c>
      <c r="F38" s="97" t="s">
        <v>102</v>
      </c>
      <c r="G38" s="284"/>
      <c r="H38" s="96" t="s">
        <v>102</v>
      </c>
      <c r="I38" s="97" t="s">
        <v>102</v>
      </c>
      <c r="J38" s="97" t="s">
        <v>102</v>
      </c>
      <c r="K38" s="97" t="s">
        <v>102</v>
      </c>
      <c r="L38" s="284"/>
      <c r="M38" s="238"/>
      <c r="N38" s="312"/>
    </row>
    <row r="39" spans="2:14" ht="29" x14ac:dyDescent="0.35">
      <c r="B39" s="93" t="s">
        <v>127</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29" x14ac:dyDescent="0.35">
      <c r="B40" s="161" t="s">
        <v>968</v>
      </c>
      <c r="C40" s="162">
        <v>0</v>
      </c>
      <c r="D40" s="162">
        <v>5</v>
      </c>
      <c r="E40" s="162">
        <v>3</v>
      </c>
      <c r="F40" s="162">
        <v>2</v>
      </c>
      <c r="G40" s="163"/>
      <c r="H40" s="162">
        <v>0</v>
      </c>
      <c r="I40" s="162">
        <v>4</v>
      </c>
      <c r="J40" s="162">
        <v>10</v>
      </c>
      <c r="K40" s="162">
        <v>8</v>
      </c>
      <c r="L40" s="163"/>
      <c r="M40" s="162">
        <v>16</v>
      </c>
      <c r="N40" s="104">
        <f t="shared" ref="N40:N46" si="0">SUM(G40,L40,Q40,M40)</f>
        <v>16</v>
      </c>
    </row>
    <row r="41" spans="2:14" ht="14.5" x14ac:dyDescent="0.35">
      <c r="B41" s="94" t="s">
        <v>128</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ht="14.5" x14ac:dyDescent="0.35">
      <c r="B42" s="94" t="s">
        <v>129</v>
      </c>
      <c r="C42" s="13">
        <v>4</v>
      </c>
      <c r="D42" s="13">
        <v>4</v>
      </c>
      <c r="E42" s="13">
        <v>4</v>
      </c>
      <c r="F42" s="13">
        <v>4</v>
      </c>
      <c r="G42" s="103">
        <f t="shared" si="1"/>
        <v>16</v>
      </c>
      <c r="H42" s="13">
        <v>4</v>
      </c>
      <c r="I42" s="13">
        <v>4</v>
      </c>
      <c r="J42" s="13">
        <v>4</v>
      </c>
      <c r="K42" s="13">
        <v>4</v>
      </c>
      <c r="L42" s="103">
        <f t="shared" si="2"/>
        <v>16</v>
      </c>
      <c r="M42" s="13">
        <v>16</v>
      </c>
      <c r="N42" s="104">
        <f t="shared" si="0"/>
        <v>48</v>
      </c>
    </row>
    <row r="43" spans="2:14" ht="14.5" x14ac:dyDescent="0.35">
      <c r="B43" s="94" t="s">
        <v>969</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ht="14.5" x14ac:dyDescent="0.35">
      <c r="B44" s="94" t="s">
        <v>971</v>
      </c>
      <c r="C44" s="13">
        <v>25</v>
      </c>
      <c r="D44" s="13">
        <v>15</v>
      </c>
      <c r="E44" s="13">
        <v>10</v>
      </c>
      <c r="F44" s="13">
        <v>5</v>
      </c>
      <c r="G44" s="103">
        <f>SUM(C44:F44)</f>
        <v>55</v>
      </c>
      <c r="H44" s="13">
        <v>5</v>
      </c>
      <c r="I44" s="13">
        <v>3</v>
      </c>
      <c r="J44" s="13">
        <v>2</v>
      </c>
      <c r="K44" s="13">
        <v>2</v>
      </c>
      <c r="L44" s="103">
        <f t="shared" si="2"/>
        <v>12</v>
      </c>
      <c r="M44" s="13">
        <v>1</v>
      </c>
      <c r="N44" s="104">
        <f t="shared" si="0"/>
        <v>68</v>
      </c>
    </row>
    <row r="45" spans="2:14" ht="14.5" x14ac:dyDescent="0.35">
      <c r="B45" s="95" t="s">
        <v>970</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ht="14.5" x14ac:dyDescent="0.35">
      <c r="B46" s="98" t="s">
        <v>100</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36.4</v>
      </c>
      <c r="K46" s="108">
        <f t="shared" si="3"/>
        <v>30.380000000000003</v>
      </c>
      <c r="L46" s="108">
        <f t="shared" si="2"/>
        <v>149.23999999999998</v>
      </c>
      <c r="M46" s="108">
        <f>SUM(M39:M45)</f>
        <v>90.740000000000009</v>
      </c>
      <c r="N46" s="109">
        <f t="shared" si="0"/>
        <v>463.76</v>
      </c>
    </row>
    <row r="47" spans="2:14" s="3" customFormat="1" ht="15" customHeight="1" x14ac:dyDescent="0.35">
      <c r="B47" s="85" t="s">
        <v>1013</v>
      </c>
      <c r="F47" s="15"/>
      <c r="G47" s="15"/>
      <c r="N47" s="85" t="s">
        <v>1014</v>
      </c>
    </row>
    <row r="48" spans="2:14" ht="18.5" x14ac:dyDescent="0.35">
      <c r="B48" s="300" t="s">
        <v>130</v>
      </c>
      <c r="C48" s="301"/>
      <c r="D48" s="301"/>
      <c r="E48" s="301"/>
      <c r="F48" s="302"/>
    </row>
    <row r="49" spans="2:19" ht="18.75" customHeight="1" x14ac:dyDescent="0.35">
      <c r="B49" s="339" t="s">
        <v>131</v>
      </c>
      <c r="C49" s="340"/>
      <c r="D49" s="340"/>
      <c r="E49" s="340"/>
      <c r="F49" s="341"/>
    </row>
    <row r="50" spans="2:19" ht="238.5" customHeight="1" x14ac:dyDescent="0.35">
      <c r="B50" s="303" t="s">
        <v>952</v>
      </c>
      <c r="C50" s="304"/>
      <c r="D50" s="304"/>
      <c r="E50" s="304"/>
      <c r="F50" s="305"/>
    </row>
    <row r="51" spans="2:19" ht="15" customHeight="1" x14ac:dyDescent="0.35">
      <c r="B51" s="194" t="s">
        <v>61</v>
      </c>
      <c r="C51" s="194"/>
      <c r="D51" s="18"/>
      <c r="E51" s="18"/>
      <c r="F51" s="85" t="s">
        <v>1015</v>
      </c>
    </row>
    <row r="52" spans="2:19" ht="15" customHeight="1" x14ac:dyDescent="0.35">
      <c r="B52" s="85" t="s">
        <v>1016</v>
      </c>
      <c r="C52" s="18"/>
      <c r="D52" s="18"/>
      <c r="E52" s="18"/>
    </row>
    <row r="53" spans="2:19" ht="18.5" x14ac:dyDescent="0.45">
      <c r="B53" s="280" t="s">
        <v>132</v>
      </c>
      <c r="C53" s="281"/>
      <c r="D53" s="281"/>
      <c r="E53" s="281"/>
      <c r="F53" s="282"/>
    </row>
    <row r="54" spans="2:19" ht="63" customHeight="1" x14ac:dyDescent="0.35">
      <c r="B54" s="328" t="s">
        <v>133</v>
      </c>
      <c r="C54" s="329"/>
      <c r="D54" s="329"/>
      <c r="E54" s="329"/>
      <c r="F54" s="330"/>
    </row>
    <row r="55" spans="2:19" ht="238.5" customHeight="1" x14ac:dyDescent="0.35">
      <c r="B55" s="303" t="s">
        <v>953</v>
      </c>
      <c r="C55" s="304"/>
      <c r="D55" s="304"/>
      <c r="E55" s="304"/>
      <c r="F55" s="305"/>
    </row>
    <row r="56" spans="2:19" ht="15" customHeight="1" x14ac:dyDescent="0.35">
      <c r="B56" s="194" t="s">
        <v>134</v>
      </c>
      <c r="C56" s="194"/>
      <c r="D56" s="18"/>
      <c r="E56" s="18"/>
      <c r="F56" s="85" t="s">
        <v>1017</v>
      </c>
    </row>
    <row r="57" spans="2:19" ht="15" customHeight="1" x14ac:dyDescent="0.35">
      <c r="C57" s="18"/>
      <c r="D57" s="18"/>
      <c r="E57" s="18"/>
    </row>
    <row r="58" spans="2:19" ht="20.25" customHeight="1" x14ac:dyDescent="0.35">
      <c r="B58" s="287" t="s">
        <v>135</v>
      </c>
      <c r="C58" s="288"/>
      <c r="D58" s="288"/>
      <c r="E58" s="288"/>
      <c r="F58" s="288"/>
      <c r="G58" s="288"/>
      <c r="H58" s="288"/>
      <c r="I58" s="288"/>
      <c r="J58" s="288"/>
      <c r="K58" s="288"/>
      <c r="L58" s="288"/>
      <c r="M58" s="288"/>
      <c r="N58" s="288"/>
      <c r="O58" s="288"/>
      <c r="P58" s="288"/>
      <c r="Q58" s="288"/>
      <c r="R58" s="288"/>
      <c r="S58" s="289"/>
    </row>
    <row r="59" spans="2:19" ht="15" customHeight="1" x14ac:dyDescent="0.35">
      <c r="B59" s="85" t="s">
        <v>1018</v>
      </c>
    </row>
    <row r="60" spans="2:19" ht="14.5" x14ac:dyDescent="0.35">
      <c r="B60" s="145" t="s">
        <v>136</v>
      </c>
      <c r="C60" s="290" t="s">
        <v>137</v>
      </c>
      <c r="D60" s="309"/>
      <c r="E60" s="290" t="s">
        <v>138</v>
      </c>
      <c r="F60" s="291"/>
      <c r="G60" s="306" t="s">
        <v>139</v>
      </c>
      <c r="H60" s="307"/>
      <c r="I60" s="290" t="s">
        <v>140</v>
      </c>
      <c r="J60" s="309"/>
      <c r="K60" s="146" t="s">
        <v>141</v>
      </c>
      <c r="L60" s="146" t="s">
        <v>142</v>
      </c>
      <c r="M60" s="146"/>
      <c r="N60" s="306" t="s">
        <v>143</v>
      </c>
      <c r="O60" s="307"/>
      <c r="P60" s="290" t="s">
        <v>144</v>
      </c>
      <c r="Q60" s="309"/>
      <c r="R60" s="306" t="s">
        <v>145</v>
      </c>
      <c r="S60" s="337"/>
    </row>
    <row r="61" spans="2:19" ht="14.5" x14ac:dyDescent="0.35">
      <c r="B61" s="141">
        <v>1</v>
      </c>
      <c r="C61" s="308" t="s">
        <v>294</v>
      </c>
      <c r="D61" s="308" t="s">
        <v>103</v>
      </c>
      <c r="E61" s="292" t="s">
        <v>82</v>
      </c>
      <c r="F61" s="292" t="s">
        <v>103</v>
      </c>
      <c r="G61" s="308" t="s">
        <v>291</v>
      </c>
      <c r="H61" s="308" t="s">
        <v>103</v>
      </c>
      <c r="I61" s="292" t="s">
        <v>86</v>
      </c>
      <c r="J61" s="292" t="s">
        <v>103</v>
      </c>
      <c r="K61" s="100">
        <v>20</v>
      </c>
      <c r="L61" s="308" t="s">
        <v>954</v>
      </c>
      <c r="M61" s="308"/>
      <c r="N61" s="292" t="s">
        <v>955</v>
      </c>
      <c r="O61" s="292"/>
      <c r="P61" s="308" t="s">
        <v>101</v>
      </c>
      <c r="Q61" s="308" t="s">
        <v>103</v>
      </c>
      <c r="R61" s="292" t="s">
        <v>6</v>
      </c>
      <c r="S61" s="336" t="s">
        <v>103</v>
      </c>
    </row>
    <row r="62" spans="2:19" ht="14.5" x14ac:dyDescent="0.35">
      <c r="B62" s="142"/>
      <c r="C62" s="273" t="s">
        <v>103</v>
      </c>
      <c r="D62" s="273" t="s">
        <v>103</v>
      </c>
      <c r="E62" s="286" t="s">
        <v>103</v>
      </c>
      <c r="F62" s="286" t="s">
        <v>103</v>
      </c>
      <c r="G62" s="273" t="s">
        <v>103</v>
      </c>
      <c r="H62" s="273" t="s">
        <v>103</v>
      </c>
      <c r="I62" s="286" t="s">
        <v>103</v>
      </c>
      <c r="J62" s="286" t="s">
        <v>103</v>
      </c>
      <c r="K62" s="13"/>
      <c r="L62" s="273"/>
      <c r="M62" s="273"/>
      <c r="N62" s="286"/>
      <c r="O62" s="286"/>
      <c r="P62" s="273" t="s">
        <v>103</v>
      </c>
      <c r="Q62" s="273" t="s">
        <v>103</v>
      </c>
      <c r="R62" s="286" t="s">
        <v>103</v>
      </c>
      <c r="S62" s="310" t="s">
        <v>103</v>
      </c>
    </row>
    <row r="63" spans="2:19" ht="14.5" x14ac:dyDescent="0.35">
      <c r="B63" s="142"/>
      <c r="C63" s="273" t="s">
        <v>103</v>
      </c>
      <c r="D63" s="273" t="s">
        <v>103</v>
      </c>
      <c r="E63" s="286" t="s">
        <v>103</v>
      </c>
      <c r="F63" s="286" t="s">
        <v>103</v>
      </c>
      <c r="G63" s="273" t="s">
        <v>103</v>
      </c>
      <c r="H63" s="273" t="s">
        <v>103</v>
      </c>
      <c r="I63" s="286" t="s">
        <v>103</v>
      </c>
      <c r="J63" s="286" t="s">
        <v>103</v>
      </c>
      <c r="K63" s="4"/>
      <c r="L63" s="273"/>
      <c r="M63" s="273"/>
      <c r="N63" s="286"/>
      <c r="O63" s="286"/>
      <c r="P63" s="273" t="s">
        <v>103</v>
      </c>
      <c r="Q63" s="273" t="s">
        <v>103</v>
      </c>
      <c r="R63" s="286" t="s">
        <v>103</v>
      </c>
      <c r="S63" s="310" t="s">
        <v>103</v>
      </c>
    </row>
    <row r="64" spans="2:19" ht="14.5" x14ac:dyDescent="0.35">
      <c r="B64" s="142"/>
      <c r="C64" s="273" t="s">
        <v>103</v>
      </c>
      <c r="D64" s="273" t="s">
        <v>103</v>
      </c>
      <c r="E64" s="286" t="s">
        <v>103</v>
      </c>
      <c r="F64" s="286" t="s">
        <v>103</v>
      </c>
      <c r="G64" s="273" t="s">
        <v>103</v>
      </c>
      <c r="H64" s="273" t="s">
        <v>103</v>
      </c>
      <c r="I64" s="286" t="s">
        <v>103</v>
      </c>
      <c r="J64" s="286" t="s">
        <v>103</v>
      </c>
      <c r="K64" s="13"/>
      <c r="L64" s="273"/>
      <c r="M64" s="273"/>
      <c r="N64" s="286"/>
      <c r="O64" s="286"/>
      <c r="P64" s="273" t="s">
        <v>103</v>
      </c>
      <c r="Q64" s="273" t="s">
        <v>103</v>
      </c>
      <c r="R64" s="286" t="s">
        <v>103</v>
      </c>
      <c r="S64" s="310" t="s">
        <v>103</v>
      </c>
    </row>
    <row r="65" spans="2:19" ht="14.5" x14ac:dyDescent="0.35">
      <c r="B65" s="142"/>
      <c r="C65" s="273" t="s">
        <v>103</v>
      </c>
      <c r="D65" s="273" t="s">
        <v>103</v>
      </c>
      <c r="E65" s="286" t="s">
        <v>103</v>
      </c>
      <c r="F65" s="286" t="s">
        <v>103</v>
      </c>
      <c r="G65" s="273" t="s">
        <v>103</v>
      </c>
      <c r="H65" s="273" t="s">
        <v>103</v>
      </c>
      <c r="I65" s="286" t="s">
        <v>103</v>
      </c>
      <c r="J65" s="286" t="s">
        <v>103</v>
      </c>
      <c r="K65" s="13"/>
      <c r="L65" s="273"/>
      <c r="M65" s="273"/>
      <c r="N65" s="286"/>
      <c r="O65" s="286"/>
      <c r="P65" s="273" t="s">
        <v>103</v>
      </c>
      <c r="Q65" s="273" t="s">
        <v>103</v>
      </c>
      <c r="R65" s="286" t="s">
        <v>103</v>
      </c>
      <c r="S65" s="310" t="s">
        <v>103</v>
      </c>
    </row>
    <row r="66" spans="2:19" ht="14.5" x14ac:dyDescent="0.35">
      <c r="B66" s="142"/>
      <c r="C66" s="273" t="s">
        <v>103</v>
      </c>
      <c r="D66" s="273" t="s">
        <v>103</v>
      </c>
      <c r="E66" s="286" t="s">
        <v>103</v>
      </c>
      <c r="F66" s="286" t="s">
        <v>103</v>
      </c>
      <c r="G66" s="273" t="s">
        <v>103</v>
      </c>
      <c r="H66" s="273" t="s">
        <v>103</v>
      </c>
      <c r="I66" s="286" t="s">
        <v>103</v>
      </c>
      <c r="J66" s="286" t="s">
        <v>103</v>
      </c>
      <c r="K66" s="13"/>
      <c r="L66" s="273"/>
      <c r="M66" s="273"/>
      <c r="N66" s="286"/>
      <c r="O66" s="286"/>
      <c r="P66" s="273" t="s">
        <v>103</v>
      </c>
      <c r="Q66" s="273" t="s">
        <v>103</v>
      </c>
      <c r="R66" s="286" t="s">
        <v>103</v>
      </c>
      <c r="S66" s="310" t="s">
        <v>103</v>
      </c>
    </row>
    <row r="67" spans="2:19" ht="14.5" x14ac:dyDescent="0.35">
      <c r="B67" s="142"/>
      <c r="C67" s="273" t="s">
        <v>103</v>
      </c>
      <c r="D67" s="273" t="s">
        <v>103</v>
      </c>
      <c r="E67" s="286" t="s">
        <v>103</v>
      </c>
      <c r="F67" s="286" t="s">
        <v>103</v>
      </c>
      <c r="G67" s="273" t="s">
        <v>103</v>
      </c>
      <c r="H67" s="273" t="s">
        <v>103</v>
      </c>
      <c r="I67" s="286" t="s">
        <v>103</v>
      </c>
      <c r="J67" s="286" t="s">
        <v>103</v>
      </c>
      <c r="K67" s="13"/>
      <c r="L67" s="273"/>
      <c r="M67" s="273"/>
      <c r="N67" s="286"/>
      <c r="O67" s="286"/>
      <c r="P67" s="273" t="s">
        <v>103</v>
      </c>
      <c r="Q67" s="273" t="s">
        <v>103</v>
      </c>
      <c r="R67" s="286" t="s">
        <v>103</v>
      </c>
      <c r="S67" s="310" t="s">
        <v>103</v>
      </c>
    </row>
    <row r="68" spans="2:19" ht="14.5" x14ac:dyDescent="0.35">
      <c r="B68" s="142"/>
      <c r="C68" s="273" t="s">
        <v>103</v>
      </c>
      <c r="D68" s="273" t="s">
        <v>103</v>
      </c>
      <c r="E68" s="286" t="s">
        <v>103</v>
      </c>
      <c r="F68" s="286" t="s">
        <v>103</v>
      </c>
      <c r="G68" s="273" t="s">
        <v>103</v>
      </c>
      <c r="H68" s="273" t="s">
        <v>103</v>
      </c>
      <c r="I68" s="286" t="s">
        <v>103</v>
      </c>
      <c r="J68" s="286" t="s">
        <v>103</v>
      </c>
      <c r="K68" s="13"/>
      <c r="L68" s="273"/>
      <c r="M68" s="273"/>
      <c r="N68" s="286"/>
      <c r="O68" s="286"/>
      <c r="P68" s="273" t="s">
        <v>103</v>
      </c>
      <c r="Q68" s="273" t="s">
        <v>103</v>
      </c>
      <c r="R68" s="286" t="s">
        <v>103</v>
      </c>
      <c r="S68" s="310" t="s">
        <v>103</v>
      </c>
    </row>
    <row r="69" spans="2:19" ht="14.5" x14ac:dyDescent="0.35">
      <c r="B69" s="142"/>
      <c r="C69" s="273" t="s">
        <v>103</v>
      </c>
      <c r="D69" s="273" t="s">
        <v>103</v>
      </c>
      <c r="E69" s="286" t="s">
        <v>103</v>
      </c>
      <c r="F69" s="286" t="s">
        <v>103</v>
      </c>
      <c r="G69" s="273" t="s">
        <v>103</v>
      </c>
      <c r="H69" s="273" t="s">
        <v>103</v>
      </c>
      <c r="I69" s="286" t="s">
        <v>103</v>
      </c>
      <c r="J69" s="286" t="s">
        <v>103</v>
      </c>
      <c r="K69" s="13"/>
      <c r="L69" s="273"/>
      <c r="M69" s="273"/>
      <c r="N69" s="286"/>
      <c r="O69" s="286"/>
      <c r="P69" s="273" t="s">
        <v>103</v>
      </c>
      <c r="Q69" s="273" t="s">
        <v>103</v>
      </c>
      <c r="R69" s="286" t="s">
        <v>103</v>
      </c>
      <c r="S69" s="310" t="s">
        <v>103</v>
      </c>
    </row>
    <row r="70" spans="2:19" ht="14.5" x14ac:dyDescent="0.35">
      <c r="B70" s="142"/>
      <c r="C70" s="273" t="s">
        <v>103</v>
      </c>
      <c r="D70" s="273" t="s">
        <v>103</v>
      </c>
      <c r="E70" s="286" t="s">
        <v>103</v>
      </c>
      <c r="F70" s="286" t="s">
        <v>103</v>
      </c>
      <c r="G70" s="273" t="s">
        <v>103</v>
      </c>
      <c r="H70" s="273" t="s">
        <v>103</v>
      </c>
      <c r="I70" s="286" t="s">
        <v>103</v>
      </c>
      <c r="J70" s="286" t="s">
        <v>103</v>
      </c>
      <c r="K70" s="13"/>
      <c r="L70" s="273"/>
      <c r="M70" s="273"/>
      <c r="N70" s="286"/>
      <c r="O70" s="286"/>
      <c r="P70" s="273" t="s">
        <v>103</v>
      </c>
      <c r="Q70" s="273" t="s">
        <v>103</v>
      </c>
      <c r="R70" s="286" t="s">
        <v>103</v>
      </c>
      <c r="S70" s="310" t="s">
        <v>103</v>
      </c>
    </row>
    <row r="71" spans="2:19" ht="14.5" x14ac:dyDescent="0.35">
      <c r="B71" s="142"/>
      <c r="C71" s="273" t="s">
        <v>103</v>
      </c>
      <c r="D71" s="273" t="s">
        <v>103</v>
      </c>
      <c r="E71" s="286" t="s">
        <v>103</v>
      </c>
      <c r="F71" s="286" t="s">
        <v>103</v>
      </c>
      <c r="G71" s="273" t="s">
        <v>103</v>
      </c>
      <c r="H71" s="273" t="s">
        <v>103</v>
      </c>
      <c r="I71" s="286" t="s">
        <v>103</v>
      </c>
      <c r="J71" s="286" t="s">
        <v>103</v>
      </c>
      <c r="K71" s="13"/>
      <c r="L71" s="273"/>
      <c r="M71" s="273"/>
      <c r="N71" s="286"/>
      <c r="O71" s="286"/>
      <c r="P71" s="273" t="s">
        <v>103</v>
      </c>
      <c r="Q71" s="273" t="s">
        <v>103</v>
      </c>
      <c r="R71" s="286" t="s">
        <v>103</v>
      </c>
      <c r="S71" s="310" t="s">
        <v>103</v>
      </c>
    </row>
    <row r="72" spans="2:19" ht="14.5" x14ac:dyDescent="0.35">
      <c r="B72" s="142"/>
      <c r="C72" s="273" t="s">
        <v>103</v>
      </c>
      <c r="D72" s="273" t="s">
        <v>103</v>
      </c>
      <c r="E72" s="286" t="s">
        <v>103</v>
      </c>
      <c r="F72" s="286" t="s">
        <v>103</v>
      </c>
      <c r="G72" s="273" t="s">
        <v>103</v>
      </c>
      <c r="H72" s="273" t="s">
        <v>103</v>
      </c>
      <c r="I72" s="286" t="s">
        <v>103</v>
      </c>
      <c r="J72" s="286" t="s">
        <v>103</v>
      </c>
      <c r="K72" s="13"/>
      <c r="L72" s="273"/>
      <c r="M72" s="273"/>
      <c r="N72" s="286"/>
      <c r="O72" s="286"/>
      <c r="P72" s="273" t="s">
        <v>103</v>
      </c>
      <c r="Q72" s="273" t="s">
        <v>103</v>
      </c>
      <c r="R72" s="286" t="s">
        <v>103</v>
      </c>
      <c r="S72" s="310" t="s">
        <v>103</v>
      </c>
    </row>
    <row r="73" spans="2:19" ht="14.5" x14ac:dyDescent="0.35">
      <c r="B73" s="142"/>
      <c r="C73" s="273" t="s">
        <v>103</v>
      </c>
      <c r="D73" s="273" t="s">
        <v>103</v>
      </c>
      <c r="E73" s="286" t="s">
        <v>103</v>
      </c>
      <c r="F73" s="286" t="s">
        <v>103</v>
      </c>
      <c r="G73" s="273" t="s">
        <v>103</v>
      </c>
      <c r="H73" s="273" t="s">
        <v>103</v>
      </c>
      <c r="I73" s="286" t="s">
        <v>103</v>
      </c>
      <c r="J73" s="286" t="s">
        <v>103</v>
      </c>
      <c r="K73" s="13"/>
      <c r="L73" s="273"/>
      <c r="M73" s="273"/>
      <c r="N73" s="286"/>
      <c r="O73" s="286"/>
      <c r="P73" s="273" t="s">
        <v>103</v>
      </c>
      <c r="Q73" s="273" t="s">
        <v>103</v>
      </c>
      <c r="R73" s="286" t="s">
        <v>103</v>
      </c>
      <c r="S73" s="310" t="s">
        <v>103</v>
      </c>
    </row>
    <row r="74" spans="2:19" ht="14.5" x14ac:dyDescent="0.35">
      <c r="B74" s="142"/>
      <c r="C74" s="273" t="s">
        <v>103</v>
      </c>
      <c r="D74" s="273" t="s">
        <v>103</v>
      </c>
      <c r="E74" s="286" t="s">
        <v>103</v>
      </c>
      <c r="F74" s="286" t="s">
        <v>103</v>
      </c>
      <c r="G74" s="273" t="s">
        <v>103</v>
      </c>
      <c r="H74" s="273" t="s">
        <v>103</v>
      </c>
      <c r="I74" s="286" t="s">
        <v>103</v>
      </c>
      <c r="J74" s="286" t="s">
        <v>103</v>
      </c>
      <c r="K74" s="13"/>
      <c r="L74" s="273"/>
      <c r="M74" s="273"/>
      <c r="N74" s="286"/>
      <c r="O74" s="286"/>
      <c r="P74" s="273" t="s">
        <v>103</v>
      </c>
      <c r="Q74" s="273" t="s">
        <v>103</v>
      </c>
      <c r="R74" s="286" t="s">
        <v>103</v>
      </c>
      <c r="S74" s="310" t="s">
        <v>103</v>
      </c>
    </row>
    <row r="75" spans="2:19" ht="14.5" x14ac:dyDescent="0.35">
      <c r="B75" s="142"/>
      <c r="C75" s="273" t="s">
        <v>103</v>
      </c>
      <c r="D75" s="273" t="s">
        <v>103</v>
      </c>
      <c r="E75" s="286" t="s">
        <v>103</v>
      </c>
      <c r="F75" s="286" t="s">
        <v>103</v>
      </c>
      <c r="G75" s="273" t="s">
        <v>103</v>
      </c>
      <c r="H75" s="273" t="s">
        <v>103</v>
      </c>
      <c r="I75" s="286" t="s">
        <v>103</v>
      </c>
      <c r="J75" s="286" t="s">
        <v>103</v>
      </c>
      <c r="K75" s="13"/>
      <c r="L75" s="273"/>
      <c r="M75" s="273"/>
      <c r="N75" s="286"/>
      <c r="O75" s="286"/>
      <c r="P75" s="273" t="s">
        <v>103</v>
      </c>
      <c r="Q75" s="273" t="s">
        <v>103</v>
      </c>
      <c r="R75" s="286" t="s">
        <v>103</v>
      </c>
      <c r="S75" s="310" t="s">
        <v>103</v>
      </c>
    </row>
    <row r="76" spans="2:19" ht="14.5" x14ac:dyDescent="0.35">
      <c r="B76" s="142"/>
      <c r="C76" s="273" t="s">
        <v>103</v>
      </c>
      <c r="D76" s="273" t="s">
        <v>103</v>
      </c>
      <c r="E76" s="286" t="s">
        <v>103</v>
      </c>
      <c r="F76" s="286" t="s">
        <v>103</v>
      </c>
      <c r="G76" s="273" t="s">
        <v>103</v>
      </c>
      <c r="H76" s="273" t="s">
        <v>103</v>
      </c>
      <c r="I76" s="286" t="s">
        <v>103</v>
      </c>
      <c r="J76" s="286" t="s">
        <v>103</v>
      </c>
      <c r="K76" s="13"/>
      <c r="L76" s="273"/>
      <c r="M76" s="273"/>
      <c r="N76" s="286"/>
      <c r="O76" s="286"/>
      <c r="P76" s="273" t="s">
        <v>103</v>
      </c>
      <c r="Q76" s="273" t="s">
        <v>103</v>
      </c>
      <c r="R76" s="286" t="s">
        <v>103</v>
      </c>
      <c r="S76" s="310" t="s">
        <v>103</v>
      </c>
    </row>
    <row r="77" spans="2:19" ht="14.5" x14ac:dyDescent="0.35">
      <c r="B77" s="142"/>
      <c r="C77" s="273" t="s">
        <v>103</v>
      </c>
      <c r="D77" s="273" t="s">
        <v>103</v>
      </c>
      <c r="E77" s="286" t="s">
        <v>103</v>
      </c>
      <c r="F77" s="286" t="s">
        <v>103</v>
      </c>
      <c r="G77" s="273" t="s">
        <v>103</v>
      </c>
      <c r="H77" s="273" t="s">
        <v>103</v>
      </c>
      <c r="I77" s="286" t="s">
        <v>103</v>
      </c>
      <c r="J77" s="286" t="s">
        <v>103</v>
      </c>
      <c r="K77" s="13"/>
      <c r="L77" s="273"/>
      <c r="M77" s="273"/>
      <c r="N77" s="286"/>
      <c r="O77" s="286"/>
      <c r="P77" s="273" t="s">
        <v>103</v>
      </c>
      <c r="Q77" s="273" t="s">
        <v>103</v>
      </c>
      <c r="R77" s="286" t="s">
        <v>103</v>
      </c>
      <c r="S77" s="310" t="s">
        <v>103</v>
      </c>
    </row>
    <row r="78" spans="2:19" ht="14.5" x14ac:dyDescent="0.35">
      <c r="B78" s="142"/>
      <c r="C78" s="273" t="s">
        <v>103</v>
      </c>
      <c r="D78" s="273" t="s">
        <v>103</v>
      </c>
      <c r="E78" s="286" t="s">
        <v>103</v>
      </c>
      <c r="F78" s="286" t="s">
        <v>103</v>
      </c>
      <c r="G78" s="273" t="s">
        <v>103</v>
      </c>
      <c r="H78" s="273" t="s">
        <v>103</v>
      </c>
      <c r="I78" s="286" t="s">
        <v>103</v>
      </c>
      <c r="J78" s="286" t="s">
        <v>103</v>
      </c>
      <c r="K78" s="13"/>
      <c r="L78" s="273"/>
      <c r="M78" s="273"/>
      <c r="N78" s="286"/>
      <c r="O78" s="286"/>
      <c r="P78" s="273" t="s">
        <v>103</v>
      </c>
      <c r="Q78" s="273" t="s">
        <v>103</v>
      </c>
      <c r="R78" s="286" t="s">
        <v>103</v>
      </c>
      <c r="S78" s="310" t="s">
        <v>103</v>
      </c>
    </row>
    <row r="79" spans="2:19" ht="14.5" x14ac:dyDescent="0.35">
      <c r="B79" s="142"/>
      <c r="C79" s="273" t="s">
        <v>103</v>
      </c>
      <c r="D79" s="273" t="s">
        <v>103</v>
      </c>
      <c r="E79" s="286" t="s">
        <v>103</v>
      </c>
      <c r="F79" s="286" t="s">
        <v>103</v>
      </c>
      <c r="G79" s="273" t="s">
        <v>103</v>
      </c>
      <c r="H79" s="273" t="s">
        <v>103</v>
      </c>
      <c r="I79" s="286" t="s">
        <v>103</v>
      </c>
      <c r="J79" s="286" t="s">
        <v>103</v>
      </c>
      <c r="K79" s="13"/>
      <c r="L79" s="273"/>
      <c r="M79" s="273"/>
      <c r="N79" s="286"/>
      <c r="O79" s="286"/>
      <c r="P79" s="273" t="s">
        <v>103</v>
      </c>
      <c r="Q79" s="273" t="s">
        <v>103</v>
      </c>
      <c r="R79" s="286" t="s">
        <v>103</v>
      </c>
      <c r="S79" s="310" t="s">
        <v>103</v>
      </c>
    </row>
    <row r="80" spans="2:19" ht="14.5" x14ac:dyDescent="0.35">
      <c r="B80" s="143"/>
      <c r="C80" s="338" t="s">
        <v>103</v>
      </c>
      <c r="D80" s="338" t="s">
        <v>103</v>
      </c>
      <c r="E80" s="342" t="s">
        <v>103</v>
      </c>
      <c r="F80" s="342" t="s">
        <v>103</v>
      </c>
      <c r="G80" s="338" t="s">
        <v>103</v>
      </c>
      <c r="H80" s="338" t="s">
        <v>103</v>
      </c>
      <c r="I80" s="342" t="s">
        <v>103</v>
      </c>
      <c r="J80" s="342" t="s">
        <v>103</v>
      </c>
      <c r="K80" s="105"/>
      <c r="L80" s="338"/>
      <c r="M80" s="338"/>
      <c r="N80" s="342"/>
      <c r="O80" s="342"/>
      <c r="P80" s="338" t="s">
        <v>103</v>
      </c>
      <c r="Q80" s="338" t="s">
        <v>103</v>
      </c>
      <c r="R80" s="342" t="s">
        <v>103</v>
      </c>
      <c r="S80" s="343" t="s">
        <v>103</v>
      </c>
    </row>
    <row r="81" spans="19:19" ht="15" customHeight="1" x14ac:dyDescent="0.35">
      <c r="S81" s="85" t="s">
        <v>1019</v>
      </c>
    </row>
  </sheetData>
  <mergeCells count="199">
    <mergeCell ref="P78:Q78"/>
    <mergeCell ref="P77:Q77"/>
    <mergeCell ref="P76:Q76"/>
    <mergeCell ref="P75:Q75"/>
    <mergeCell ref="P74:Q74"/>
    <mergeCell ref="P73:Q73"/>
    <mergeCell ref="P72:Q72"/>
    <mergeCell ref="P71:Q71"/>
    <mergeCell ref="P70:Q70"/>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G80:H80"/>
    <mergeCell ref="I78:J78"/>
    <mergeCell ref="L78:M78"/>
    <mergeCell ref="N78:O78"/>
    <mergeCell ref="C79:D79"/>
    <mergeCell ref="E79:F79"/>
    <mergeCell ref="G79:H79"/>
    <mergeCell ref="I79:J79"/>
    <mergeCell ref="L79:M79"/>
    <mergeCell ref="N79:O79"/>
    <mergeCell ref="C78:D78"/>
    <mergeCell ref="E78:F78"/>
    <mergeCell ref="G78:H78"/>
    <mergeCell ref="C76:D76"/>
    <mergeCell ref="E76:F76"/>
    <mergeCell ref="G76:H76"/>
    <mergeCell ref="I76:J76"/>
    <mergeCell ref="L76:M76"/>
    <mergeCell ref="N76:O76"/>
    <mergeCell ref="C77:D77"/>
    <mergeCell ref="E77:F77"/>
    <mergeCell ref="G77:H77"/>
    <mergeCell ref="I77:J77"/>
    <mergeCell ref="L77:M77"/>
    <mergeCell ref="N77:O77"/>
    <mergeCell ref="N74:O74"/>
    <mergeCell ref="C75:D75"/>
    <mergeCell ref="E75:F75"/>
    <mergeCell ref="G75:H75"/>
    <mergeCell ref="I75:J75"/>
    <mergeCell ref="L75:M75"/>
    <mergeCell ref="N75:O75"/>
    <mergeCell ref="C74:D74"/>
    <mergeCell ref="E74:F74"/>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1" sqref="D11"/>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5" ht="15" customHeight="1" thickBot="1" x14ac:dyDescent="0.4"/>
    <row r="2" spans="1:35" s="14" customFormat="1" ht="23.5" customHeight="1" thickBot="1" x14ac:dyDescent="0.4">
      <c r="A2" s="3"/>
      <c r="B2" s="190" t="s">
        <v>20</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thickBot="1" x14ac:dyDescent="0.4"/>
    <row r="4" spans="1:35" s="7" customFormat="1" ht="18.5" x14ac:dyDescent="0.45">
      <c r="A4" s="30"/>
      <c r="B4" s="195" t="s">
        <v>146</v>
      </c>
      <c r="C4" s="196"/>
      <c r="D4" s="196"/>
      <c r="E4" s="197"/>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4">
      <c r="A5" s="30"/>
      <c r="B5" s="344" t="s">
        <v>147</v>
      </c>
      <c r="C5" s="275"/>
      <c r="D5" s="275"/>
      <c r="E5" s="276"/>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thickBot="1" x14ac:dyDescent="0.4">
      <c r="B6" s="110" t="s">
        <v>1020</v>
      </c>
    </row>
    <row r="7" spans="1:35" thickBot="1" x14ac:dyDescent="0.4">
      <c r="B7" s="156" t="s">
        <v>148</v>
      </c>
      <c r="C7" s="54" t="s">
        <v>149</v>
      </c>
      <c r="D7" s="54" t="s">
        <v>150</v>
      </c>
      <c r="E7" s="54" t="s">
        <v>151</v>
      </c>
      <c r="F7" s="54" t="s">
        <v>152</v>
      </c>
      <c r="G7" s="54" t="s">
        <v>153</v>
      </c>
      <c r="H7" s="157" t="s">
        <v>154</v>
      </c>
    </row>
    <row r="8" spans="1:35" s="2" customFormat="1" ht="76.5" customHeight="1" x14ac:dyDescent="0.35">
      <c r="B8" s="147"/>
      <c r="C8" s="148" t="s">
        <v>155</v>
      </c>
      <c r="D8" s="148" t="s">
        <v>156</v>
      </c>
      <c r="E8" s="149" t="s">
        <v>157</v>
      </c>
      <c r="F8" s="148" t="s">
        <v>158</v>
      </c>
      <c r="G8" s="150" t="s">
        <v>159</v>
      </c>
      <c r="H8" s="151" t="s">
        <v>160</v>
      </c>
    </row>
    <row r="9" spans="1:35" ht="14.5" x14ac:dyDescent="0.35">
      <c r="B9" s="152" t="s">
        <v>956</v>
      </c>
      <c r="C9" s="4" t="s">
        <v>256</v>
      </c>
      <c r="D9" s="4" t="s">
        <v>957</v>
      </c>
      <c r="E9" s="4" t="s">
        <v>279</v>
      </c>
      <c r="F9" s="4" t="s">
        <v>279</v>
      </c>
      <c r="G9" s="158">
        <f>IFERROR(VALUE(LEFT(E9,1))*VALUE(LEFT(F9,1)),"N/A")</f>
        <v>25</v>
      </c>
      <c r="H9" s="153" t="s">
        <v>958</v>
      </c>
    </row>
    <row r="10" spans="1:35" ht="14.5" x14ac:dyDescent="0.35">
      <c r="B10" s="152" t="s">
        <v>959</v>
      </c>
      <c r="C10" s="4" t="s">
        <v>264</v>
      </c>
      <c r="D10" s="4" t="s">
        <v>960</v>
      </c>
      <c r="E10" s="4" t="s">
        <v>282</v>
      </c>
      <c r="F10" s="4" t="s">
        <v>280</v>
      </c>
      <c r="G10" s="158">
        <f t="shared" ref="G10:G13" si="0">IFERROR(VALUE(LEFT(E10,1))*VALUE(LEFT(F10,1)),"N/A")</f>
        <v>8</v>
      </c>
      <c r="H10" s="153" t="s">
        <v>961</v>
      </c>
    </row>
    <row r="11" spans="1:35" ht="14.5" x14ac:dyDescent="0.35">
      <c r="B11" s="152"/>
      <c r="C11" s="4" t="s">
        <v>103</v>
      </c>
      <c r="D11" s="4"/>
      <c r="E11" s="4" t="s">
        <v>103</v>
      </c>
      <c r="F11" s="4" t="s">
        <v>103</v>
      </c>
      <c r="G11" s="158" t="str">
        <f t="shared" si="0"/>
        <v>N/A</v>
      </c>
      <c r="H11" s="153"/>
    </row>
    <row r="12" spans="1:35" ht="14.5" x14ac:dyDescent="0.35">
      <c r="B12" s="152"/>
      <c r="C12" s="4" t="s">
        <v>103</v>
      </c>
      <c r="D12" s="4"/>
      <c r="E12" s="4" t="s">
        <v>103</v>
      </c>
      <c r="F12" s="4" t="s">
        <v>103</v>
      </c>
      <c r="G12" s="158" t="str">
        <f t="shared" si="0"/>
        <v>N/A</v>
      </c>
      <c r="H12" s="153"/>
    </row>
    <row r="13" spans="1:35" thickBot="1" x14ac:dyDescent="0.4">
      <c r="B13" s="154"/>
      <c r="C13" s="144" t="s">
        <v>103</v>
      </c>
      <c r="D13" s="144"/>
      <c r="E13" s="144" t="s">
        <v>103</v>
      </c>
      <c r="F13" s="144" t="s">
        <v>103</v>
      </c>
      <c r="G13" s="159" t="str">
        <f t="shared" si="0"/>
        <v>N/A</v>
      </c>
      <c r="H13" s="155"/>
    </row>
    <row r="14" spans="1:35" ht="14.5" x14ac:dyDescent="0.35">
      <c r="H14" s="110" t="s">
        <v>1021</v>
      </c>
    </row>
    <row r="15" spans="1:35"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0" t="s">
        <v>22</v>
      </c>
      <c r="C2" s="191"/>
      <c r="E2" s="21"/>
    </row>
    <row r="3" spans="1:6" s="3" customFormat="1" ht="24" thickBot="1" x14ac:dyDescent="0.4">
      <c r="A3"/>
      <c r="B3" s="5"/>
      <c r="C3" s="16"/>
      <c r="E3" s="21"/>
    </row>
    <row r="4" spans="1:6" s="3" customFormat="1" ht="15.75" customHeight="1" x14ac:dyDescent="0.35">
      <c r="B4" s="348" t="s">
        <v>161</v>
      </c>
      <c r="C4" s="349"/>
      <c r="D4" s="349"/>
      <c r="E4" s="349"/>
      <c r="F4" s="350"/>
    </row>
    <row r="5" spans="1:6" s="3" customFormat="1" ht="79.5" customHeight="1" thickBot="1" x14ac:dyDescent="0.4">
      <c r="A5"/>
      <c r="B5" s="345" t="s">
        <v>162</v>
      </c>
      <c r="C5" s="346"/>
      <c r="D5" s="346"/>
      <c r="E5" s="346"/>
      <c r="F5" s="347"/>
    </row>
    <row r="6" spans="1:6" s="3" customFormat="1" ht="24" thickBot="1" x14ac:dyDescent="0.4">
      <c r="A6"/>
      <c r="B6" s="85" t="s">
        <v>1022</v>
      </c>
      <c r="C6" s="16"/>
    </row>
    <row r="7" spans="1:6" s="3" customFormat="1" ht="15.75" customHeight="1" x14ac:dyDescent="0.35">
      <c r="B7" s="55" t="s">
        <v>39</v>
      </c>
    </row>
    <row r="8" spans="1:6" s="3" customFormat="1" ht="15.65" customHeight="1" thickBot="1" x14ac:dyDescent="0.4">
      <c r="B8" s="56" t="s">
        <v>962</v>
      </c>
    </row>
    <row r="9" spans="1:6" s="3" customFormat="1" ht="8.15" customHeight="1" x14ac:dyDescent="0.35">
      <c r="B9" s="183" t="s">
        <v>1023</v>
      </c>
    </row>
    <row r="10" spans="1:6" s="3" customFormat="1" ht="8.15" customHeight="1" thickBot="1" x14ac:dyDescent="0.4">
      <c r="B10" s="183" t="s">
        <v>1024</v>
      </c>
    </row>
    <row r="11" spans="1:6" s="3" customFormat="1" ht="15.75" customHeight="1" x14ac:dyDescent="0.35">
      <c r="B11" s="55" t="s">
        <v>163</v>
      </c>
    </row>
    <row r="12" spans="1:6" s="3" customFormat="1" ht="15.75" customHeight="1" thickBot="1" x14ac:dyDescent="0.4">
      <c r="B12" s="39" t="s">
        <v>963</v>
      </c>
    </row>
    <row r="13" spans="1:6" s="3" customFormat="1" ht="8.15" customHeight="1" x14ac:dyDescent="0.35">
      <c r="B13" s="184" t="s">
        <v>1025</v>
      </c>
    </row>
    <row r="14" spans="1:6" s="3" customFormat="1" ht="8.15" customHeight="1" thickBot="1" x14ac:dyDescent="0.4">
      <c r="B14" s="184" t="s">
        <v>1026</v>
      </c>
    </row>
    <row r="15" spans="1:6" s="3" customFormat="1" ht="15.75" customHeight="1" thickBot="1" x14ac:dyDescent="0.4">
      <c r="B15" s="111" t="s">
        <v>164</v>
      </c>
    </row>
    <row r="16" spans="1:6" s="3" customFormat="1" ht="15.75" customHeight="1" thickBot="1" x14ac:dyDescent="0.4">
      <c r="B16" s="33" t="s">
        <v>165</v>
      </c>
    </row>
    <row r="17" spans="2:13" s="3" customFormat="1" ht="72" customHeight="1" thickBot="1" x14ac:dyDescent="0.4">
      <c r="B17" s="57"/>
    </row>
    <row r="18" spans="2:13" s="3" customFormat="1" ht="8.15" customHeight="1" x14ac:dyDescent="0.35">
      <c r="B18" s="183" t="s">
        <v>1027</v>
      </c>
    </row>
    <row r="19" spans="2:13" s="3" customFormat="1" ht="8.15" customHeight="1" thickBot="1" x14ac:dyDescent="0.4">
      <c r="B19" s="183" t="s">
        <v>1028</v>
      </c>
      <c r="E19" s="15"/>
    </row>
    <row r="20" spans="2:13" s="3" customFormat="1" ht="15.75" customHeight="1" thickBot="1" x14ac:dyDescent="0.4">
      <c r="B20" s="58" t="s">
        <v>166</v>
      </c>
      <c r="E20" s="15"/>
    </row>
    <row r="21" spans="2:13" s="3" customFormat="1" ht="15.75" customHeight="1" thickBot="1" x14ac:dyDescent="0.4">
      <c r="B21" s="33" t="s">
        <v>167</v>
      </c>
      <c r="E21" s="15"/>
    </row>
    <row r="22" spans="2:13" s="3" customFormat="1" ht="15.75" customHeight="1" thickBot="1" x14ac:dyDescent="0.4">
      <c r="B22" s="182">
        <v>45355</v>
      </c>
      <c r="E22" s="15"/>
    </row>
    <row r="23" spans="2:13" ht="14.5" x14ac:dyDescent="0.35">
      <c r="B23" s="85" t="s">
        <v>1029</v>
      </c>
    </row>
    <row r="25" spans="2:13" ht="14.5" hidden="1" customHeight="1" x14ac:dyDescent="0.35">
      <c r="B25" s="354" t="s">
        <v>168</v>
      </c>
      <c r="C25" s="355"/>
      <c r="D25" s="355"/>
      <c r="E25" s="355"/>
      <c r="F25" s="355"/>
      <c r="G25" s="355"/>
      <c r="H25" s="355"/>
      <c r="I25" s="355"/>
      <c r="J25" s="356"/>
      <c r="M25" s="1" t="s">
        <v>169</v>
      </c>
    </row>
    <row r="26" spans="2:13" ht="14.5" hidden="1" customHeight="1" x14ac:dyDescent="0.35">
      <c r="B26" s="10" t="s">
        <v>39</v>
      </c>
      <c r="C26" s="351"/>
      <c r="D26" s="352"/>
      <c r="E26" s="352"/>
      <c r="F26" s="352"/>
      <c r="G26" s="352"/>
      <c r="H26" s="352"/>
      <c r="I26" s="352"/>
      <c r="J26" s="353"/>
      <c r="M26" t="s">
        <v>25</v>
      </c>
    </row>
    <row r="27" spans="2:13" ht="14.5" hidden="1" customHeight="1" x14ac:dyDescent="0.35">
      <c r="B27" s="11" t="s">
        <v>163</v>
      </c>
      <c r="C27" s="351"/>
      <c r="D27" s="352"/>
      <c r="E27" s="352"/>
      <c r="F27" s="352"/>
      <c r="G27" s="352"/>
      <c r="H27" s="352"/>
      <c r="I27" s="352"/>
      <c r="J27" s="353"/>
      <c r="M27" t="s">
        <v>170</v>
      </c>
    </row>
    <row r="28" spans="2:13" ht="14.5" hidden="1" customHeight="1" x14ac:dyDescent="0.35">
      <c r="B28" s="12" t="s">
        <v>171</v>
      </c>
      <c r="C28" s="165" t="s">
        <v>170</v>
      </c>
      <c r="D28" s="165" t="s">
        <v>170</v>
      </c>
      <c r="E28" s="165" t="s">
        <v>170</v>
      </c>
      <c r="F28" s="165" t="s">
        <v>170</v>
      </c>
      <c r="G28" s="165" t="s">
        <v>170</v>
      </c>
      <c r="H28" s="165" t="s">
        <v>170</v>
      </c>
      <c r="I28" s="165" t="s">
        <v>170</v>
      </c>
      <c r="J28" s="166" t="s">
        <v>170</v>
      </c>
      <c r="M28" t="s">
        <v>172</v>
      </c>
    </row>
    <row r="29" spans="2:13" ht="14.5" hidden="1" customHeight="1" x14ac:dyDescent="0.35">
      <c r="B29" s="11" t="s">
        <v>173</v>
      </c>
      <c r="C29" s="351"/>
      <c r="D29" s="352"/>
      <c r="E29" s="352"/>
      <c r="F29" s="352"/>
      <c r="G29" s="352"/>
      <c r="H29" s="352"/>
      <c r="I29" s="352"/>
      <c r="J29" s="353"/>
    </row>
    <row r="34" ht="14.5" x14ac:dyDescent="0.35"/>
    <row r="35" ht="14.5" x14ac:dyDescent="0.35"/>
    <row r="36" ht="14.5" x14ac:dyDescent="0.35"/>
    <row r="37" ht="14.5" x14ac:dyDescent="0.3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5" workbookViewId="0">
      <selection activeCell="I22" sqref="I22"/>
    </sheetView>
  </sheetViews>
  <sheetFormatPr defaultRowHeight="14.5" x14ac:dyDescent="0.35"/>
  <sheetData>
    <row r="1" spans="1:1" x14ac:dyDescent="0.35">
      <c r="A1" s="99" t="s">
        <v>1030</v>
      </c>
    </row>
    <row r="2" spans="1:1" x14ac:dyDescent="0.35">
      <c r="A2" s="1" t="s">
        <v>174</v>
      </c>
    </row>
    <row r="3" spans="1:1" x14ac:dyDescent="0.35">
      <c r="A3" t="s">
        <v>103</v>
      </c>
    </row>
    <row r="4" spans="1:1" x14ac:dyDescent="0.35">
      <c r="A4" s="99" t="s">
        <v>1031</v>
      </c>
    </row>
    <row r="5" spans="1:1" x14ac:dyDescent="0.35">
      <c r="A5" s="99" t="s">
        <v>1032</v>
      </c>
    </row>
    <row r="6" spans="1:1" x14ac:dyDescent="0.35">
      <c r="A6" s="1" t="s">
        <v>175</v>
      </c>
    </row>
    <row r="7" spans="1:1" x14ac:dyDescent="0.35">
      <c r="A7" t="str">
        <f>A3</f>
        <v>Please select an option</v>
      </c>
    </row>
    <row r="8" spans="1:1" x14ac:dyDescent="0.35">
      <c r="A8" t="s">
        <v>6</v>
      </c>
    </row>
    <row r="9" spans="1:1" x14ac:dyDescent="0.35">
      <c r="A9" t="s">
        <v>176</v>
      </c>
    </row>
    <row r="10" spans="1:1" x14ac:dyDescent="0.35">
      <c r="A10" t="s">
        <v>177</v>
      </c>
    </row>
    <row r="11" spans="1:1" x14ac:dyDescent="0.35">
      <c r="A11" t="s">
        <v>178</v>
      </c>
    </row>
    <row r="12" spans="1:1" x14ac:dyDescent="0.35">
      <c r="A12" t="s">
        <v>179</v>
      </c>
    </row>
    <row r="13" spans="1:1" x14ac:dyDescent="0.35">
      <c r="A13" t="s">
        <v>180</v>
      </c>
    </row>
    <row r="14" spans="1:1" x14ac:dyDescent="0.35">
      <c r="A14" t="s">
        <v>181</v>
      </c>
    </row>
    <row r="15" spans="1:1" x14ac:dyDescent="0.35">
      <c r="A15" t="s">
        <v>182</v>
      </c>
    </row>
    <row r="16" spans="1:1" x14ac:dyDescent="0.35">
      <c r="A16" s="99" t="s">
        <v>1033</v>
      </c>
    </row>
    <row r="17" spans="1:1" x14ac:dyDescent="0.35">
      <c r="A17" s="99" t="s">
        <v>1034</v>
      </c>
    </row>
    <row r="18" spans="1:1" x14ac:dyDescent="0.35">
      <c r="A18" s="1" t="s">
        <v>34</v>
      </c>
    </row>
    <row r="19" spans="1:1" x14ac:dyDescent="0.35">
      <c r="A19" t="str">
        <f>A3</f>
        <v>Please select an option</v>
      </c>
    </row>
    <row r="20" spans="1:1" x14ac:dyDescent="0.35">
      <c r="A20" t="s">
        <v>37</v>
      </c>
    </row>
    <row r="21" spans="1:1" x14ac:dyDescent="0.35">
      <c r="A21" t="s">
        <v>183</v>
      </c>
    </row>
    <row r="22" spans="1:1" x14ac:dyDescent="0.35">
      <c r="A22" t="s">
        <v>184</v>
      </c>
    </row>
    <row r="23" spans="1:1" x14ac:dyDescent="0.35">
      <c r="A23" t="s">
        <v>185</v>
      </c>
    </row>
    <row r="24" spans="1:1" x14ac:dyDescent="0.35">
      <c r="A24" t="s">
        <v>186</v>
      </c>
    </row>
    <row r="25" spans="1:1" x14ac:dyDescent="0.35">
      <c r="A25" t="s">
        <v>187</v>
      </c>
    </row>
    <row r="26" spans="1:1" x14ac:dyDescent="0.35">
      <c r="A26" t="s">
        <v>188</v>
      </c>
    </row>
    <row r="27" spans="1:1" x14ac:dyDescent="0.35">
      <c r="A27" s="112" t="s">
        <v>189</v>
      </c>
    </row>
    <row r="28" spans="1:1" x14ac:dyDescent="0.35">
      <c r="A28" t="s">
        <v>190</v>
      </c>
    </row>
    <row r="29" spans="1:1" x14ac:dyDescent="0.35">
      <c r="A29" t="s">
        <v>191</v>
      </c>
    </row>
    <row r="30" spans="1:1" x14ac:dyDescent="0.35">
      <c r="A30" s="99" t="s">
        <v>1035</v>
      </c>
    </row>
    <row r="31" spans="1:1" x14ac:dyDescent="0.35">
      <c r="A31" s="99" t="s">
        <v>1036</v>
      </c>
    </row>
    <row r="32" spans="1:1" x14ac:dyDescent="0.35">
      <c r="A32" s="1" t="s">
        <v>972</v>
      </c>
    </row>
    <row r="33" spans="1:1" x14ac:dyDescent="0.35">
      <c r="A33" t="str">
        <f>A3</f>
        <v>Please select an option</v>
      </c>
    </row>
    <row r="34" spans="1:1" x14ac:dyDescent="0.35">
      <c r="A34" s="29" t="s">
        <v>192</v>
      </c>
    </row>
    <row r="35" spans="1:1" x14ac:dyDescent="0.35">
      <c r="A35" t="s">
        <v>193</v>
      </c>
    </row>
    <row r="36" spans="1:1" x14ac:dyDescent="0.35">
      <c r="A36" t="s">
        <v>194</v>
      </c>
    </row>
    <row r="37" spans="1:1" x14ac:dyDescent="0.35">
      <c r="A37" t="s">
        <v>195</v>
      </c>
    </row>
    <row r="38" spans="1:1" x14ac:dyDescent="0.35">
      <c r="A38" t="s">
        <v>196</v>
      </c>
    </row>
    <row r="39" spans="1:1" x14ac:dyDescent="0.35">
      <c r="A39" s="99" t="s">
        <v>1037</v>
      </c>
    </row>
    <row r="40" spans="1:1" x14ac:dyDescent="0.35">
      <c r="A40" s="99" t="s">
        <v>1038</v>
      </c>
    </row>
    <row r="41" spans="1:1" x14ac:dyDescent="0.35">
      <c r="A41" s="1" t="s">
        <v>92</v>
      </c>
    </row>
    <row r="42" spans="1:1" x14ac:dyDescent="0.35">
      <c r="A42" t="str">
        <f>A3</f>
        <v>Please select an option</v>
      </c>
    </row>
    <row r="43" spans="1:1" x14ac:dyDescent="0.35">
      <c r="A43" t="s">
        <v>197</v>
      </c>
    </row>
    <row r="44" spans="1:1" x14ac:dyDescent="0.35">
      <c r="A44" t="s">
        <v>198</v>
      </c>
    </row>
    <row r="45" spans="1:1" x14ac:dyDescent="0.35">
      <c r="A45" t="s">
        <v>199</v>
      </c>
    </row>
    <row r="46" spans="1:1" x14ac:dyDescent="0.35">
      <c r="A46" t="s">
        <v>200</v>
      </c>
    </row>
    <row r="47" spans="1:1" x14ac:dyDescent="0.35">
      <c r="A47" t="s">
        <v>201</v>
      </c>
    </row>
    <row r="48" spans="1:1" x14ac:dyDescent="0.35">
      <c r="A48" t="s">
        <v>202</v>
      </c>
    </row>
    <row r="49" spans="1:10" x14ac:dyDescent="0.35">
      <c r="A49" t="s">
        <v>203</v>
      </c>
    </row>
    <row r="50" spans="1:10" x14ac:dyDescent="0.35">
      <c r="A50" t="s">
        <v>204</v>
      </c>
    </row>
    <row r="51" spans="1:10" x14ac:dyDescent="0.35">
      <c r="A51" t="s">
        <v>205</v>
      </c>
    </row>
    <row r="52" spans="1:10" x14ac:dyDescent="0.35">
      <c r="A52" t="s">
        <v>206</v>
      </c>
    </row>
    <row r="53" spans="1:10" x14ac:dyDescent="0.35">
      <c r="A53" t="s">
        <v>207</v>
      </c>
    </row>
    <row r="54" spans="1:10" x14ac:dyDescent="0.35">
      <c r="A54" t="s">
        <v>208</v>
      </c>
    </row>
    <row r="55" spans="1:10" x14ac:dyDescent="0.35">
      <c r="A55" t="s">
        <v>209</v>
      </c>
      <c r="J55" s="1"/>
    </row>
    <row r="56" spans="1:10" x14ac:dyDescent="0.35">
      <c r="A56" t="s">
        <v>210</v>
      </c>
    </row>
    <row r="57" spans="1:10" x14ac:dyDescent="0.35">
      <c r="A57" t="s">
        <v>211</v>
      </c>
    </row>
    <row r="58" spans="1:10" x14ac:dyDescent="0.35">
      <c r="A58" t="s">
        <v>212</v>
      </c>
    </row>
    <row r="59" spans="1:10" x14ac:dyDescent="0.35">
      <c r="A59" t="s">
        <v>213</v>
      </c>
    </row>
    <row r="60" spans="1:10" x14ac:dyDescent="0.35">
      <c r="A60" t="s">
        <v>214</v>
      </c>
    </row>
    <row r="61" spans="1:10" x14ac:dyDescent="0.35">
      <c r="A61" t="s">
        <v>215</v>
      </c>
    </row>
    <row r="62" spans="1:10" x14ac:dyDescent="0.35">
      <c r="A62" t="s">
        <v>216</v>
      </c>
    </row>
    <row r="63" spans="1:10" x14ac:dyDescent="0.35">
      <c r="A63" t="s">
        <v>217</v>
      </c>
    </row>
    <row r="64" spans="1:10" x14ac:dyDescent="0.35">
      <c r="A64" t="s">
        <v>218</v>
      </c>
    </row>
    <row r="65" spans="1:10" x14ac:dyDescent="0.35">
      <c r="A65" t="s">
        <v>219</v>
      </c>
      <c r="J65" s="29"/>
    </row>
    <row r="66" spans="1:10" x14ac:dyDescent="0.35">
      <c r="A66" t="s">
        <v>220</v>
      </c>
    </row>
    <row r="67" spans="1:10" x14ac:dyDescent="0.35">
      <c r="A67" t="s">
        <v>221</v>
      </c>
    </row>
    <row r="68" spans="1:10" x14ac:dyDescent="0.35">
      <c r="A68" t="s">
        <v>222</v>
      </c>
    </row>
    <row r="69" spans="1:10" x14ac:dyDescent="0.35">
      <c r="A69" t="s">
        <v>223</v>
      </c>
    </row>
    <row r="70" spans="1:10" x14ac:dyDescent="0.35">
      <c r="A70" t="s">
        <v>224</v>
      </c>
    </row>
    <row r="71" spans="1:10" x14ac:dyDescent="0.35">
      <c r="A71" t="s">
        <v>225</v>
      </c>
    </row>
    <row r="72" spans="1:10" x14ac:dyDescent="0.35">
      <c r="A72" t="s">
        <v>226</v>
      </c>
    </row>
    <row r="73" spans="1:10" x14ac:dyDescent="0.35">
      <c r="A73" t="s">
        <v>227</v>
      </c>
    </row>
    <row r="74" spans="1:10" x14ac:dyDescent="0.35">
      <c r="A74" t="s">
        <v>228</v>
      </c>
    </row>
    <row r="75" spans="1:10" x14ac:dyDescent="0.35">
      <c r="A75" s="99" t="s">
        <v>1039</v>
      </c>
    </row>
    <row r="76" spans="1:10" x14ac:dyDescent="0.35">
      <c r="A76" s="99" t="s">
        <v>1040</v>
      </c>
    </row>
    <row r="77" spans="1:10" x14ac:dyDescent="0.35">
      <c r="A77" s="1" t="s">
        <v>106</v>
      </c>
    </row>
    <row r="78" spans="1:10" x14ac:dyDescent="0.35">
      <c r="A78" t="str">
        <f>A3</f>
        <v>Please select an option</v>
      </c>
    </row>
    <row r="79" spans="1:10" x14ac:dyDescent="0.35">
      <c r="A79" t="s">
        <v>229</v>
      </c>
    </row>
    <row r="80" spans="1:10" x14ac:dyDescent="0.35">
      <c r="A80" t="s">
        <v>230</v>
      </c>
    </row>
    <row r="81" spans="1:1" x14ac:dyDescent="0.35">
      <c r="A81" t="s">
        <v>231</v>
      </c>
    </row>
    <row r="82" spans="1:1" x14ac:dyDescent="0.35">
      <c r="A82" t="s">
        <v>232</v>
      </c>
    </row>
    <row r="83" spans="1:1" x14ac:dyDescent="0.35">
      <c r="A83" t="s">
        <v>233</v>
      </c>
    </row>
    <row r="84" spans="1:1" x14ac:dyDescent="0.35">
      <c r="A84" t="s">
        <v>234</v>
      </c>
    </row>
    <row r="85" spans="1:1" x14ac:dyDescent="0.35">
      <c r="A85" t="s">
        <v>235</v>
      </c>
    </row>
    <row r="86" spans="1:1" x14ac:dyDescent="0.35">
      <c r="A86" t="s">
        <v>236</v>
      </c>
    </row>
    <row r="87" spans="1:1" x14ac:dyDescent="0.35">
      <c r="A87" t="s">
        <v>237</v>
      </c>
    </row>
    <row r="88" spans="1:1" x14ac:dyDescent="0.35">
      <c r="A88" t="s">
        <v>238</v>
      </c>
    </row>
    <row r="89" spans="1:1" x14ac:dyDescent="0.35">
      <c r="A89" t="s">
        <v>239</v>
      </c>
    </row>
    <row r="90" spans="1:1" x14ac:dyDescent="0.35">
      <c r="A90" t="s">
        <v>240</v>
      </c>
    </row>
    <row r="91" spans="1:1" x14ac:dyDescent="0.35">
      <c r="A91" t="s">
        <v>241</v>
      </c>
    </row>
    <row r="92" spans="1:1" x14ac:dyDescent="0.35">
      <c r="A92" t="s">
        <v>242</v>
      </c>
    </row>
    <row r="93" spans="1:1" x14ac:dyDescent="0.35">
      <c r="A93" t="s">
        <v>243</v>
      </c>
    </row>
    <row r="94" spans="1:1" x14ac:dyDescent="0.35">
      <c r="A94" t="s">
        <v>244</v>
      </c>
    </row>
    <row r="95" spans="1:1" x14ac:dyDescent="0.35">
      <c r="A95" t="s">
        <v>245</v>
      </c>
    </row>
    <row r="96" spans="1:1" x14ac:dyDescent="0.35">
      <c r="A96" t="s">
        <v>246</v>
      </c>
    </row>
    <row r="97" spans="1:1" x14ac:dyDescent="0.35">
      <c r="A97" t="s">
        <v>247</v>
      </c>
    </row>
    <row r="98" spans="1:1" x14ac:dyDescent="0.35">
      <c r="A98" t="s">
        <v>248</v>
      </c>
    </row>
    <row r="99" spans="1:1" x14ac:dyDescent="0.35">
      <c r="A99" t="s">
        <v>228</v>
      </c>
    </row>
    <row r="100" spans="1:1" x14ac:dyDescent="0.35">
      <c r="A100" s="99" t="s">
        <v>1041</v>
      </c>
    </row>
    <row r="101" spans="1:1" x14ac:dyDescent="0.35">
      <c r="A101" s="99" t="s">
        <v>1042</v>
      </c>
    </row>
    <row r="102" spans="1:1" x14ac:dyDescent="0.35">
      <c r="A102" s="1" t="s">
        <v>95</v>
      </c>
    </row>
    <row r="103" spans="1:1" x14ac:dyDescent="0.35">
      <c r="A103" t="str">
        <f>A3</f>
        <v>Please select an option</v>
      </c>
    </row>
    <row r="104" spans="1:1" x14ac:dyDescent="0.35">
      <c r="A104" t="s">
        <v>249</v>
      </c>
    </row>
    <row r="105" spans="1:1" x14ac:dyDescent="0.35">
      <c r="A105" t="s">
        <v>104</v>
      </c>
    </row>
    <row r="106" spans="1:1" x14ac:dyDescent="0.35">
      <c r="A106" t="s">
        <v>250</v>
      </c>
    </row>
    <row r="107" spans="1:1" x14ac:dyDescent="0.35">
      <c r="A107" t="s">
        <v>251</v>
      </c>
    </row>
    <row r="108" spans="1:1" x14ac:dyDescent="0.35">
      <c r="A108" t="s">
        <v>252</v>
      </c>
    </row>
    <row r="109" spans="1:1" x14ac:dyDescent="0.35">
      <c r="A109" t="s">
        <v>253</v>
      </c>
    </row>
    <row r="110" spans="1:1" x14ac:dyDescent="0.35">
      <c r="A110" s="99" t="s">
        <v>1043</v>
      </c>
    </row>
    <row r="111" spans="1:1" x14ac:dyDescent="0.35">
      <c r="A111" s="99" t="s">
        <v>1044</v>
      </c>
    </row>
    <row r="112" spans="1:1" x14ac:dyDescent="0.35">
      <c r="A112" s="1" t="s">
        <v>93</v>
      </c>
    </row>
    <row r="113" spans="1:1" x14ac:dyDescent="0.35">
      <c r="A113" t="str">
        <f>A3</f>
        <v>Please select an option</v>
      </c>
    </row>
    <row r="114" spans="1:1" x14ac:dyDescent="0.35">
      <c r="A114" t="s">
        <v>90</v>
      </c>
    </row>
    <row r="115" spans="1:1" x14ac:dyDescent="0.35">
      <c r="A115" t="s">
        <v>88</v>
      </c>
    </row>
    <row r="116" spans="1:1" x14ac:dyDescent="0.35">
      <c r="A116" t="s">
        <v>82</v>
      </c>
    </row>
    <row r="117" spans="1:1" x14ac:dyDescent="0.35">
      <c r="A117" t="s">
        <v>84</v>
      </c>
    </row>
    <row r="118" spans="1:1" x14ac:dyDescent="0.35">
      <c r="A118" t="s">
        <v>86</v>
      </c>
    </row>
    <row r="119" spans="1:1" x14ac:dyDescent="0.35">
      <c r="A119" t="s">
        <v>228</v>
      </c>
    </row>
    <row r="120" spans="1:1" x14ac:dyDescent="0.35">
      <c r="A120" s="99" t="s">
        <v>1045</v>
      </c>
    </row>
    <row r="121" spans="1:1" x14ac:dyDescent="0.35">
      <c r="A121" s="99" t="s">
        <v>1046</v>
      </c>
    </row>
    <row r="122" spans="1:1" x14ac:dyDescent="0.35">
      <c r="A122" s="1" t="s">
        <v>254</v>
      </c>
    </row>
    <row r="123" spans="1:1" x14ac:dyDescent="0.35">
      <c r="A123" t="str">
        <f>A3</f>
        <v>Please select an option</v>
      </c>
    </row>
    <row r="124" spans="1:1" x14ac:dyDescent="0.35">
      <c r="A124" t="s">
        <v>170</v>
      </c>
    </row>
    <row r="125" spans="1:1" x14ac:dyDescent="0.35">
      <c r="A125" t="s">
        <v>172</v>
      </c>
    </row>
    <row r="126" spans="1:1" x14ac:dyDescent="0.35">
      <c r="A126" s="99" t="s">
        <v>1047</v>
      </c>
    </row>
    <row r="127" spans="1:1" x14ac:dyDescent="0.35">
      <c r="A127" s="99" t="s">
        <v>1048</v>
      </c>
    </row>
    <row r="128" spans="1:1" x14ac:dyDescent="0.35">
      <c r="A128" s="1" t="s">
        <v>144</v>
      </c>
    </row>
    <row r="129" spans="1:1" x14ac:dyDescent="0.35">
      <c r="A129" t="str">
        <f>A3</f>
        <v>Please select an option</v>
      </c>
    </row>
    <row r="130" spans="1:1" x14ac:dyDescent="0.35">
      <c r="A130" t="s">
        <v>101</v>
      </c>
    </row>
    <row r="131" spans="1:1" x14ac:dyDescent="0.35">
      <c r="A131" t="s">
        <v>102</v>
      </c>
    </row>
    <row r="132" spans="1:1" x14ac:dyDescent="0.35">
      <c r="A132" s="99" t="s">
        <v>1049</v>
      </c>
    </row>
    <row r="133" spans="1:1" x14ac:dyDescent="0.35">
      <c r="A133" s="99" t="s">
        <v>1050</v>
      </c>
    </row>
    <row r="134" spans="1:1" x14ac:dyDescent="0.35">
      <c r="A134" s="1" t="s">
        <v>255</v>
      </c>
    </row>
    <row r="135" spans="1:1" x14ac:dyDescent="0.35">
      <c r="A135" t="str">
        <f>A3</f>
        <v>Please select an option</v>
      </c>
    </row>
    <row r="136" spans="1:1" x14ac:dyDescent="0.35">
      <c r="A136" t="s">
        <v>256</v>
      </c>
    </row>
    <row r="137" spans="1:1" x14ac:dyDescent="0.35">
      <c r="A137" t="s">
        <v>257</v>
      </c>
    </row>
    <row r="138" spans="1:1" x14ac:dyDescent="0.35">
      <c r="A138" s="27" t="s">
        <v>258</v>
      </c>
    </row>
    <row r="139" spans="1:1" x14ac:dyDescent="0.35">
      <c r="A139" s="27" t="s">
        <v>259</v>
      </c>
    </row>
    <row r="140" spans="1:1" x14ac:dyDescent="0.35">
      <c r="A140" t="s">
        <v>260</v>
      </c>
    </row>
    <row r="141" spans="1:1" x14ac:dyDescent="0.35">
      <c r="A141" t="s">
        <v>261</v>
      </c>
    </row>
    <row r="142" spans="1:1" x14ac:dyDescent="0.35">
      <c r="A142" t="s">
        <v>262</v>
      </c>
    </row>
    <row r="143" spans="1:1" x14ac:dyDescent="0.35">
      <c r="A143" t="s">
        <v>263</v>
      </c>
    </row>
    <row r="144" spans="1:1" x14ac:dyDescent="0.35">
      <c r="A144" t="s">
        <v>264</v>
      </c>
    </row>
    <row r="145" spans="1:1" x14ac:dyDescent="0.35">
      <c r="A145" t="s">
        <v>265</v>
      </c>
    </row>
    <row r="146" spans="1:1" x14ac:dyDescent="0.35">
      <c r="A146" s="27" t="s">
        <v>266</v>
      </c>
    </row>
    <row r="147" spans="1:1" x14ac:dyDescent="0.35">
      <c r="A147" s="27" t="s">
        <v>267</v>
      </c>
    </row>
    <row r="148" spans="1:1" x14ac:dyDescent="0.35">
      <c r="A148" s="27" t="s">
        <v>268</v>
      </c>
    </row>
    <row r="149" spans="1:1" x14ac:dyDescent="0.35">
      <c r="A149" t="s">
        <v>269</v>
      </c>
    </row>
    <row r="150" spans="1:1" x14ac:dyDescent="0.35">
      <c r="A150" s="27" t="s">
        <v>270</v>
      </c>
    </row>
    <row r="151" spans="1:1" x14ac:dyDescent="0.35">
      <c r="A151" t="s">
        <v>271</v>
      </c>
    </row>
    <row r="152" spans="1:1" x14ac:dyDescent="0.35">
      <c r="A152" s="27" t="s">
        <v>272</v>
      </c>
    </row>
    <row r="153" spans="1:1" x14ac:dyDescent="0.35">
      <c r="A153" t="s">
        <v>273</v>
      </c>
    </row>
    <row r="154" spans="1:1" x14ac:dyDescent="0.35">
      <c r="A154" s="27" t="s">
        <v>274</v>
      </c>
    </row>
    <row r="155" spans="1:1" x14ac:dyDescent="0.35">
      <c r="A155" t="s">
        <v>275</v>
      </c>
    </row>
    <row r="156" spans="1:1" x14ac:dyDescent="0.35">
      <c r="A156" s="27" t="s">
        <v>276</v>
      </c>
    </row>
    <row r="157" spans="1:1" x14ac:dyDescent="0.35">
      <c r="A157" t="s">
        <v>277</v>
      </c>
    </row>
    <row r="158" spans="1:1" x14ac:dyDescent="0.35">
      <c r="A158" t="s">
        <v>228</v>
      </c>
    </row>
    <row r="159" spans="1:1" x14ac:dyDescent="0.35">
      <c r="A159" s="99" t="s">
        <v>1051</v>
      </c>
    </row>
    <row r="160" spans="1:1" x14ac:dyDescent="0.35">
      <c r="A160" s="99" t="s">
        <v>1052</v>
      </c>
    </row>
    <row r="161" spans="1:1" x14ac:dyDescent="0.35">
      <c r="A161" s="1" t="s">
        <v>278</v>
      </c>
    </row>
    <row r="162" spans="1:1" x14ac:dyDescent="0.35">
      <c r="A162" t="str">
        <f>A3</f>
        <v>Please select an option</v>
      </c>
    </row>
    <row r="163" spans="1:1" x14ac:dyDescent="0.35">
      <c r="A163" t="s">
        <v>279</v>
      </c>
    </row>
    <row r="164" spans="1:1" x14ac:dyDescent="0.35">
      <c r="A164" t="s">
        <v>280</v>
      </c>
    </row>
    <row r="165" spans="1:1" x14ac:dyDescent="0.35">
      <c r="A165" t="s">
        <v>281</v>
      </c>
    </row>
    <row r="166" spans="1:1" x14ac:dyDescent="0.35">
      <c r="A166" t="s">
        <v>282</v>
      </c>
    </row>
    <row r="167" spans="1:1" x14ac:dyDescent="0.35">
      <c r="A167" t="s">
        <v>283</v>
      </c>
    </row>
    <row r="168" spans="1:1" x14ac:dyDescent="0.35">
      <c r="A168" s="99" t="s">
        <v>1053</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abSelected="1" workbookViewId="0">
      <selection activeCell="C4" sqref="C4"/>
    </sheetView>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ht="15" customHeight="1" x14ac:dyDescent="0.35">
      <c r="A1" s="99" t="s">
        <v>1054</v>
      </c>
    </row>
    <row r="2" spans="1:5" ht="15" customHeight="1" x14ac:dyDescent="0.35">
      <c r="A2" t="s">
        <v>284</v>
      </c>
      <c r="B2" t="s">
        <v>285</v>
      </c>
      <c r="C2" t="s">
        <v>68</v>
      </c>
      <c r="D2" t="s">
        <v>286</v>
      </c>
      <c r="E2" t="s">
        <v>287</v>
      </c>
    </row>
    <row r="3" spans="1:5" ht="15" customHeight="1" x14ac:dyDescent="0.35">
      <c r="A3" t="s">
        <v>37</v>
      </c>
      <c r="B3" t="s">
        <v>288</v>
      </c>
      <c r="C3" t="s">
        <v>289</v>
      </c>
      <c r="D3" t="s">
        <v>290</v>
      </c>
      <c r="E3" t="s">
        <v>291</v>
      </c>
    </row>
    <row r="4" spans="1:5" ht="15" customHeight="1" x14ac:dyDescent="0.35">
      <c r="A4" t="s">
        <v>37</v>
      </c>
      <c r="B4" t="s">
        <v>292</v>
      </c>
      <c r="C4" t="s">
        <v>293</v>
      </c>
      <c r="D4" t="s">
        <v>290</v>
      </c>
      <c r="E4" t="s">
        <v>294</v>
      </c>
    </row>
    <row r="5" spans="1:5" ht="15" customHeight="1" x14ac:dyDescent="0.35">
      <c r="A5" t="s">
        <v>37</v>
      </c>
      <c r="B5" t="s">
        <v>295</v>
      </c>
      <c r="C5" t="s">
        <v>296</v>
      </c>
      <c r="D5" t="s">
        <v>290</v>
      </c>
      <c r="E5" t="s">
        <v>297</v>
      </c>
    </row>
    <row r="6" spans="1:5" ht="15" customHeight="1" x14ac:dyDescent="0.35">
      <c r="A6" t="s">
        <v>37</v>
      </c>
      <c r="B6" t="s">
        <v>298</v>
      </c>
      <c r="C6" t="s">
        <v>299</v>
      </c>
      <c r="D6" t="s">
        <v>290</v>
      </c>
      <c r="E6" t="s">
        <v>300</v>
      </c>
    </row>
    <row r="7" spans="1:5" ht="15" customHeight="1" x14ac:dyDescent="0.35">
      <c r="A7" t="s">
        <v>37</v>
      </c>
      <c r="B7" t="s">
        <v>301</v>
      </c>
      <c r="C7" t="s">
        <v>302</v>
      </c>
      <c r="D7" t="s">
        <v>290</v>
      </c>
      <c r="E7" t="s">
        <v>303</v>
      </c>
    </row>
    <row r="8" spans="1:5" ht="15" customHeight="1" x14ac:dyDescent="0.35">
      <c r="A8" t="s">
        <v>37</v>
      </c>
      <c r="B8" t="s">
        <v>304</v>
      </c>
      <c r="C8" t="s">
        <v>305</v>
      </c>
      <c r="D8" t="s">
        <v>290</v>
      </c>
      <c r="E8" t="s">
        <v>306</v>
      </c>
    </row>
    <row r="9" spans="1:5" ht="15" customHeight="1" x14ac:dyDescent="0.35">
      <c r="A9" t="s">
        <v>37</v>
      </c>
      <c r="B9" t="s">
        <v>307</v>
      </c>
      <c r="C9" t="s">
        <v>308</v>
      </c>
      <c r="D9" t="s">
        <v>290</v>
      </c>
      <c r="E9" t="s">
        <v>309</v>
      </c>
    </row>
    <row r="10" spans="1:5" ht="15" customHeight="1" x14ac:dyDescent="0.35">
      <c r="A10" t="s">
        <v>37</v>
      </c>
      <c r="B10" t="s">
        <v>310</v>
      </c>
      <c r="C10" t="s">
        <v>311</v>
      </c>
      <c r="D10" t="s">
        <v>290</v>
      </c>
      <c r="E10" t="s">
        <v>312</v>
      </c>
    </row>
    <row r="11" spans="1:5" ht="15" customHeight="1" x14ac:dyDescent="0.35">
      <c r="A11" t="s">
        <v>37</v>
      </c>
      <c r="B11" t="s">
        <v>313</v>
      </c>
      <c r="C11" t="s">
        <v>314</v>
      </c>
      <c r="D11" t="s">
        <v>290</v>
      </c>
      <c r="E11" t="s">
        <v>315</v>
      </c>
    </row>
    <row r="12" spans="1:5" ht="15" customHeight="1" x14ac:dyDescent="0.35">
      <c r="A12" t="s">
        <v>183</v>
      </c>
      <c r="B12" t="s">
        <v>316</v>
      </c>
      <c r="C12" t="s">
        <v>317</v>
      </c>
      <c r="D12" t="s">
        <v>290</v>
      </c>
      <c r="E12" t="s">
        <v>318</v>
      </c>
    </row>
    <row r="13" spans="1:5" ht="15" customHeight="1" x14ac:dyDescent="0.35">
      <c r="A13" t="s">
        <v>183</v>
      </c>
      <c r="B13" t="s">
        <v>319</v>
      </c>
      <c r="C13" t="s">
        <v>320</v>
      </c>
      <c r="D13" t="s">
        <v>290</v>
      </c>
      <c r="E13" t="s">
        <v>321</v>
      </c>
    </row>
    <row r="14" spans="1:5" ht="15" customHeight="1" x14ac:dyDescent="0.35">
      <c r="A14" t="s">
        <v>183</v>
      </c>
      <c r="B14" t="s">
        <v>322</v>
      </c>
      <c r="C14" t="s">
        <v>323</v>
      </c>
      <c r="D14" t="s">
        <v>290</v>
      </c>
      <c r="E14" t="s">
        <v>324</v>
      </c>
    </row>
    <row r="15" spans="1:5" ht="15" customHeight="1" x14ac:dyDescent="0.35">
      <c r="A15" t="s">
        <v>183</v>
      </c>
      <c r="B15" t="s">
        <v>325</v>
      </c>
      <c r="C15" t="s">
        <v>326</v>
      </c>
      <c r="D15" t="s">
        <v>290</v>
      </c>
      <c r="E15" t="s">
        <v>327</v>
      </c>
    </row>
    <row r="16" spans="1:5" ht="15" customHeight="1" x14ac:dyDescent="0.35">
      <c r="A16" t="s">
        <v>183</v>
      </c>
      <c r="B16" t="s">
        <v>328</v>
      </c>
      <c r="C16" t="s">
        <v>329</v>
      </c>
      <c r="D16" t="s">
        <v>290</v>
      </c>
      <c r="E16" t="s">
        <v>330</v>
      </c>
    </row>
    <row r="17" spans="1:5" ht="15" customHeight="1" x14ac:dyDescent="0.35">
      <c r="A17" t="s">
        <v>183</v>
      </c>
      <c r="B17" t="s">
        <v>331</v>
      </c>
      <c r="C17" t="s">
        <v>332</v>
      </c>
      <c r="D17" t="s">
        <v>290</v>
      </c>
      <c r="E17" t="s">
        <v>333</v>
      </c>
    </row>
    <row r="18" spans="1:5" ht="15" customHeight="1" x14ac:dyDescent="0.35">
      <c r="A18" t="s">
        <v>183</v>
      </c>
      <c r="B18" t="s">
        <v>334</v>
      </c>
      <c r="C18" t="s">
        <v>335</v>
      </c>
      <c r="D18" t="s">
        <v>290</v>
      </c>
      <c r="E18" t="s">
        <v>336</v>
      </c>
    </row>
    <row r="19" spans="1:5" ht="15" customHeight="1" x14ac:dyDescent="0.35">
      <c r="A19" t="s">
        <v>183</v>
      </c>
      <c r="B19" t="s">
        <v>337</v>
      </c>
      <c r="C19" t="s">
        <v>338</v>
      </c>
      <c r="D19" t="s">
        <v>290</v>
      </c>
      <c r="E19" t="s">
        <v>339</v>
      </c>
    </row>
    <row r="20" spans="1:5" ht="15" customHeight="1" x14ac:dyDescent="0.35">
      <c r="A20" t="s">
        <v>183</v>
      </c>
      <c r="B20" t="s">
        <v>340</v>
      </c>
      <c r="C20" t="s">
        <v>341</v>
      </c>
      <c r="D20" t="s">
        <v>290</v>
      </c>
      <c r="E20" t="s">
        <v>342</v>
      </c>
    </row>
    <row r="21" spans="1:5" ht="15" customHeight="1" x14ac:dyDescent="0.35">
      <c r="A21" t="s">
        <v>183</v>
      </c>
      <c r="B21" t="s">
        <v>343</v>
      </c>
      <c r="C21" t="s">
        <v>344</v>
      </c>
      <c r="D21" t="s">
        <v>290</v>
      </c>
      <c r="E21" t="s">
        <v>345</v>
      </c>
    </row>
    <row r="22" spans="1:5" ht="15" customHeight="1" x14ac:dyDescent="0.35">
      <c r="A22" t="s">
        <v>183</v>
      </c>
      <c r="B22" t="s">
        <v>346</v>
      </c>
      <c r="C22" t="s">
        <v>347</v>
      </c>
      <c r="D22" t="s">
        <v>290</v>
      </c>
      <c r="E22" t="s">
        <v>348</v>
      </c>
    </row>
    <row r="23" spans="1:5" ht="15" customHeight="1" x14ac:dyDescent="0.35">
      <c r="A23" t="s">
        <v>183</v>
      </c>
      <c r="B23" t="s">
        <v>349</v>
      </c>
      <c r="C23" t="s">
        <v>350</v>
      </c>
      <c r="D23" t="s">
        <v>290</v>
      </c>
      <c r="E23" t="s">
        <v>351</v>
      </c>
    </row>
    <row r="24" spans="1:5" ht="15" customHeight="1" x14ac:dyDescent="0.35">
      <c r="A24" t="s">
        <v>183</v>
      </c>
      <c r="B24" t="s">
        <v>352</v>
      </c>
      <c r="C24" t="s">
        <v>353</v>
      </c>
      <c r="D24" t="s">
        <v>290</v>
      </c>
      <c r="E24" t="s">
        <v>354</v>
      </c>
    </row>
    <row r="25" spans="1:5" ht="15" customHeight="1" x14ac:dyDescent="0.35">
      <c r="A25" t="s">
        <v>183</v>
      </c>
      <c r="B25" t="s">
        <v>355</v>
      </c>
      <c r="C25" t="s">
        <v>356</v>
      </c>
      <c r="D25" t="s">
        <v>290</v>
      </c>
      <c r="E25" t="s">
        <v>357</v>
      </c>
    </row>
    <row r="26" spans="1:5" ht="15" customHeight="1" x14ac:dyDescent="0.35">
      <c r="A26" t="s">
        <v>183</v>
      </c>
      <c r="B26" t="s">
        <v>358</v>
      </c>
      <c r="C26" t="s">
        <v>359</v>
      </c>
      <c r="D26" t="s">
        <v>290</v>
      </c>
      <c r="E26" t="s">
        <v>360</v>
      </c>
    </row>
    <row r="27" spans="1:5" ht="15" customHeight="1" x14ac:dyDescent="0.35">
      <c r="A27" t="s">
        <v>183</v>
      </c>
      <c r="B27" t="s">
        <v>361</v>
      </c>
      <c r="C27" t="s">
        <v>362</v>
      </c>
      <c r="D27" t="s">
        <v>290</v>
      </c>
      <c r="E27" t="s">
        <v>363</v>
      </c>
    </row>
    <row r="28" spans="1:5" ht="15" customHeight="1" x14ac:dyDescent="0.35">
      <c r="A28" t="s">
        <v>183</v>
      </c>
      <c r="B28" t="s">
        <v>364</v>
      </c>
      <c r="C28" t="s">
        <v>365</v>
      </c>
      <c r="D28" t="s">
        <v>290</v>
      </c>
      <c r="E28" t="s">
        <v>366</v>
      </c>
    </row>
    <row r="29" spans="1:5" ht="15" customHeight="1" x14ac:dyDescent="0.35">
      <c r="A29" t="s">
        <v>183</v>
      </c>
      <c r="B29" t="s">
        <v>367</v>
      </c>
      <c r="C29" t="s">
        <v>368</v>
      </c>
      <c r="D29" t="s">
        <v>290</v>
      </c>
      <c r="E29" t="s">
        <v>369</v>
      </c>
    </row>
    <row r="30" spans="1:5" ht="15" customHeight="1" x14ac:dyDescent="0.35">
      <c r="A30" t="s">
        <v>183</v>
      </c>
      <c r="B30" t="s">
        <v>370</v>
      </c>
      <c r="C30" t="s">
        <v>371</v>
      </c>
      <c r="D30" t="s">
        <v>290</v>
      </c>
      <c r="E30" t="s">
        <v>372</v>
      </c>
    </row>
    <row r="31" spans="1:5" ht="15" customHeight="1" x14ac:dyDescent="0.35">
      <c r="A31" t="s">
        <v>183</v>
      </c>
      <c r="B31" t="s">
        <v>373</v>
      </c>
      <c r="C31" t="s">
        <v>374</v>
      </c>
      <c r="D31" t="s">
        <v>290</v>
      </c>
      <c r="E31" t="s">
        <v>375</v>
      </c>
    </row>
    <row r="32" spans="1:5" ht="15" customHeight="1" x14ac:dyDescent="0.35">
      <c r="A32" t="s">
        <v>183</v>
      </c>
      <c r="B32" t="s">
        <v>376</v>
      </c>
      <c r="C32" t="s">
        <v>377</v>
      </c>
      <c r="D32" t="s">
        <v>290</v>
      </c>
      <c r="E32" t="s">
        <v>378</v>
      </c>
    </row>
    <row r="33" spans="1:5" ht="14.5" x14ac:dyDescent="0.35">
      <c r="A33" t="s">
        <v>183</v>
      </c>
      <c r="B33" t="s">
        <v>379</v>
      </c>
      <c r="C33" t="s">
        <v>380</v>
      </c>
      <c r="D33" t="s">
        <v>290</v>
      </c>
      <c r="E33" t="s">
        <v>381</v>
      </c>
    </row>
    <row r="34" spans="1:5" ht="14.5" x14ac:dyDescent="0.35">
      <c r="A34" t="s">
        <v>183</v>
      </c>
      <c r="B34" t="s">
        <v>382</v>
      </c>
      <c r="C34" t="s">
        <v>383</v>
      </c>
      <c r="D34" t="s">
        <v>290</v>
      </c>
      <c r="E34" t="s">
        <v>384</v>
      </c>
    </row>
    <row r="35" spans="1:5" ht="14.5" x14ac:dyDescent="0.35">
      <c r="A35" t="s">
        <v>183</v>
      </c>
      <c r="B35" t="s">
        <v>385</v>
      </c>
      <c r="C35" t="s">
        <v>386</v>
      </c>
      <c r="D35" t="s">
        <v>290</v>
      </c>
      <c r="E35" t="s">
        <v>387</v>
      </c>
    </row>
    <row r="36" spans="1:5" ht="14.5" x14ac:dyDescent="0.35">
      <c r="A36" t="s">
        <v>183</v>
      </c>
      <c r="B36" t="s">
        <v>388</v>
      </c>
      <c r="C36" t="s">
        <v>389</v>
      </c>
      <c r="D36" t="s">
        <v>290</v>
      </c>
      <c r="E36" t="s">
        <v>390</v>
      </c>
    </row>
    <row r="37" spans="1:5" ht="14.5" x14ac:dyDescent="0.35">
      <c r="A37" t="s">
        <v>183</v>
      </c>
      <c r="B37" t="s">
        <v>391</v>
      </c>
      <c r="C37" t="s">
        <v>392</v>
      </c>
      <c r="D37" t="s">
        <v>290</v>
      </c>
      <c r="E37" t="s">
        <v>393</v>
      </c>
    </row>
    <row r="38" spans="1:5" ht="14.5" x14ac:dyDescent="0.35">
      <c r="A38" t="s">
        <v>183</v>
      </c>
      <c r="B38" t="s">
        <v>394</v>
      </c>
      <c r="C38" t="s">
        <v>395</v>
      </c>
      <c r="D38" t="s">
        <v>290</v>
      </c>
      <c r="E38" t="s">
        <v>396</v>
      </c>
    </row>
    <row r="39" spans="1:5" ht="14.5" x14ac:dyDescent="0.35">
      <c r="A39" t="s">
        <v>183</v>
      </c>
      <c r="B39" t="s">
        <v>397</v>
      </c>
      <c r="C39" t="s">
        <v>398</v>
      </c>
      <c r="D39" t="s">
        <v>290</v>
      </c>
      <c r="E39" t="s">
        <v>399</v>
      </c>
    </row>
    <row r="40" spans="1:5" ht="14.5" x14ac:dyDescent="0.35">
      <c r="A40" t="s">
        <v>183</v>
      </c>
      <c r="B40" t="s">
        <v>400</v>
      </c>
      <c r="C40" t="s">
        <v>401</v>
      </c>
      <c r="D40" t="s">
        <v>290</v>
      </c>
      <c r="E40" t="s">
        <v>402</v>
      </c>
    </row>
    <row r="41" spans="1:5" ht="14.5" x14ac:dyDescent="0.35">
      <c r="A41" t="s">
        <v>184</v>
      </c>
      <c r="B41" t="s">
        <v>403</v>
      </c>
      <c r="C41" t="s">
        <v>404</v>
      </c>
      <c r="D41" t="s">
        <v>290</v>
      </c>
      <c r="E41" t="s">
        <v>405</v>
      </c>
    </row>
    <row r="42" spans="1:5" ht="14.5" x14ac:dyDescent="0.35">
      <c r="A42" t="s">
        <v>184</v>
      </c>
      <c r="B42" t="s">
        <v>406</v>
      </c>
      <c r="C42" t="s">
        <v>407</v>
      </c>
      <c r="D42" t="s">
        <v>290</v>
      </c>
      <c r="E42" t="s">
        <v>408</v>
      </c>
    </row>
    <row r="43" spans="1:5" ht="14.5" x14ac:dyDescent="0.35">
      <c r="A43" t="s">
        <v>184</v>
      </c>
      <c r="B43" t="s">
        <v>409</v>
      </c>
      <c r="C43" t="s">
        <v>410</v>
      </c>
      <c r="D43" t="s">
        <v>290</v>
      </c>
      <c r="E43" t="s">
        <v>411</v>
      </c>
    </row>
    <row r="44" spans="1:5" ht="14.5" x14ac:dyDescent="0.35">
      <c r="A44" t="s">
        <v>184</v>
      </c>
      <c r="B44" t="s">
        <v>412</v>
      </c>
      <c r="C44" t="s">
        <v>413</v>
      </c>
      <c r="D44" t="s">
        <v>290</v>
      </c>
      <c r="E44" t="s">
        <v>414</v>
      </c>
    </row>
    <row r="45" spans="1:5" ht="14.5" x14ac:dyDescent="0.35">
      <c r="A45" t="s">
        <v>184</v>
      </c>
      <c r="B45" t="s">
        <v>415</v>
      </c>
      <c r="C45" t="s">
        <v>416</v>
      </c>
      <c r="D45" t="s">
        <v>290</v>
      </c>
      <c r="E45" t="s">
        <v>417</v>
      </c>
    </row>
    <row r="46" spans="1:5" ht="14.5" x14ac:dyDescent="0.35">
      <c r="A46" t="s">
        <v>184</v>
      </c>
      <c r="B46" t="s">
        <v>418</v>
      </c>
      <c r="C46" t="s">
        <v>419</v>
      </c>
      <c r="D46" t="s">
        <v>290</v>
      </c>
      <c r="E46" t="s">
        <v>420</v>
      </c>
    </row>
    <row r="47" spans="1:5" ht="14.5" x14ac:dyDescent="0.35">
      <c r="A47" t="s">
        <v>184</v>
      </c>
      <c r="B47" t="s">
        <v>421</v>
      </c>
      <c r="C47" t="s">
        <v>422</v>
      </c>
      <c r="D47" t="s">
        <v>290</v>
      </c>
      <c r="E47" t="s">
        <v>423</v>
      </c>
    </row>
    <row r="48" spans="1:5" ht="14.5" x14ac:dyDescent="0.35">
      <c r="A48" t="s">
        <v>184</v>
      </c>
      <c r="B48" t="s">
        <v>424</v>
      </c>
      <c r="C48" t="s">
        <v>425</v>
      </c>
      <c r="D48" t="s">
        <v>290</v>
      </c>
      <c r="E48" t="s">
        <v>426</v>
      </c>
    </row>
    <row r="49" spans="1:5" ht="14.5" x14ac:dyDescent="0.35">
      <c r="A49" t="s">
        <v>184</v>
      </c>
      <c r="B49" t="s">
        <v>427</v>
      </c>
      <c r="C49" t="s">
        <v>428</v>
      </c>
      <c r="D49" t="s">
        <v>290</v>
      </c>
      <c r="E49" t="s">
        <v>429</v>
      </c>
    </row>
    <row r="50" spans="1:5" ht="14.5" x14ac:dyDescent="0.35">
      <c r="A50" t="s">
        <v>184</v>
      </c>
      <c r="B50" t="s">
        <v>430</v>
      </c>
      <c r="C50" t="s">
        <v>431</v>
      </c>
      <c r="D50" t="s">
        <v>290</v>
      </c>
      <c r="E50" t="s">
        <v>432</v>
      </c>
    </row>
    <row r="51" spans="1:5" ht="14.5" x14ac:dyDescent="0.35">
      <c r="A51" t="s">
        <v>184</v>
      </c>
      <c r="B51" t="s">
        <v>433</v>
      </c>
      <c r="C51" t="s">
        <v>434</v>
      </c>
      <c r="D51" t="s">
        <v>290</v>
      </c>
      <c r="E51" t="s">
        <v>435</v>
      </c>
    </row>
    <row r="52" spans="1:5" ht="14.5" x14ac:dyDescent="0.35">
      <c r="A52" t="s">
        <v>184</v>
      </c>
      <c r="B52" t="s">
        <v>436</v>
      </c>
      <c r="C52" t="s">
        <v>437</v>
      </c>
      <c r="D52" t="s">
        <v>290</v>
      </c>
      <c r="E52" t="s">
        <v>438</v>
      </c>
    </row>
    <row r="53" spans="1:5" ht="14.5" x14ac:dyDescent="0.35">
      <c r="A53" t="s">
        <v>185</v>
      </c>
      <c r="B53" t="s">
        <v>439</v>
      </c>
      <c r="C53" t="s">
        <v>440</v>
      </c>
      <c r="D53" t="s">
        <v>290</v>
      </c>
      <c r="E53" t="s">
        <v>441</v>
      </c>
    </row>
    <row r="54" spans="1:5" ht="14.5" x14ac:dyDescent="0.35">
      <c r="A54" t="s">
        <v>185</v>
      </c>
      <c r="B54" t="s">
        <v>442</v>
      </c>
      <c r="C54" t="s">
        <v>443</v>
      </c>
      <c r="D54" t="s">
        <v>290</v>
      </c>
      <c r="E54" t="s">
        <v>444</v>
      </c>
    </row>
    <row r="55" spans="1:5" ht="14.5" x14ac:dyDescent="0.35">
      <c r="A55" t="s">
        <v>185</v>
      </c>
      <c r="B55" t="s">
        <v>445</v>
      </c>
      <c r="C55" t="s">
        <v>446</v>
      </c>
      <c r="D55" t="s">
        <v>290</v>
      </c>
      <c r="E55" t="s">
        <v>447</v>
      </c>
    </row>
    <row r="56" spans="1:5" ht="14.5" x14ac:dyDescent="0.35">
      <c r="A56" t="s">
        <v>185</v>
      </c>
      <c r="B56" t="s">
        <v>448</v>
      </c>
      <c r="C56" t="s">
        <v>449</v>
      </c>
      <c r="D56" t="s">
        <v>290</v>
      </c>
      <c r="E56" t="s">
        <v>450</v>
      </c>
    </row>
    <row r="57" spans="1:5" ht="14.5" x14ac:dyDescent="0.35">
      <c r="A57" t="s">
        <v>185</v>
      </c>
      <c r="B57" t="s">
        <v>451</v>
      </c>
      <c r="C57" t="s">
        <v>452</v>
      </c>
      <c r="D57" t="s">
        <v>290</v>
      </c>
      <c r="E57" t="s">
        <v>453</v>
      </c>
    </row>
    <row r="58" spans="1:5" ht="14.5" x14ac:dyDescent="0.35">
      <c r="A58" t="s">
        <v>185</v>
      </c>
      <c r="B58" t="s">
        <v>454</v>
      </c>
      <c r="C58" t="s">
        <v>455</v>
      </c>
      <c r="D58" t="s">
        <v>290</v>
      </c>
      <c r="E58" t="s">
        <v>456</v>
      </c>
    </row>
    <row r="59" spans="1:5" ht="14.5" x14ac:dyDescent="0.35">
      <c r="A59" t="s">
        <v>185</v>
      </c>
      <c r="B59" t="s">
        <v>457</v>
      </c>
      <c r="C59" t="s">
        <v>458</v>
      </c>
      <c r="D59" t="s">
        <v>290</v>
      </c>
      <c r="E59" t="s">
        <v>459</v>
      </c>
    </row>
    <row r="60" spans="1:5" ht="14.5" x14ac:dyDescent="0.35">
      <c r="A60" t="s">
        <v>185</v>
      </c>
      <c r="B60" t="s">
        <v>460</v>
      </c>
      <c r="C60" t="s">
        <v>461</v>
      </c>
      <c r="D60" t="s">
        <v>290</v>
      </c>
      <c r="E60" t="s">
        <v>462</v>
      </c>
    </row>
    <row r="61" spans="1:5" ht="14.5" x14ac:dyDescent="0.35">
      <c r="A61" t="s">
        <v>185</v>
      </c>
      <c r="B61" t="s">
        <v>463</v>
      </c>
      <c r="C61" t="s">
        <v>464</v>
      </c>
      <c r="D61" t="s">
        <v>290</v>
      </c>
      <c r="E61" t="s">
        <v>465</v>
      </c>
    </row>
    <row r="62" spans="1:5" ht="14.5" x14ac:dyDescent="0.35">
      <c r="A62" t="s">
        <v>185</v>
      </c>
      <c r="B62" t="s">
        <v>466</v>
      </c>
      <c r="C62" t="s">
        <v>467</v>
      </c>
      <c r="D62" t="s">
        <v>290</v>
      </c>
      <c r="E62" t="s">
        <v>468</v>
      </c>
    </row>
    <row r="63" spans="1:5" ht="14.5" x14ac:dyDescent="0.35">
      <c r="A63" t="s">
        <v>185</v>
      </c>
      <c r="B63" t="s">
        <v>469</v>
      </c>
      <c r="C63" t="s">
        <v>470</v>
      </c>
      <c r="D63" t="s">
        <v>290</v>
      </c>
      <c r="E63" t="s">
        <v>471</v>
      </c>
    </row>
    <row r="64" spans="1:5" ht="14.5" x14ac:dyDescent="0.35">
      <c r="A64" t="s">
        <v>185</v>
      </c>
      <c r="B64" t="s">
        <v>472</v>
      </c>
      <c r="C64" t="s">
        <v>473</v>
      </c>
      <c r="D64" t="s">
        <v>290</v>
      </c>
      <c r="E64" t="s">
        <v>474</v>
      </c>
    </row>
    <row r="65" spans="1:5" ht="14.5" x14ac:dyDescent="0.35">
      <c r="A65" t="s">
        <v>185</v>
      </c>
      <c r="B65" t="s">
        <v>475</v>
      </c>
      <c r="C65" t="s">
        <v>476</v>
      </c>
      <c r="D65" t="s">
        <v>290</v>
      </c>
      <c r="E65" t="s">
        <v>477</v>
      </c>
    </row>
    <row r="66" spans="1:5" ht="14.5" x14ac:dyDescent="0.35">
      <c r="A66" t="s">
        <v>186</v>
      </c>
      <c r="B66" t="s">
        <v>478</v>
      </c>
      <c r="C66" t="s">
        <v>479</v>
      </c>
      <c r="D66" t="s">
        <v>290</v>
      </c>
      <c r="E66" t="s">
        <v>480</v>
      </c>
    </row>
    <row r="67" spans="1:5" ht="14.5" x14ac:dyDescent="0.35">
      <c r="A67" t="s">
        <v>186</v>
      </c>
      <c r="B67" t="s">
        <v>481</v>
      </c>
      <c r="C67" t="s">
        <v>482</v>
      </c>
      <c r="D67" t="s">
        <v>290</v>
      </c>
      <c r="E67" t="s">
        <v>483</v>
      </c>
    </row>
    <row r="68" spans="1:5" ht="14.5" x14ac:dyDescent="0.35">
      <c r="A68" t="s">
        <v>186</v>
      </c>
      <c r="B68" t="s">
        <v>484</v>
      </c>
      <c r="C68" t="s">
        <v>485</v>
      </c>
      <c r="D68" t="s">
        <v>290</v>
      </c>
      <c r="E68" t="s">
        <v>486</v>
      </c>
    </row>
    <row r="69" spans="1:5" ht="14.5" x14ac:dyDescent="0.35">
      <c r="A69" t="s">
        <v>186</v>
      </c>
      <c r="B69" t="s">
        <v>487</v>
      </c>
      <c r="C69" t="s">
        <v>488</v>
      </c>
      <c r="D69" t="s">
        <v>290</v>
      </c>
      <c r="E69" t="s">
        <v>489</v>
      </c>
    </row>
    <row r="70" spans="1:5" ht="14.5" x14ac:dyDescent="0.35">
      <c r="A70" t="s">
        <v>186</v>
      </c>
      <c r="B70" t="s">
        <v>490</v>
      </c>
      <c r="C70" t="s">
        <v>491</v>
      </c>
      <c r="D70" t="s">
        <v>290</v>
      </c>
      <c r="E70" t="s">
        <v>492</v>
      </c>
    </row>
    <row r="71" spans="1:5" ht="14.5" x14ac:dyDescent="0.35">
      <c r="A71" t="s">
        <v>186</v>
      </c>
      <c r="B71" t="s">
        <v>493</v>
      </c>
      <c r="C71" t="s">
        <v>494</v>
      </c>
      <c r="D71" t="s">
        <v>290</v>
      </c>
      <c r="E71" t="s">
        <v>495</v>
      </c>
    </row>
    <row r="72" spans="1:5" ht="14.5" x14ac:dyDescent="0.35">
      <c r="A72" t="s">
        <v>186</v>
      </c>
      <c r="B72" t="s">
        <v>496</v>
      </c>
      <c r="C72" t="s">
        <v>497</v>
      </c>
      <c r="D72" t="s">
        <v>290</v>
      </c>
      <c r="E72" t="s">
        <v>498</v>
      </c>
    </row>
    <row r="73" spans="1:5" ht="14.5" x14ac:dyDescent="0.35">
      <c r="A73" t="s">
        <v>186</v>
      </c>
      <c r="B73" t="s">
        <v>499</v>
      </c>
      <c r="C73" t="s">
        <v>500</v>
      </c>
      <c r="D73" t="s">
        <v>290</v>
      </c>
      <c r="E73" t="s">
        <v>501</v>
      </c>
    </row>
    <row r="74" spans="1:5" ht="14.5" x14ac:dyDescent="0.35">
      <c r="A74" t="s">
        <v>186</v>
      </c>
      <c r="B74" t="s">
        <v>502</v>
      </c>
      <c r="C74" t="s">
        <v>503</v>
      </c>
      <c r="D74" t="s">
        <v>290</v>
      </c>
      <c r="E74" t="s">
        <v>504</v>
      </c>
    </row>
    <row r="75" spans="1:5" ht="14.5" x14ac:dyDescent="0.35">
      <c r="A75" t="s">
        <v>186</v>
      </c>
      <c r="B75" t="s">
        <v>505</v>
      </c>
      <c r="C75" t="s">
        <v>506</v>
      </c>
      <c r="D75" t="s">
        <v>290</v>
      </c>
      <c r="E75" t="s">
        <v>507</v>
      </c>
    </row>
    <row r="76" spans="1:5" ht="14.5" x14ac:dyDescent="0.35">
      <c r="A76" t="s">
        <v>186</v>
      </c>
      <c r="B76" t="s">
        <v>508</v>
      </c>
      <c r="C76" t="s">
        <v>509</v>
      </c>
      <c r="D76" t="s">
        <v>290</v>
      </c>
      <c r="E76" t="s">
        <v>510</v>
      </c>
    </row>
    <row r="77" spans="1:5" ht="14.5" x14ac:dyDescent="0.35">
      <c r="A77" t="s">
        <v>186</v>
      </c>
      <c r="B77" t="s">
        <v>511</v>
      </c>
      <c r="C77" t="s">
        <v>512</v>
      </c>
      <c r="D77" t="s">
        <v>290</v>
      </c>
      <c r="E77" t="s">
        <v>513</v>
      </c>
    </row>
    <row r="78" spans="1:5" ht="14.5" x14ac:dyDescent="0.35">
      <c r="A78" t="s">
        <v>187</v>
      </c>
      <c r="B78" t="s">
        <v>514</v>
      </c>
      <c r="C78" t="s">
        <v>515</v>
      </c>
      <c r="D78" t="s">
        <v>290</v>
      </c>
      <c r="E78" t="s">
        <v>516</v>
      </c>
    </row>
    <row r="79" spans="1:5" ht="14.5" x14ac:dyDescent="0.35">
      <c r="A79" t="s">
        <v>187</v>
      </c>
      <c r="B79" t="s">
        <v>517</v>
      </c>
      <c r="C79" t="s">
        <v>518</v>
      </c>
      <c r="D79" t="s">
        <v>290</v>
      </c>
      <c r="E79" t="s">
        <v>519</v>
      </c>
    </row>
    <row r="80" spans="1:5" ht="14.5" x14ac:dyDescent="0.35">
      <c r="A80" t="s">
        <v>187</v>
      </c>
      <c r="B80" t="s">
        <v>520</v>
      </c>
      <c r="C80" t="s">
        <v>521</v>
      </c>
      <c r="D80" t="s">
        <v>290</v>
      </c>
      <c r="E80" t="s">
        <v>522</v>
      </c>
    </row>
    <row r="81" spans="1:5" ht="14.5" x14ac:dyDescent="0.35">
      <c r="A81" t="s">
        <v>187</v>
      </c>
      <c r="B81" t="s">
        <v>523</v>
      </c>
      <c r="C81" t="s">
        <v>524</v>
      </c>
      <c r="D81" t="s">
        <v>290</v>
      </c>
      <c r="E81" t="s">
        <v>525</v>
      </c>
    </row>
    <row r="82" spans="1:5" ht="14.5" x14ac:dyDescent="0.35">
      <c r="A82" t="s">
        <v>187</v>
      </c>
      <c r="B82" t="s">
        <v>526</v>
      </c>
      <c r="C82" t="s">
        <v>527</v>
      </c>
      <c r="D82" t="s">
        <v>290</v>
      </c>
      <c r="E82" t="s">
        <v>528</v>
      </c>
    </row>
    <row r="83" spans="1:5" ht="14.5" x14ac:dyDescent="0.35">
      <c r="A83" t="s">
        <v>187</v>
      </c>
      <c r="B83" t="s">
        <v>529</v>
      </c>
      <c r="C83" t="s">
        <v>530</v>
      </c>
      <c r="D83" t="s">
        <v>290</v>
      </c>
      <c r="E83" t="s">
        <v>531</v>
      </c>
    </row>
    <row r="84" spans="1:5" ht="14.5" x14ac:dyDescent="0.35">
      <c r="A84" t="s">
        <v>187</v>
      </c>
      <c r="B84" t="s">
        <v>532</v>
      </c>
      <c r="C84" t="s">
        <v>533</v>
      </c>
      <c r="D84" t="s">
        <v>290</v>
      </c>
      <c r="E84" t="s">
        <v>534</v>
      </c>
    </row>
    <row r="85" spans="1:5" ht="14.5" x14ac:dyDescent="0.35">
      <c r="A85" t="s">
        <v>187</v>
      </c>
      <c r="B85" t="s">
        <v>535</v>
      </c>
      <c r="C85" t="s">
        <v>536</v>
      </c>
      <c r="D85" t="s">
        <v>290</v>
      </c>
      <c r="E85" t="s">
        <v>537</v>
      </c>
    </row>
    <row r="86" spans="1:5" ht="14.5" x14ac:dyDescent="0.35">
      <c r="A86" t="s">
        <v>187</v>
      </c>
      <c r="B86" t="s">
        <v>538</v>
      </c>
      <c r="C86" t="s">
        <v>539</v>
      </c>
      <c r="D86" t="s">
        <v>290</v>
      </c>
      <c r="E86" t="s">
        <v>540</v>
      </c>
    </row>
    <row r="87" spans="1:5" ht="14.5" x14ac:dyDescent="0.35">
      <c r="A87" t="s">
        <v>187</v>
      </c>
      <c r="B87" t="s">
        <v>541</v>
      </c>
      <c r="C87" t="s">
        <v>542</v>
      </c>
      <c r="D87" t="s">
        <v>290</v>
      </c>
      <c r="E87" t="s">
        <v>543</v>
      </c>
    </row>
    <row r="88" spans="1:5" ht="14.5" x14ac:dyDescent="0.35">
      <c r="A88" t="s">
        <v>187</v>
      </c>
      <c r="B88" t="s">
        <v>544</v>
      </c>
      <c r="C88" t="s">
        <v>545</v>
      </c>
      <c r="D88" t="s">
        <v>290</v>
      </c>
      <c r="E88" t="s">
        <v>546</v>
      </c>
    </row>
    <row r="89" spans="1:5" ht="14.5" x14ac:dyDescent="0.35">
      <c r="A89" t="s">
        <v>187</v>
      </c>
      <c r="B89" t="s">
        <v>547</v>
      </c>
      <c r="C89" t="s">
        <v>548</v>
      </c>
      <c r="D89" t="s">
        <v>290</v>
      </c>
      <c r="E89" t="s">
        <v>549</v>
      </c>
    </row>
    <row r="90" spans="1:5" ht="14.5" x14ac:dyDescent="0.35">
      <c r="A90" t="s">
        <v>187</v>
      </c>
      <c r="B90" t="s">
        <v>550</v>
      </c>
      <c r="C90" t="s">
        <v>551</v>
      </c>
      <c r="D90" t="s">
        <v>290</v>
      </c>
      <c r="E90" t="s">
        <v>552</v>
      </c>
    </row>
    <row r="91" spans="1:5" ht="14.5" x14ac:dyDescent="0.35">
      <c r="A91" t="s">
        <v>188</v>
      </c>
      <c r="B91" t="s">
        <v>553</v>
      </c>
      <c r="C91" t="s">
        <v>554</v>
      </c>
      <c r="D91" t="s">
        <v>290</v>
      </c>
      <c r="E91" t="s">
        <v>555</v>
      </c>
    </row>
    <row r="92" spans="1:5" ht="14.5" x14ac:dyDescent="0.35">
      <c r="A92" t="s">
        <v>188</v>
      </c>
      <c r="B92" t="s">
        <v>556</v>
      </c>
      <c r="C92" t="s">
        <v>557</v>
      </c>
      <c r="D92" t="s">
        <v>290</v>
      </c>
      <c r="E92" t="s">
        <v>558</v>
      </c>
    </row>
    <row r="93" spans="1:5" ht="14.5" x14ac:dyDescent="0.35">
      <c r="A93" t="s">
        <v>188</v>
      </c>
      <c r="B93" t="s">
        <v>559</v>
      </c>
      <c r="C93" t="s">
        <v>560</v>
      </c>
      <c r="D93" t="s">
        <v>290</v>
      </c>
      <c r="E93" t="s">
        <v>561</v>
      </c>
    </row>
    <row r="94" spans="1:5" ht="14.5" x14ac:dyDescent="0.35">
      <c r="A94" t="s">
        <v>188</v>
      </c>
      <c r="B94" t="s">
        <v>562</v>
      </c>
      <c r="C94" t="s">
        <v>563</v>
      </c>
      <c r="D94" t="s">
        <v>290</v>
      </c>
      <c r="E94" t="s">
        <v>564</v>
      </c>
    </row>
    <row r="95" spans="1:5" ht="14.5" x14ac:dyDescent="0.35">
      <c r="A95" t="s">
        <v>188</v>
      </c>
      <c r="B95" t="s">
        <v>565</v>
      </c>
      <c r="C95" t="s">
        <v>566</v>
      </c>
      <c r="D95" t="s">
        <v>290</v>
      </c>
      <c r="E95" t="s">
        <v>567</v>
      </c>
    </row>
    <row r="96" spans="1:5" ht="14.5" x14ac:dyDescent="0.35">
      <c r="A96" t="s">
        <v>188</v>
      </c>
      <c r="B96" t="s">
        <v>568</v>
      </c>
      <c r="C96" t="s">
        <v>569</v>
      </c>
      <c r="D96" t="s">
        <v>290</v>
      </c>
      <c r="E96" t="s">
        <v>570</v>
      </c>
    </row>
    <row r="97" spans="1:5" ht="14.5" x14ac:dyDescent="0.35">
      <c r="A97" t="s">
        <v>188</v>
      </c>
      <c r="B97" t="s">
        <v>571</v>
      </c>
      <c r="C97" t="s">
        <v>572</v>
      </c>
      <c r="D97" t="s">
        <v>290</v>
      </c>
      <c r="E97" t="s">
        <v>573</v>
      </c>
    </row>
    <row r="98" spans="1:5" ht="14.5" x14ac:dyDescent="0.35">
      <c r="A98" t="s">
        <v>188</v>
      </c>
      <c r="B98" t="s">
        <v>574</v>
      </c>
      <c r="C98" t="s">
        <v>575</v>
      </c>
      <c r="D98" t="s">
        <v>290</v>
      </c>
      <c r="E98" t="s">
        <v>576</v>
      </c>
    </row>
    <row r="99" spans="1:5" ht="14.5" x14ac:dyDescent="0.35">
      <c r="A99" t="s">
        <v>188</v>
      </c>
      <c r="B99" t="s">
        <v>577</v>
      </c>
      <c r="C99" t="s">
        <v>578</v>
      </c>
      <c r="D99" t="s">
        <v>290</v>
      </c>
      <c r="E99" t="s">
        <v>579</v>
      </c>
    </row>
    <row r="100" spans="1:5" ht="14.5" x14ac:dyDescent="0.35">
      <c r="A100" t="s">
        <v>188</v>
      </c>
      <c r="B100" t="s">
        <v>580</v>
      </c>
      <c r="C100" t="s">
        <v>581</v>
      </c>
      <c r="D100" t="s">
        <v>290</v>
      </c>
      <c r="E100" t="s">
        <v>582</v>
      </c>
    </row>
    <row r="101" spans="1:5" ht="14.5" x14ac:dyDescent="0.35">
      <c r="A101" t="s">
        <v>188</v>
      </c>
      <c r="B101" t="s">
        <v>583</v>
      </c>
      <c r="C101" t="s">
        <v>584</v>
      </c>
      <c r="D101" t="s">
        <v>290</v>
      </c>
      <c r="E101" t="s">
        <v>585</v>
      </c>
    </row>
    <row r="102" spans="1:5" ht="14.5" x14ac:dyDescent="0.35">
      <c r="A102" t="s">
        <v>188</v>
      </c>
      <c r="B102" t="s">
        <v>586</v>
      </c>
      <c r="C102" t="s">
        <v>587</v>
      </c>
      <c r="D102" t="s">
        <v>290</v>
      </c>
      <c r="E102" t="s">
        <v>588</v>
      </c>
    </row>
    <row r="103" spans="1:5" ht="14.5" x14ac:dyDescent="0.35">
      <c r="A103" t="s">
        <v>188</v>
      </c>
      <c r="B103" t="s">
        <v>589</v>
      </c>
      <c r="C103" t="s">
        <v>590</v>
      </c>
      <c r="D103" t="s">
        <v>290</v>
      </c>
      <c r="E103" t="s">
        <v>591</v>
      </c>
    </row>
    <row r="104" spans="1:5" ht="14.5" x14ac:dyDescent="0.35">
      <c r="A104" t="s">
        <v>188</v>
      </c>
      <c r="B104" t="s">
        <v>592</v>
      </c>
      <c r="C104" t="s">
        <v>593</v>
      </c>
      <c r="D104" t="s">
        <v>290</v>
      </c>
      <c r="E104" t="s">
        <v>594</v>
      </c>
    </row>
    <row r="105" spans="1:5" ht="14.5" x14ac:dyDescent="0.35">
      <c r="A105" t="s">
        <v>188</v>
      </c>
      <c r="B105" t="s">
        <v>595</v>
      </c>
      <c r="C105" t="s">
        <v>596</v>
      </c>
      <c r="D105" t="s">
        <v>290</v>
      </c>
      <c r="E105" t="s">
        <v>597</v>
      </c>
    </row>
    <row r="106" spans="1:5" ht="14.5" x14ac:dyDescent="0.35">
      <c r="A106" t="s">
        <v>188</v>
      </c>
      <c r="B106" t="s">
        <v>598</v>
      </c>
      <c r="C106" t="s">
        <v>599</v>
      </c>
      <c r="D106" t="s">
        <v>290</v>
      </c>
      <c r="E106" t="s">
        <v>600</v>
      </c>
    </row>
    <row r="107" spans="1:5" ht="14.5" x14ac:dyDescent="0.35">
      <c r="A107" t="s">
        <v>188</v>
      </c>
      <c r="B107" t="s">
        <v>601</v>
      </c>
      <c r="C107" t="s">
        <v>602</v>
      </c>
      <c r="D107" t="s">
        <v>290</v>
      </c>
      <c r="E107" t="s">
        <v>603</v>
      </c>
    </row>
    <row r="108" spans="1:5" ht="14.5" x14ac:dyDescent="0.35">
      <c r="A108" t="s">
        <v>188</v>
      </c>
      <c r="B108" t="s">
        <v>604</v>
      </c>
      <c r="C108" t="s">
        <v>605</v>
      </c>
      <c r="D108" t="s">
        <v>290</v>
      </c>
      <c r="E108" t="s">
        <v>606</v>
      </c>
    </row>
    <row r="109" spans="1:5" ht="14.5" x14ac:dyDescent="0.35">
      <c r="A109" t="s">
        <v>188</v>
      </c>
      <c r="B109" t="s">
        <v>607</v>
      </c>
      <c r="C109" t="s">
        <v>608</v>
      </c>
      <c r="D109" t="s">
        <v>290</v>
      </c>
      <c r="E109" t="s">
        <v>609</v>
      </c>
    </row>
    <row r="110" spans="1:5" ht="14.5" x14ac:dyDescent="0.35">
      <c r="A110" t="s">
        <v>189</v>
      </c>
      <c r="B110" t="s">
        <v>610</v>
      </c>
      <c r="C110" t="s">
        <v>611</v>
      </c>
      <c r="D110" t="s">
        <v>290</v>
      </c>
      <c r="E110" t="s">
        <v>612</v>
      </c>
    </row>
    <row r="111" spans="1:5" ht="14.5" x14ac:dyDescent="0.35">
      <c r="A111" t="s">
        <v>189</v>
      </c>
      <c r="B111" t="s">
        <v>613</v>
      </c>
      <c r="C111" t="s">
        <v>614</v>
      </c>
      <c r="D111" t="s">
        <v>290</v>
      </c>
      <c r="E111" t="s">
        <v>615</v>
      </c>
    </row>
    <row r="112" spans="1:5" ht="14.5" x14ac:dyDescent="0.35">
      <c r="A112" t="s">
        <v>189</v>
      </c>
      <c r="B112" t="s">
        <v>616</v>
      </c>
      <c r="C112" t="s">
        <v>617</v>
      </c>
      <c r="D112" t="s">
        <v>290</v>
      </c>
      <c r="E112" t="s">
        <v>618</v>
      </c>
    </row>
    <row r="113" spans="1:5" ht="14.5" x14ac:dyDescent="0.35">
      <c r="A113" t="s">
        <v>189</v>
      </c>
      <c r="B113" t="s">
        <v>619</v>
      </c>
      <c r="C113" t="s">
        <v>620</v>
      </c>
      <c r="D113" t="s">
        <v>290</v>
      </c>
      <c r="E113" t="s">
        <v>621</v>
      </c>
    </row>
    <row r="114" spans="1:5" ht="14.5" x14ac:dyDescent="0.35">
      <c r="A114" t="s">
        <v>189</v>
      </c>
      <c r="B114" t="s">
        <v>622</v>
      </c>
      <c r="C114" t="s">
        <v>623</v>
      </c>
      <c r="D114" t="s">
        <v>290</v>
      </c>
      <c r="E114" t="s">
        <v>624</v>
      </c>
    </row>
    <row r="115" spans="1:5" ht="14.5" x14ac:dyDescent="0.35">
      <c r="A115" t="s">
        <v>189</v>
      </c>
      <c r="B115" t="s">
        <v>625</v>
      </c>
      <c r="C115" t="s">
        <v>626</v>
      </c>
      <c r="D115" t="s">
        <v>290</v>
      </c>
      <c r="E115" t="s">
        <v>627</v>
      </c>
    </row>
    <row r="116" spans="1:5" ht="14.5" x14ac:dyDescent="0.35">
      <c r="A116" t="s">
        <v>189</v>
      </c>
      <c r="B116" t="s">
        <v>628</v>
      </c>
      <c r="C116" t="s">
        <v>629</v>
      </c>
      <c r="D116" t="s">
        <v>290</v>
      </c>
      <c r="E116" t="s">
        <v>630</v>
      </c>
    </row>
    <row r="117" spans="1:5" ht="14.5" x14ac:dyDescent="0.35">
      <c r="A117" t="s">
        <v>189</v>
      </c>
      <c r="B117" t="s">
        <v>631</v>
      </c>
      <c r="C117" t="s">
        <v>632</v>
      </c>
      <c r="D117" t="s">
        <v>290</v>
      </c>
      <c r="E117" t="s">
        <v>633</v>
      </c>
    </row>
    <row r="118" spans="1:5" ht="14.5" x14ac:dyDescent="0.35">
      <c r="A118" t="s">
        <v>189</v>
      </c>
      <c r="B118" t="s">
        <v>634</v>
      </c>
      <c r="C118" t="s">
        <v>635</v>
      </c>
      <c r="D118" t="s">
        <v>290</v>
      </c>
      <c r="E118" t="s">
        <v>636</v>
      </c>
    </row>
    <row r="119" spans="1:5" ht="14.5" x14ac:dyDescent="0.35">
      <c r="A119" t="s">
        <v>190</v>
      </c>
      <c r="B119" t="s">
        <v>637</v>
      </c>
      <c r="C119" t="s">
        <v>638</v>
      </c>
      <c r="D119" t="s">
        <v>290</v>
      </c>
      <c r="E119" t="s">
        <v>639</v>
      </c>
    </row>
    <row r="120" spans="1:5" ht="14.5" x14ac:dyDescent="0.35">
      <c r="A120" t="s">
        <v>190</v>
      </c>
      <c r="B120" t="s">
        <v>640</v>
      </c>
      <c r="C120" t="s">
        <v>641</v>
      </c>
      <c r="D120" t="s">
        <v>290</v>
      </c>
      <c r="E120" t="s">
        <v>642</v>
      </c>
    </row>
    <row r="121" spans="1:5" ht="14.5" x14ac:dyDescent="0.35">
      <c r="A121" t="s">
        <v>190</v>
      </c>
      <c r="B121" t="s">
        <v>643</v>
      </c>
      <c r="C121" t="s">
        <v>644</v>
      </c>
      <c r="D121" t="s">
        <v>290</v>
      </c>
      <c r="E121" t="s">
        <v>645</v>
      </c>
    </row>
    <row r="122" spans="1:5" ht="14.5" x14ac:dyDescent="0.35">
      <c r="A122" t="s">
        <v>190</v>
      </c>
      <c r="B122" t="s">
        <v>646</v>
      </c>
      <c r="C122" t="s">
        <v>647</v>
      </c>
      <c r="D122" t="s">
        <v>290</v>
      </c>
      <c r="E122" t="s">
        <v>648</v>
      </c>
    </row>
    <row r="123" spans="1:5" ht="14.5" x14ac:dyDescent="0.35">
      <c r="A123" t="s">
        <v>190</v>
      </c>
      <c r="B123" t="s">
        <v>649</v>
      </c>
      <c r="C123" t="s">
        <v>650</v>
      </c>
      <c r="D123" t="s">
        <v>290</v>
      </c>
      <c r="E123" t="s">
        <v>651</v>
      </c>
    </row>
    <row r="124" spans="1:5" ht="14.5" x14ac:dyDescent="0.35">
      <c r="A124" t="s">
        <v>190</v>
      </c>
      <c r="B124" t="s">
        <v>652</v>
      </c>
      <c r="C124" t="s">
        <v>653</v>
      </c>
      <c r="D124" t="s">
        <v>290</v>
      </c>
      <c r="E124" t="s">
        <v>654</v>
      </c>
    </row>
    <row r="125" spans="1:5" ht="14.5" x14ac:dyDescent="0.35">
      <c r="A125" t="s">
        <v>190</v>
      </c>
      <c r="B125" t="s">
        <v>655</v>
      </c>
      <c r="C125" t="s">
        <v>656</v>
      </c>
      <c r="D125" t="s">
        <v>290</v>
      </c>
      <c r="E125" t="s">
        <v>657</v>
      </c>
    </row>
    <row r="126" spans="1:5" ht="14.5" x14ac:dyDescent="0.35">
      <c r="A126" t="s">
        <v>190</v>
      </c>
      <c r="B126" t="s">
        <v>658</v>
      </c>
      <c r="C126" t="s">
        <v>659</v>
      </c>
      <c r="D126" t="s">
        <v>290</v>
      </c>
      <c r="E126" t="s">
        <v>660</v>
      </c>
    </row>
    <row r="127" spans="1:5" ht="14.5" x14ac:dyDescent="0.35">
      <c r="A127" t="s">
        <v>190</v>
      </c>
      <c r="B127" t="s">
        <v>661</v>
      </c>
      <c r="C127" t="s">
        <v>662</v>
      </c>
      <c r="D127" t="s">
        <v>290</v>
      </c>
      <c r="E127" t="s">
        <v>663</v>
      </c>
    </row>
    <row r="128" spans="1:5" ht="14.5" x14ac:dyDescent="0.35">
      <c r="A128" t="s">
        <v>190</v>
      </c>
      <c r="B128" t="s">
        <v>664</v>
      </c>
      <c r="C128" t="s">
        <v>665</v>
      </c>
      <c r="D128" t="s">
        <v>290</v>
      </c>
      <c r="E128" t="s">
        <v>666</v>
      </c>
    </row>
    <row r="129" spans="1:5" ht="14.5" x14ac:dyDescent="0.35">
      <c r="A129" t="s">
        <v>190</v>
      </c>
      <c r="B129" t="s">
        <v>667</v>
      </c>
      <c r="C129" t="s">
        <v>668</v>
      </c>
      <c r="D129" t="s">
        <v>290</v>
      </c>
      <c r="E129" t="s">
        <v>669</v>
      </c>
    </row>
    <row r="130" spans="1:5" ht="14.5" x14ac:dyDescent="0.35">
      <c r="A130" t="s">
        <v>190</v>
      </c>
      <c r="B130" t="s">
        <v>670</v>
      </c>
      <c r="C130" t="s">
        <v>671</v>
      </c>
      <c r="D130" t="s">
        <v>290</v>
      </c>
      <c r="E130" t="s">
        <v>672</v>
      </c>
    </row>
    <row r="131" spans="1:5" ht="14.5" x14ac:dyDescent="0.35">
      <c r="A131" t="s">
        <v>190</v>
      </c>
      <c r="B131" t="s">
        <v>673</v>
      </c>
      <c r="C131" t="s">
        <v>674</v>
      </c>
      <c r="D131" t="s">
        <v>290</v>
      </c>
      <c r="E131" t="s">
        <v>675</v>
      </c>
    </row>
    <row r="132" spans="1:5" ht="14.5" x14ac:dyDescent="0.35">
      <c r="A132" t="s">
        <v>191</v>
      </c>
      <c r="B132" t="s">
        <v>676</v>
      </c>
      <c r="C132" t="s">
        <v>677</v>
      </c>
      <c r="D132" t="s">
        <v>290</v>
      </c>
      <c r="E132" t="s">
        <v>678</v>
      </c>
    </row>
    <row r="133" spans="1:5" ht="14.5" x14ac:dyDescent="0.35">
      <c r="A133" t="s">
        <v>191</v>
      </c>
      <c r="B133" t="s">
        <v>679</v>
      </c>
      <c r="C133" t="s">
        <v>680</v>
      </c>
      <c r="D133" t="s">
        <v>290</v>
      </c>
      <c r="E133" t="s">
        <v>681</v>
      </c>
    </row>
    <row r="134" spans="1:5" ht="14.5" x14ac:dyDescent="0.35">
      <c r="A134" t="s">
        <v>191</v>
      </c>
      <c r="B134" t="s">
        <v>682</v>
      </c>
      <c r="C134" t="s">
        <v>683</v>
      </c>
      <c r="D134" t="s">
        <v>290</v>
      </c>
      <c r="E134" t="s">
        <v>684</v>
      </c>
    </row>
    <row r="135" spans="1:5" ht="14.5" x14ac:dyDescent="0.35">
      <c r="A135" t="s">
        <v>191</v>
      </c>
      <c r="B135" t="s">
        <v>685</v>
      </c>
      <c r="C135" t="s">
        <v>686</v>
      </c>
      <c r="D135" t="s">
        <v>290</v>
      </c>
      <c r="E135" t="s">
        <v>687</v>
      </c>
    </row>
    <row r="136" spans="1:5" ht="14.5" x14ac:dyDescent="0.35">
      <c r="A136" t="s">
        <v>191</v>
      </c>
      <c r="B136" t="s">
        <v>688</v>
      </c>
      <c r="C136" t="s">
        <v>689</v>
      </c>
      <c r="D136" t="s">
        <v>290</v>
      </c>
      <c r="E136" t="s">
        <v>690</v>
      </c>
    </row>
    <row r="137" spans="1:5" ht="14.5" x14ac:dyDescent="0.35">
      <c r="A137" t="s">
        <v>191</v>
      </c>
      <c r="B137" t="s">
        <v>691</v>
      </c>
      <c r="C137" t="s">
        <v>692</v>
      </c>
      <c r="D137" t="s">
        <v>290</v>
      </c>
      <c r="E137" t="s">
        <v>693</v>
      </c>
    </row>
    <row r="138" spans="1:5" ht="14.5" x14ac:dyDescent="0.35">
      <c r="A138" t="s">
        <v>191</v>
      </c>
      <c r="B138" t="s">
        <v>694</v>
      </c>
      <c r="C138" t="s">
        <v>695</v>
      </c>
      <c r="D138" t="s">
        <v>290</v>
      </c>
      <c r="E138" t="s">
        <v>696</v>
      </c>
    </row>
    <row r="139" spans="1:5" ht="14.5" x14ac:dyDescent="0.35">
      <c r="A139" t="s">
        <v>191</v>
      </c>
      <c r="B139" t="s">
        <v>697</v>
      </c>
      <c r="C139" t="s">
        <v>698</v>
      </c>
      <c r="D139" t="s">
        <v>290</v>
      </c>
      <c r="E139" t="s">
        <v>699</v>
      </c>
    </row>
    <row r="140" spans="1:5" ht="14.5" x14ac:dyDescent="0.35">
      <c r="A140" t="s">
        <v>191</v>
      </c>
      <c r="B140" t="s">
        <v>700</v>
      </c>
      <c r="C140" t="s">
        <v>701</v>
      </c>
      <c r="D140" t="s">
        <v>290</v>
      </c>
      <c r="E140" t="s">
        <v>702</v>
      </c>
    </row>
    <row r="141" spans="1:5" ht="14.5" x14ac:dyDescent="0.35">
      <c r="A141" t="s">
        <v>191</v>
      </c>
      <c r="B141" t="s">
        <v>703</v>
      </c>
      <c r="C141" t="s">
        <v>704</v>
      </c>
      <c r="D141" t="s">
        <v>290</v>
      </c>
      <c r="E141" t="s">
        <v>705</v>
      </c>
    </row>
    <row r="142" spans="1:5" ht="14.5" x14ac:dyDescent="0.35">
      <c r="A142" t="s">
        <v>191</v>
      </c>
      <c r="B142" t="s">
        <v>706</v>
      </c>
      <c r="C142" t="s">
        <v>707</v>
      </c>
      <c r="D142" t="s">
        <v>290</v>
      </c>
      <c r="E142" t="s">
        <v>708</v>
      </c>
    </row>
    <row r="143" spans="1:5" ht="14.5" x14ac:dyDescent="0.35">
      <c r="A143" t="s">
        <v>191</v>
      </c>
      <c r="B143" t="s">
        <v>709</v>
      </c>
      <c r="C143" t="s">
        <v>710</v>
      </c>
      <c r="D143" t="s">
        <v>290</v>
      </c>
      <c r="E143" t="s">
        <v>711</v>
      </c>
    </row>
    <row r="144" spans="1:5" ht="14.5" x14ac:dyDescent="0.35">
      <c r="A144" t="s">
        <v>191</v>
      </c>
      <c r="B144" t="s">
        <v>712</v>
      </c>
      <c r="C144" t="s">
        <v>713</v>
      </c>
      <c r="D144" t="s">
        <v>290</v>
      </c>
      <c r="E144" t="s">
        <v>714</v>
      </c>
    </row>
    <row r="145" spans="1:5" ht="14.5" x14ac:dyDescent="0.35">
      <c r="A145" t="s">
        <v>191</v>
      </c>
      <c r="B145" t="s">
        <v>715</v>
      </c>
      <c r="C145" t="s">
        <v>716</v>
      </c>
      <c r="D145" t="s">
        <v>290</v>
      </c>
      <c r="E145" t="s">
        <v>717</v>
      </c>
    </row>
    <row r="146" spans="1:5" ht="14.5" x14ac:dyDescent="0.35">
      <c r="A146" t="s">
        <v>191</v>
      </c>
      <c r="B146" t="s">
        <v>718</v>
      </c>
      <c r="C146" t="s">
        <v>719</v>
      </c>
      <c r="D146" t="s">
        <v>290</v>
      </c>
      <c r="E146" t="s">
        <v>720</v>
      </c>
    </row>
    <row r="147" spans="1:5" ht="14.5" x14ac:dyDescent="0.35">
      <c r="A147" t="s">
        <v>191</v>
      </c>
      <c r="B147" t="s">
        <v>721</v>
      </c>
      <c r="C147" t="s">
        <v>722</v>
      </c>
      <c r="D147" t="s">
        <v>290</v>
      </c>
      <c r="E147" t="s">
        <v>723</v>
      </c>
    </row>
    <row r="148" spans="1:5" ht="14.5" x14ac:dyDescent="0.35">
      <c r="A148" t="s">
        <v>191</v>
      </c>
      <c r="B148" t="s">
        <v>724</v>
      </c>
      <c r="C148" t="s">
        <v>725</v>
      </c>
      <c r="D148" t="s">
        <v>290</v>
      </c>
      <c r="E148" t="s">
        <v>726</v>
      </c>
    </row>
    <row r="149" spans="1:5" ht="14.5" x14ac:dyDescent="0.35">
      <c r="A149" t="s">
        <v>191</v>
      </c>
      <c r="B149" t="s">
        <v>727</v>
      </c>
      <c r="C149" t="s">
        <v>728</v>
      </c>
      <c r="D149" t="s">
        <v>290</v>
      </c>
      <c r="E149" t="s">
        <v>729</v>
      </c>
    </row>
    <row r="150" spans="1:5" ht="14.5" x14ac:dyDescent="0.35">
      <c r="A150" t="s">
        <v>191</v>
      </c>
      <c r="B150" t="s">
        <v>730</v>
      </c>
      <c r="C150" t="s">
        <v>731</v>
      </c>
      <c r="D150" t="s">
        <v>290</v>
      </c>
      <c r="E150" t="s">
        <v>732</v>
      </c>
    </row>
    <row r="151" spans="1:5" ht="14.5" x14ac:dyDescent="0.35">
      <c r="A151" t="s">
        <v>191</v>
      </c>
      <c r="B151" t="s">
        <v>733</v>
      </c>
      <c r="C151" t="s">
        <v>734</v>
      </c>
      <c r="D151" t="s">
        <v>290</v>
      </c>
      <c r="E151" t="s">
        <v>735</v>
      </c>
    </row>
    <row r="152" spans="1:5" ht="14.5" x14ac:dyDescent="0.35">
      <c r="A152" t="s">
        <v>191</v>
      </c>
      <c r="B152" t="s">
        <v>736</v>
      </c>
      <c r="C152" t="s">
        <v>737</v>
      </c>
      <c r="D152" t="s">
        <v>290</v>
      </c>
      <c r="E152" t="s">
        <v>738</v>
      </c>
    </row>
    <row r="153" spans="1:5" ht="14.5" x14ac:dyDescent="0.35">
      <c r="A153" t="s">
        <v>191</v>
      </c>
      <c r="B153" t="s">
        <v>739</v>
      </c>
      <c r="C153" t="s">
        <v>740</v>
      </c>
      <c r="D153" t="s">
        <v>290</v>
      </c>
      <c r="E153" t="s">
        <v>741</v>
      </c>
    </row>
    <row r="154" spans="1:5" ht="14.5" x14ac:dyDescent="0.35">
      <c r="A154" t="s">
        <v>191</v>
      </c>
      <c r="B154" t="s">
        <v>742</v>
      </c>
      <c r="C154" t="s">
        <v>743</v>
      </c>
      <c r="D154" t="s">
        <v>290</v>
      </c>
      <c r="E154" t="s">
        <v>744</v>
      </c>
    </row>
    <row r="155" spans="1:5" ht="14.5" x14ac:dyDescent="0.35">
      <c r="E155" s="99" t="s">
        <v>1055</v>
      </c>
    </row>
    <row r="156" spans="1:5" ht="14.5" x14ac:dyDescent="0.35">
      <c r="E156" t="s">
        <v>745</v>
      </c>
    </row>
    <row r="157" spans="1:5" ht="14.5" x14ac:dyDescent="0.35">
      <c r="E157" t="s">
        <v>745</v>
      </c>
    </row>
    <row r="158" spans="1:5" ht="14.5" x14ac:dyDescent="0.35">
      <c r="E158" t="s">
        <v>745</v>
      </c>
    </row>
    <row r="159" spans="1:5" ht="14.5" x14ac:dyDescent="0.35">
      <c r="E159" t="s">
        <v>745</v>
      </c>
    </row>
    <row r="160" spans="1:5" ht="14.5" x14ac:dyDescent="0.35">
      <c r="E160" t="s">
        <v>745</v>
      </c>
    </row>
    <row r="161" spans="5:5" ht="14.5" x14ac:dyDescent="0.35">
      <c r="E161" t="s">
        <v>745</v>
      </c>
    </row>
    <row r="162" spans="5:5" ht="14.5" x14ac:dyDescent="0.35">
      <c r="E162" t="s">
        <v>745</v>
      </c>
    </row>
    <row r="163" spans="5:5" ht="14.5" x14ac:dyDescent="0.35">
      <c r="E163" t="s">
        <v>745</v>
      </c>
    </row>
    <row r="164" spans="5:5" ht="14.5" x14ac:dyDescent="0.35">
      <c r="E164" t="s">
        <v>745</v>
      </c>
    </row>
    <row r="165" spans="5:5" ht="14.5" x14ac:dyDescent="0.35">
      <c r="E165" t="s">
        <v>745</v>
      </c>
    </row>
    <row r="166" spans="5:5" ht="14.5" x14ac:dyDescent="0.35">
      <c r="E166" t="s">
        <v>745</v>
      </c>
    </row>
    <row r="167" spans="5:5" ht="14.5" x14ac:dyDescent="0.35">
      <c r="E167" t="s">
        <v>745</v>
      </c>
    </row>
    <row r="168" spans="5:5" ht="14.5" x14ac:dyDescent="0.35">
      <c r="E168" t="s">
        <v>745</v>
      </c>
    </row>
    <row r="169" spans="5:5" ht="14.5" x14ac:dyDescent="0.35">
      <c r="E169" t="s">
        <v>745</v>
      </c>
    </row>
    <row r="170" spans="5:5" ht="14.5" x14ac:dyDescent="0.35">
      <c r="E170" t="s">
        <v>745</v>
      </c>
    </row>
    <row r="171" spans="5:5" ht="14.5" x14ac:dyDescent="0.35">
      <c r="E171" t="s">
        <v>745</v>
      </c>
    </row>
    <row r="172" spans="5:5" ht="14.5" x14ac:dyDescent="0.35">
      <c r="E172" t="s">
        <v>745</v>
      </c>
    </row>
    <row r="173" spans="5:5" ht="14.5" x14ac:dyDescent="0.35">
      <c r="E173" t="s">
        <v>745</v>
      </c>
    </row>
    <row r="174" spans="5:5" ht="14.5" x14ac:dyDescent="0.35">
      <c r="E174" t="s">
        <v>745</v>
      </c>
    </row>
    <row r="175" spans="5:5" ht="14.5" x14ac:dyDescent="0.35">
      <c r="E175" t="s">
        <v>745</v>
      </c>
    </row>
    <row r="176" spans="5:5" ht="14.5" x14ac:dyDescent="0.35">
      <c r="E176" t="s">
        <v>745</v>
      </c>
    </row>
    <row r="177" spans="5:5" ht="14.5" x14ac:dyDescent="0.35">
      <c r="E177" t="s">
        <v>745</v>
      </c>
    </row>
    <row r="178" spans="5:5" ht="14.5" x14ac:dyDescent="0.35">
      <c r="E178" t="s">
        <v>745</v>
      </c>
    </row>
    <row r="179" spans="5:5" ht="14.5" x14ac:dyDescent="0.35">
      <c r="E179" t="s">
        <v>745</v>
      </c>
    </row>
    <row r="180" spans="5:5" ht="14.5" x14ac:dyDescent="0.35">
      <c r="E180" t="s">
        <v>745</v>
      </c>
    </row>
    <row r="181" spans="5:5" ht="14.5" x14ac:dyDescent="0.35">
      <c r="E181" t="s">
        <v>745</v>
      </c>
    </row>
    <row r="182" spans="5:5" ht="14.5" x14ac:dyDescent="0.35">
      <c r="E182" t="s">
        <v>745</v>
      </c>
    </row>
    <row r="183" spans="5:5" ht="14.5" x14ac:dyDescent="0.35">
      <c r="E183" t="s">
        <v>745</v>
      </c>
    </row>
    <row r="184" spans="5:5" ht="14.5" x14ac:dyDescent="0.35">
      <c r="E184" t="s">
        <v>745</v>
      </c>
    </row>
    <row r="185" spans="5:5" ht="14.5" x14ac:dyDescent="0.35">
      <c r="E185" t="s">
        <v>745</v>
      </c>
    </row>
    <row r="186" spans="5:5" ht="14.5" x14ac:dyDescent="0.35">
      <c r="E186" t="s">
        <v>745</v>
      </c>
    </row>
    <row r="187" spans="5:5" ht="14.5" x14ac:dyDescent="0.35">
      <c r="E187" t="s">
        <v>745</v>
      </c>
    </row>
    <row r="188" spans="5:5" ht="14.5" x14ac:dyDescent="0.35">
      <c r="E188" t="s">
        <v>745</v>
      </c>
    </row>
    <row r="189" spans="5:5" ht="14.5" x14ac:dyDescent="0.35">
      <c r="E189" t="s">
        <v>745</v>
      </c>
    </row>
    <row r="190" spans="5:5" ht="14.5" x14ac:dyDescent="0.35">
      <c r="E190" t="s">
        <v>745</v>
      </c>
    </row>
    <row r="191" spans="5:5" ht="14.5" x14ac:dyDescent="0.35">
      <c r="E191" t="s">
        <v>745</v>
      </c>
    </row>
    <row r="192" spans="5:5" ht="14.5" x14ac:dyDescent="0.35">
      <c r="E192" t="s">
        <v>745</v>
      </c>
    </row>
    <row r="193" spans="5:5" ht="14.5" x14ac:dyDescent="0.35">
      <c r="E193" t="s">
        <v>745</v>
      </c>
    </row>
    <row r="194" spans="5:5" ht="14.5" x14ac:dyDescent="0.35">
      <c r="E194" t="s">
        <v>745</v>
      </c>
    </row>
    <row r="195" spans="5:5" ht="14.5" x14ac:dyDescent="0.35">
      <c r="E195" t="s">
        <v>745</v>
      </c>
    </row>
    <row r="196" spans="5:5" ht="14.5" x14ac:dyDescent="0.35">
      <c r="E196" t="s">
        <v>745</v>
      </c>
    </row>
    <row r="197" spans="5:5" ht="14.5" x14ac:dyDescent="0.35">
      <c r="E197" t="s">
        <v>745</v>
      </c>
    </row>
    <row r="198" spans="5:5" ht="14.5" x14ac:dyDescent="0.35">
      <c r="E198" t="s">
        <v>745</v>
      </c>
    </row>
    <row r="199" spans="5:5" ht="14.5" x14ac:dyDescent="0.35">
      <c r="E199" t="s">
        <v>745</v>
      </c>
    </row>
    <row r="200" spans="5:5" ht="14.5" x14ac:dyDescent="0.35">
      <c r="E200" t="s">
        <v>745</v>
      </c>
    </row>
    <row r="201" spans="5:5" ht="14.5" x14ac:dyDescent="0.35">
      <c r="E201" t="s">
        <v>745</v>
      </c>
    </row>
    <row r="202" spans="5:5" ht="14.5" x14ac:dyDescent="0.35">
      <c r="E202" t="s">
        <v>745</v>
      </c>
    </row>
    <row r="203" spans="5:5" ht="14.5" x14ac:dyDescent="0.35">
      <c r="E203" t="s">
        <v>745</v>
      </c>
    </row>
    <row r="204" spans="5:5" ht="14.5" x14ac:dyDescent="0.35">
      <c r="E204" t="s">
        <v>745</v>
      </c>
    </row>
    <row r="205" spans="5:5" ht="14.5" x14ac:dyDescent="0.35">
      <c r="E205" t="s">
        <v>745</v>
      </c>
    </row>
    <row r="206" spans="5:5" ht="14.5" x14ac:dyDescent="0.35">
      <c r="E206" t="s">
        <v>745</v>
      </c>
    </row>
    <row r="207" spans="5:5" ht="14.5" x14ac:dyDescent="0.35">
      <c r="E207" t="s">
        <v>745</v>
      </c>
    </row>
    <row r="208" spans="5:5" ht="14.5" x14ac:dyDescent="0.35">
      <c r="E208" t="s">
        <v>745</v>
      </c>
    </row>
    <row r="209" spans="5:5" ht="14.5" x14ac:dyDescent="0.35">
      <c r="E209" t="s">
        <v>745</v>
      </c>
    </row>
    <row r="210" spans="5:5" ht="14.5" x14ac:dyDescent="0.35">
      <c r="E210" t="s">
        <v>745</v>
      </c>
    </row>
    <row r="211" spans="5:5" ht="14.5" x14ac:dyDescent="0.35">
      <c r="E211" t="s">
        <v>745</v>
      </c>
    </row>
    <row r="212" spans="5:5" ht="14.5" x14ac:dyDescent="0.35">
      <c r="E212" t="s">
        <v>745</v>
      </c>
    </row>
    <row r="213" spans="5:5" ht="14.5" x14ac:dyDescent="0.35">
      <c r="E213" t="s">
        <v>745</v>
      </c>
    </row>
    <row r="214" spans="5:5" ht="14.5" x14ac:dyDescent="0.35">
      <c r="E214" t="s">
        <v>745</v>
      </c>
    </row>
    <row r="215" spans="5:5" ht="14.5" x14ac:dyDescent="0.35">
      <c r="E215" t="s">
        <v>745</v>
      </c>
    </row>
    <row r="216" spans="5:5" ht="14.5" x14ac:dyDescent="0.35">
      <c r="E216" t="s">
        <v>745</v>
      </c>
    </row>
    <row r="217" spans="5:5" ht="14.5" x14ac:dyDescent="0.35">
      <c r="E217" t="s">
        <v>745</v>
      </c>
    </row>
    <row r="218" spans="5:5" ht="14.5" x14ac:dyDescent="0.35">
      <c r="E218" t="s">
        <v>745</v>
      </c>
    </row>
    <row r="219" spans="5:5" ht="14.5" x14ac:dyDescent="0.35">
      <c r="E219" t="s">
        <v>745</v>
      </c>
    </row>
    <row r="220" spans="5:5" ht="14.5" x14ac:dyDescent="0.35">
      <c r="E220" t="s">
        <v>745</v>
      </c>
    </row>
    <row r="221" spans="5:5" ht="14.5" x14ac:dyDescent="0.35">
      <c r="E221" t="s">
        <v>745</v>
      </c>
    </row>
    <row r="222" spans="5:5" ht="14.5" x14ac:dyDescent="0.35">
      <c r="E222" t="s">
        <v>745</v>
      </c>
    </row>
    <row r="223" spans="5:5" ht="14.5" x14ac:dyDescent="0.35">
      <c r="E223" t="s">
        <v>745</v>
      </c>
    </row>
    <row r="224" spans="5:5" ht="14.5" x14ac:dyDescent="0.35">
      <c r="E224" t="s">
        <v>745</v>
      </c>
    </row>
    <row r="225" spans="5:5" ht="14.5" x14ac:dyDescent="0.35">
      <c r="E225" t="s">
        <v>745</v>
      </c>
    </row>
    <row r="226" spans="5:5" ht="14.5" x14ac:dyDescent="0.35">
      <c r="E226" t="s">
        <v>745</v>
      </c>
    </row>
    <row r="227" spans="5:5" ht="14.5" x14ac:dyDescent="0.35">
      <c r="E227" t="s">
        <v>745</v>
      </c>
    </row>
    <row r="228" spans="5:5" ht="14.5" x14ac:dyDescent="0.35">
      <c r="E228" t="s">
        <v>745</v>
      </c>
    </row>
    <row r="229" spans="5:5" ht="14.5" x14ac:dyDescent="0.35">
      <c r="E229" t="s">
        <v>745</v>
      </c>
    </row>
    <row r="230" spans="5:5" ht="14.5" x14ac:dyDescent="0.35">
      <c r="E230" t="s">
        <v>745</v>
      </c>
    </row>
    <row r="231" spans="5:5" ht="14.5" x14ac:dyDescent="0.35">
      <c r="E231" t="s">
        <v>745</v>
      </c>
    </row>
    <row r="232" spans="5:5" ht="14.5" x14ac:dyDescent="0.35">
      <c r="E232" t="s">
        <v>745</v>
      </c>
    </row>
    <row r="233" spans="5:5" ht="14.5" x14ac:dyDescent="0.35">
      <c r="E233" t="s">
        <v>745</v>
      </c>
    </row>
    <row r="234" spans="5:5" ht="14.5" x14ac:dyDescent="0.35">
      <c r="E234" t="s">
        <v>745</v>
      </c>
    </row>
    <row r="235" spans="5:5" ht="14.5" x14ac:dyDescent="0.35">
      <c r="E235" t="s">
        <v>745</v>
      </c>
    </row>
    <row r="236" spans="5:5" ht="14.5" x14ac:dyDescent="0.35">
      <c r="E236" t="s">
        <v>745</v>
      </c>
    </row>
    <row r="237" spans="5:5" ht="14.5" x14ac:dyDescent="0.35">
      <c r="E237" t="s">
        <v>745</v>
      </c>
    </row>
    <row r="238" spans="5:5" ht="14.5" x14ac:dyDescent="0.35">
      <c r="E238" t="s">
        <v>745</v>
      </c>
    </row>
    <row r="239" spans="5:5" ht="14.5" x14ac:dyDescent="0.35">
      <c r="E239" t="s">
        <v>745</v>
      </c>
    </row>
    <row r="240" spans="5:5" ht="14.5" x14ac:dyDescent="0.35">
      <c r="E240" t="s">
        <v>745</v>
      </c>
    </row>
    <row r="241" spans="5:5" ht="14.5" x14ac:dyDescent="0.35">
      <c r="E241" t="s">
        <v>745</v>
      </c>
    </row>
    <row r="242" spans="5:5" ht="14.5" x14ac:dyDescent="0.35">
      <c r="E242" t="s">
        <v>745</v>
      </c>
    </row>
    <row r="243" spans="5:5" ht="14.5" x14ac:dyDescent="0.35">
      <c r="E243" t="s">
        <v>745</v>
      </c>
    </row>
    <row r="244" spans="5:5" ht="14.5" x14ac:dyDescent="0.35">
      <c r="E244" t="s">
        <v>745</v>
      </c>
    </row>
    <row r="245" spans="5:5" ht="14.5" x14ac:dyDescent="0.35">
      <c r="E245" t="s">
        <v>745</v>
      </c>
    </row>
    <row r="246" spans="5:5" ht="14.5" x14ac:dyDescent="0.35">
      <c r="E246" t="s">
        <v>745</v>
      </c>
    </row>
    <row r="247" spans="5:5" ht="14.5" x14ac:dyDescent="0.35">
      <c r="E247" t="s">
        <v>745</v>
      </c>
    </row>
    <row r="248" spans="5:5" ht="14.5" x14ac:dyDescent="0.35">
      <c r="E248" t="s">
        <v>745</v>
      </c>
    </row>
    <row r="249" spans="5:5" ht="14.5" x14ac:dyDescent="0.35">
      <c r="E249" t="s">
        <v>745</v>
      </c>
    </row>
    <row r="250" spans="5:5" ht="14.5" x14ac:dyDescent="0.35">
      <c r="E250" t="s">
        <v>745</v>
      </c>
    </row>
    <row r="251" spans="5:5" ht="14.5" x14ac:dyDescent="0.35">
      <c r="E251" t="s">
        <v>745</v>
      </c>
    </row>
    <row r="252" spans="5:5" ht="14.5" x14ac:dyDescent="0.35">
      <c r="E252" t="s">
        <v>745</v>
      </c>
    </row>
    <row r="253" spans="5:5" ht="14.5" x14ac:dyDescent="0.35">
      <c r="E253" t="s">
        <v>745</v>
      </c>
    </row>
    <row r="254" spans="5:5" ht="14.5" x14ac:dyDescent="0.35">
      <c r="E254" t="s">
        <v>745</v>
      </c>
    </row>
    <row r="255" spans="5:5" ht="14.5" x14ac:dyDescent="0.35">
      <c r="E255" t="s">
        <v>745</v>
      </c>
    </row>
    <row r="256" spans="5:5" ht="14.5" x14ac:dyDescent="0.35">
      <c r="E256" t="s">
        <v>745</v>
      </c>
    </row>
    <row r="257" spans="5:5" ht="14.5" x14ac:dyDescent="0.35">
      <c r="E257" t="s">
        <v>745</v>
      </c>
    </row>
    <row r="258" spans="5:5" ht="14.5" x14ac:dyDescent="0.35">
      <c r="E258" t="s">
        <v>745</v>
      </c>
    </row>
    <row r="259" spans="5:5" ht="14.5" x14ac:dyDescent="0.35">
      <c r="E259" t="s">
        <v>745</v>
      </c>
    </row>
    <row r="260" spans="5:5" ht="14.5" x14ac:dyDescent="0.35">
      <c r="E260" t="s">
        <v>745</v>
      </c>
    </row>
    <row r="261" spans="5:5" ht="14.5" x14ac:dyDescent="0.35">
      <c r="E261" t="s">
        <v>745</v>
      </c>
    </row>
    <row r="262" spans="5:5" ht="14.5" x14ac:dyDescent="0.35">
      <c r="E262" t="s">
        <v>745</v>
      </c>
    </row>
    <row r="263" spans="5:5" ht="14.5" x14ac:dyDescent="0.35">
      <c r="E263" t="s">
        <v>745</v>
      </c>
    </row>
    <row r="264" spans="5:5" ht="14.5" x14ac:dyDescent="0.35">
      <c r="E264" t="s">
        <v>745</v>
      </c>
    </row>
    <row r="265" spans="5:5" ht="14.5" x14ac:dyDescent="0.35">
      <c r="E265" t="s">
        <v>745</v>
      </c>
    </row>
    <row r="266" spans="5:5" ht="14.5" x14ac:dyDescent="0.35">
      <c r="E266" t="s">
        <v>745</v>
      </c>
    </row>
    <row r="267" spans="5:5" ht="14.5" x14ac:dyDescent="0.35">
      <c r="E267" t="s">
        <v>745</v>
      </c>
    </row>
    <row r="268" spans="5:5" ht="14.5" x14ac:dyDescent="0.35">
      <c r="E268" t="s">
        <v>745</v>
      </c>
    </row>
    <row r="269" spans="5:5" ht="14.5" x14ac:dyDescent="0.35">
      <c r="E269" t="s">
        <v>745</v>
      </c>
    </row>
    <row r="270" spans="5:5" ht="14.5" x14ac:dyDescent="0.35">
      <c r="E270" t="s">
        <v>745</v>
      </c>
    </row>
    <row r="271" spans="5:5" ht="14.5" x14ac:dyDescent="0.35">
      <c r="E271" t="s">
        <v>745</v>
      </c>
    </row>
    <row r="272" spans="5:5" ht="14.5" x14ac:dyDescent="0.35">
      <c r="E272" t="s">
        <v>745</v>
      </c>
    </row>
    <row r="273" spans="5:5" ht="14.5" x14ac:dyDescent="0.35">
      <c r="E273" t="s">
        <v>745</v>
      </c>
    </row>
    <row r="274" spans="5:5" ht="14.5" x14ac:dyDescent="0.35">
      <c r="E274" t="s">
        <v>745</v>
      </c>
    </row>
    <row r="275" spans="5:5" ht="14.5" x14ac:dyDescent="0.35">
      <c r="E275" t="s">
        <v>745</v>
      </c>
    </row>
    <row r="276" spans="5:5" ht="14.5" x14ac:dyDescent="0.35">
      <c r="E276" t="s">
        <v>745</v>
      </c>
    </row>
    <row r="277" spans="5:5" ht="14.5" x14ac:dyDescent="0.35">
      <c r="E277" t="s">
        <v>745</v>
      </c>
    </row>
    <row r="278" spans="5:5" ht="14.5" x14ac:dyDescent="0.35">
      <c r="E278" t="s">
        <v>745</v>
      </c>
    </row>
    <row r="279" spans="5:5" ht="14.5" x14ac:dyDescent="0.35">
      <c r="E279" t="s">
        <v>745</v>
      </c>
    </row>
    <row r="280" spans="5:5" ht="14.5" x14ac:dyDescent="0.35">
      <c r="E280" t="s">
        <v>745</v>
      </c>
    </row>
    <row r="281" spans="5:5" ht="14.5" x14ac:dyDescent="0.35">
      <c r="E281" t="s">
        <v>745</v>
      </c>
    </row>
    <row r="282" spans="5:5" ht="14.5" x14ac:dyDescent="0.35">
      <c r="E282" t="s">
        <v>745</v>
      </c>
    </row>
    <row r="283" spans="5:5" ht="14.5" x14ac:dyDescent="0.35">
      <c r="E283" t="s">
        <v>745</v>
      </c>
    </row>
    <row r="284" spans="5:5" ht="14.5" x14ac:dyDescent="0.35">
      <c r="E284" t="s">
        <v>745</v>
      </c>
    </row>
    <row r="285" spans="5:5" ht="14.5" x14ac:dyDescent="0.35">
      <c r="E285" t="s">
        <v>745</v>
      </c>
    </row>
    <row r="286" spans="5:5" ht="14.5" x14ac:dyDescent="0.35">
      <c r="E286" t="s">
        <v>745</v>
      </c>
    </row>
    <row r="287" spans="5:5" ht="14.5" x14ac:dyDescent="0.35">
      <c r="E287" t="s">
        <v>745</v>
      </c>
    </row>
    <row r="288" spans="5:5" ht="14.5" x14ac:dyDescent="0.35">
      <c r="E288" t="s">
        <v>745</v>
      </c>
    </row>
    <row r="289" spans="5:5" ht="14.5" x14ac:dyDescent="0.35">
      <c r="E289" t="s">
        <v>745</v>
      </c>
    </row>
    <row r="290" spans="5:5" ht="14.5" x14ac:dyDescent="0.35">
      <c r="E290" t="s">
        <v>745</v>
      </c>
    </row>
    <row r="291" spans="5:5" ht="14.5" x14ac:dyDescent="0.35">
      <c r="E291" t="s">
        <v>745</v>
      </c>
    </row>
    <row r="292" spans="5:5" ht="14.5" x14ac:dyDescent="0.35">
      <c r="E292" t="s">
        <v>745</v>
      </c>
    </row>
    <row r="293" spans="5:5" ht="14.5" x14ac:dyDescent="0.35">
      <c r="E293" t="s">
        <v>745</v>
      </c>
    </row>
    <row r="294" spans="5:5" ht="14.5" x14ac:dyDescent="0.35">
      <c r="E294" t="s">
        <v>745</v>
      </c>
    </row>
    <row r="295" spans="5:5" ht="14.5" x14ac:dyDescent="0.35">
      <c r="E295" t="s">
        <v>745</v>
      </c>
    </row>
    <row r="296" spans="5:5" ht="14.5" x14ac:dyDescent="0.35">
      <c r="E296" t="s">
        <v>745</v>
      </c>
    </row>
    <row r="297" spans="5:5" ht="14.5" x14ac:dyDescent="0.35">
      <c r="E297" t="s">
        <v>745</v>
      </c>
    </row>
    <row r="298" spans="5:5" ht="14.5" x14ac:dyDescent="0.35">
      <c r="E298" t="s">
        <v>745</v>
      </c>
    </row>
    <row r="299" spans="5:5" ht="14.5" x14ac:dyDescent="0.35">
      <c r="E299" t="s">
        <v>745</v>
      </c>
    </row>
    <row r="300" spans="5:5" ht="14.5" x14ac:dyDescent="0.35">
      <c r="E300" t="s">
        <v>745</v>
      </c>
    </row>
    <row r="301" spans="5:5" ht="14.5" x14ac:dyDescent="0.35">
      <c r="E301" t="s">
        <v>745</v>
      </c>
    </row>
    <row r="302" spans="5:5" ht="14.5" x14ac:dyDescent="0.35">
      <c r="E302" t="s">
        <v>745</v>
      </c>
    </row>
    <row r="303" spans="5:5" ht="14.5" x14ac:dyDescent="0.35">
      <c r="E303" t="s">
        <v>745</v>
      </c>
    </row>
    <row r="304" spans="5:5" ht="14.5" x14ac:dyDescent="0.35">
      <c r="E304" t="s">
        <v>745</v>
      </c>
    </row>
    <row r="305" spans="5:5" ht="14.5" x14ac:dyDescent="0.35">
      <c r="E305" t="s">
        <v>745</v>
      </c>
    </row>
    <row r="306" spans="5:5" ht="14.5" x14ac:dyDescent="0.35">
      <c r="E306" t="s">
        <v>745</v>
      </c>
    </row>
    <row r="307" spans="5:5" ht="14.5" x14ac:dyDescent="0.35">
      <c r="E307" t="s">
        <v>745</v>
      </c>
    </row>
    <row r="308" spans="5:5" ht="14.5" x14ac:dyDescent="0.35">
      <c r="E308" t="s">
        <v>745</v>
      </c>
    </row>
    <row r="309" spans="5:5" ht="14.5" x14ac:dyDescent="0.35">
      <c r="E309" t="s">
        <v>745</v>
      </c>
    </row>
    <row r="310" spans="5:5" ht="14.5" x14ac:dyDescent="0.35">
      <c r="E310" t="s">
        <v>745</v>
      </c>
    </row>
    <row r="311" spans="5:5" ht="14.5" x14ac:dyDescent="0.35">
      <c r="E311" t="s">
        <v>745</v>
      </c>
    </row>
    <row r="312" spans="5:5" ht="14.5" x14ac:dyDescent="0.35">
      <c r="E312" t="s">
        <v>745</v>
      </c>
    </row>
    <row r="313" spans="5:5" ht="14.5" x14ac:dyDescent="0.35">
      <c r="E313" t="s">
        <v>745</v>
      </c>
    </row>
    <row r="314" spans="5:5" ht="14.5" x14ac:dyDescent="0.35">
      <c r="E314" t="s">
        <v>745</v>
      </c>
    </row>
    <row r="315" spans="5:5" ht="14.5" x14ac:dyDescent="0.35">
      <c r="E315" t="s">
        <v>745</v>
      </c>
    </row>
    <row r="316" spans="5:5" ht="14.5" x14ac:dyDescent="0.35">
      <c r="E316" t="s">
        <v>745</v>
      </c>
    </row>
    <row r="317" spans="5:5" ht="14.5" x14ac:dyDescent="0.35">
      <c r="E317" t="s">
        <v>745</v>
      </c>
    </row>
    <row r="318" spans="5:5" ht="14.5" x14ac:dyDescent="0.35">
      <c r="E318" t="s">
        <v>745</v>
      </c>
    </row>
    <row r="319" spans="5:5" ht="14.5" x14ac:dyDescent="0.35">
      <c r="E319" t="s">
        <v>745</v>
      </c>
    </row>
    <row r="320" spans="5:5" ht="14.5" x14ac:dyDescent="0.35">
      <c r="E320" t="s">
        <v>745</v>
      </c>
    </row>
    <row r="321" spans="5:5" ht="14.5" x14ac:dyDescent="0.35">
      <c r="E321" t="s">
        <v>745</v>
      </c>
    </row>
    <row r="322" spans="5:5" ht="14.5" x14ac:dyDescent="0.35">
      <c r="E322" t="s">
        <v>745</v>
      </c>
    </row>
    <row r="323" spans="5:5" ht="14.5" x14ac:dyDescent="0.35">
      <c r="E323" t="s">
        <v>745</v>
      </c>
    </row>
    <row r="324" spans="5:5" ht="14.5" x14ac:dyDescent="0.35">
      <c r="E324" t="s">
        <v>745</v>
      </c>
    </row>
    <row r="325" spans="5:5" ht="14.5" x14ac:dyDescent="0.35">
      <c r="E325" t="s">
        <v>745</v>
      </c>
    </row>
    <row r="326" spans="5:5" ht="14.5" x14ac:dyDescent="0.35">
      <c r="E326" t="s">
        <v>745</v>
      </c>
    </row>
    <row r="327" spans="5:5" ht="14.5" x14ac:dyDescent="0.35">
      <c r="E327" t="s">
        <v>745</v>
      </c>
    </row>
    <row r="328" spans="5:5" ht="14.5" x14ac:dyDescent="0.35">
      <c r="E328" t="s">
        <v>745</v>
      </c>
    </row>
    <row r="329" spans="5:5" ht="14.5" x14ac:dyDescent="0.35">
      <c r="E329" t="s">
        <v>745</v>
      </c>
    </row>
    <row r="330" spans="5:5" ht="14.5" x14ac:dyDescent="0.35">
      <c r="E330" t="s">
        <v>745</v>
      </c>
    </row>
    <row r="331" spans="5:5" ht="14.5" x14ac:dyDescent="0.35">
      <c r="E331" t="s">
        <v>745</v>
      </c>
    </row>
    <row r="332" spans="5:5" ht="14.5" x14ac:dyDescent="0.35">
      <c r="E332" t="s">
        <v>745</v>
      </c>
    </row>
    <row r="333" spans="5:5" ht="14.5" x14ac:dyDescent="0.35">
      <c r="E333" t="s">
        <v>745</v>
      </c>
    </row>
    <row r="334" spans="5:5" ht="14.5" x14ac:dyDescent="0.35">
      <c r="E334" t="s">
        <v>745</v>
      </c>
    </row>
    <row r="335" spans="5:5" ht="14.5" x14ac:dyDescent="0.35">
      <c r="E335" t="s">
        <v>745</v>
      </c>
    </row>
    <row r="336" spans="5:5" ht="14.5" x14ac:dyDescent="0.35">
      <c r="E336" t="s">
        <v>745</v>
      </c>
    </row>
    <row r="337" spans="5:5" ht="14.5" x14ac:dyDescent="0.35">
      <c r="E337" t="s">
        <v>745</v>
      </c>
    </row>
    <row r="338" spans="5:5" ht="14.5" x14ac:dyDescent="0.35">
      <c r="E338" t="s">
        <v>745</v>
      </c>
    </row>
    <row r="339" spans="5:5" ht="14.5" x14ac:dyDescent="0.35">
      <c r="E339" t="s">
        <v>745</v>
      </c>
    </row>
    <row r="340" spans="5:5" ht="14.5" x14ac:dyDescent="0.35">
      <c r="E340" t="s">
        <v>745</v>
      </c>
    </row>
    <row r="341" spans="5:5" ht="14.5" x14ac:dyDescent="0.35">
      <c r="E341" t="s">
        <v>745</v>
      </c>
    </row>
    <row r="342" spans="5:5" ht="14.5" x14ac:dyDescent="0.35">
      <c r="E342" t="s">
        <v>745</v>
      </c>
    </row>
    <row r="343" spans="5:5" ht="14.5" x14ac:dyDescent="0.35">
      <c r="E343" t="s">
        <v>745</v>
      </c>
    </row>
    <row r="344" spans="5:5" ht="14.5" x14ac:dyDescent="0.35">
      <c r="E344" t="s">
        <v>745</v>
      </c>
    </row>
    <row r="345" spans="5:5" ht="14.5" x14ac:dyDescent="0.35">
      <c r="E345" t="s">
        <v>745</v>
      </c>
    </row>
    <row r="346" spans="5:5" ht="14.5" x14ac:dyDescent="0.35">
      <c r="E346" t="s">
        <v>745</v>
      </c>
    </row>
    <row r="347" spans="5:5" ht="14.5" x14ac:dyDescent="0.35">
      <c r="E347" t="s">
        <v>745</v>
      </c>
    </row>
    <row r="348" spans="5:5" ht="14.5" x14ac:dyDescent="0.35">
      <c r="E348" t="s">
        <v>745</v>
      </c>
    </row>
    <row r="349" spans="5:5" ht="14.5" x14ac:dyDescent="0.35">
      <c r="E349" t="s">
        <v>745</v>
      </c>
    </row>
    <row r="350" spans="5:5" ht="14.5" x14ac:dyDescent="0.35">
      <c r="E350" t="s">
        <v>745</v>
      </c>
    </row>
    <row r="351" spans="5:5" ht="14.5" x14ac:dyDescent="0.35">
      <c r="E351" t="s">
        <v>745</v>
      </c>
    </row>
    <row r="352" spans="5:5" ht="14.5" x14ac:dyDescent="0.35">
      <c r="E352" t="s">
        <v>745</v>
      </c>
    </row>
    <row r="353" spans="5:5" ht="14.5" x14ac:dyDescent="0.35">
      <c r="E353" t="s">
        <v>745</v>
      </c>
    </row>
    <row r="354" spans="5:5" ht="14.5" x14ac:dyDescent="0.35">
      <c r="E354" t="s">
        <v>745</v>
      </c>
    </row>
    <row r="355" spans="5:5" ht="14.5" x14ac:dyDescent="0.35">
      <c r="E355" t="s">
        <v>745</v>
      </c>
    </row>
    <row r="356" spans="5:5" ht="14.5" x14ac:dyDescent="0.35">
      <c r="E356" t="s">
        <v>745</v>
      </c>
    </row>
    <row r="357" spans="5:5" ht="14.5" x14ac:dyDescent="0.35">
      <c r="E357" t="s">
        <v>745</v>
      </c>
    </row>
    <row r="358" spans="5:5" ht="14.5" x14ac:dyDescent="0.35">
      <c r="E358" t="s">
        <v>745</v>
      </c>
    </row>
    <row r="359" spans="5:5" ht="14.5" x14ac:dyDescent="0.35">
      <c r="E359" t="s">
        <v>745</v>
      </c>
    </row>
    <row r="360" spans="5:5" ht="14.5" x14ac:dyDescent="0.35">
      <c r="E360" t="s">
        <v>745</v>
      </c>
    </row>
    <row r="361" spans="5:5" ht="14.5" x14ac:dyDescent="0.35">
      <c r="E361" t="s">
        <v>745</v>
      </c>
    </row>
    <row r="362" spans="5:5" ht="14.5" x14ac:dyDescent="0.35">
      <c r="E362" t="s">
        <v>745</v>
      </c>
    </row>
    <row r="363" spans="5:5" ht="14.5" x14ac:dyDescent="0.35">
      <c r="E363" t="s">
        <v>745</v>
      </c>
    </row>
    <row r="364" spans="5:5" ht="14.5" x14ac:dyDescent="0.35">
      <c r="E364" t="s">
        <v>745</v>
      </c>
    </row>
    <row r="365" spans="5:5" ht="14.5" x14ac:dyDescent="0.35">
      <c r="E365" t="s">
        <v>745</v>
      </c>
    </row>
    <row r="366" spans="5:5" ht="14.5" x14ac:dyDescent="0.35">
      <c r="E366" t="s">
        <v>745</v>
      </c>
    </row>
    <row r="367" spans="5:5" ht="14.5" x14ac:dyDescent="0.35">
      <c r="E367" t="s">
        <v>745</v>
      </c>
    </row>
    <row r="368" spans="5:5" ht="14.5" x14ac:dyDescent="0.35">
      <c r="E368" t="s">
        <v>745</v>
      </c>
    </row>
    <row r="369" spans="5:5" ht="14.5" x14ac:dyDescent="0.35">
      <c r="E369" t="s">
        <v>745</v>
      </c>
    </row>
    <row r="370" spans="5:5" ht="14.5" x14ac:dyDescent="0.35">
      <c r="E370" t="s">
        <v>745</v>
      </c>
    </row>
    <row r="371" spans="5:5" ht="14.5" x14ac:dyDescent="0.35">
      <c r="E371" t="s">
        <v>745</v>
      </c>
    </row>
    <row r="372" spans="5:5" ht="14.5" x14ac:dyDescent="0.35">
      <c r="E372" t="s">
        <v>745</v>
      </c>
    </row>
    <row r="373" spans="5:5" ht="14.5" x14ac:dyDescent="0.35">
      <c r="E373" t="s">
        <v>745</v>
      </c>
    </row>
    <row r="374" spans="5:5" ht="14.5" x14ac:dyDescent="0.35">
      <c r="E374" t="s">
        <v>745</v>
      </c>
    </row>
    <row r="375" spans="5:5" ht="14.5" x14ac:dyDescent="0.35">
      <c r="E375" t="s">
        <v>745</v>
      </c>
    </row>
    <row r="376" spans="5:5" ht="14.5" x14ac:dyDescent="0.35">
      <c r="E376" t="s">
        <v>745</v>
      </c>
    </row>
    <row r="377" spans="5:5" ht="14.5" x14ac:dyDescent="0.35">
      <c r="E377" t="s">
        <v>745</v>
      </c>
    </row>
    <row r="378" spans="5:5" ht="14.5" x14ac:dyDescent="0.35">
      <c r="E378" t="s">
        <v>745</v>
      </c>
    </row>
    <row r="379" spans="5:5" ht="14.5" x14ac:dyDescent="0.35">
      <c r="E379" t="s">
        <v>745</v>
      </c>
    </row>
    <row r="380" spans="5:5" ht="14.5" x14ac:dyDescent="0.35">
      <c r="E380" t="s">
        <v>745</v>
      </c>
    </row>
    <row r="381" spans="5:5" ht="14.5" x14ac:dyDescent="0.35">
      <c r="E381" t="s">
        <v>745</v>
      </c>
    </row>
    <row r="382" spans="5:5" ht="14.5" x14ac:dyDescent="0.35">
      <c r="E382" t="s">
        <v>745</v>
      </c>
    </row>
    <row r="383" spans="5:5" ht="14.5" x14ac:dyDescent="0.35">
      <c r="E383" t="s">
        <v>745</v>
      </c>
    </row>
    <row r="384" spans="5:5" ht="14.5" x14ac:dyDescent="0.35">
      <c r="E384" t="s">
        <v>745</v>
      </c>
    </row>
    <row r="385" spans="5:5" ht="14.5" x14ac:dyDescent="0.35">
      <c r="E385" t="s">
        <v>745</v>
      </c>
    </row>
    <row r="386" spans="5:5" ht="14.5" x14ac:dyDescent="0.35">
      <c r="E386" t="s">
        <v>745</v>
      </c>
    </row>
    <row r="387" spans="5:5" ht="14.5" x14ac:dyDescent="0.35">
      <c r="E387" t="s">
        <v>745</v>
      </c>
    </row>
    <row r="388" spans="5:5" ht="14.5" x14ac:dyDescent="0.35">
      <c r="E388" t="s">
        <v>745</v>
      </c>
    </row>
    <row r="389" spans="5:5" ht="14.5" x14ac:dyDescent="0.35">
      <c r="E389" t="s">
        <v>745</v>
      </c>
    </row>
    <row r="390" spans="5:5" ht="14.5" x14ac:dyDescent="0.35">
      <c r="E390" t="s">
        <v>745</v>
      </c>
    </row>
    <row r="391" spans="5:5" ht="14.5" x14ac:dyDescent="0.35">
      <c r="E391" t="s">
        <v>745</v>
      </c>
    </row>
    <row r="392" spans="5:5" ht="14.5" x14ac:dyDescent="0.35">
      <c r="E392" t="s">
        <v>745</v>
      </c>
    </row>
    <row r="393" spans="5:5" ht="14.5" x14ac:dyDescent="0.35">
      <c r="E393" t="s">
        <v>745</v>
      </c>
    </row>
    <row r="394" spans="5:5" ht="14.5" x14ac:dyDescent="0.35">
      <c r="E394" t="s">
        <v>745</v>
      </c>
    </row>
    <row r="395" spans="5:5" ht="14.5" x14ac:dyDescent="0.35">
      <c r="E395" t="s">
        <v>745</v>
      </c>
    </row>
    <row r="396" spans="5:5" ht="14.5" x14ac:dyDescent="0.35">
      <c r="E396" t="s">
        <v>745</v>
      </c>
    </row>
    <row r="397" spans="5:5" ht="14.5" x14ac:dyDescent="0.35">
      <c r="E397" t="s">
        <v>745</v>
      </c>
    </row>
    <row r="398" spans="5:5" ht="14.5" x14ac:dyDescent="0.35">
      <c r="E398" t="s">
        <v>745</v>
      </c>
    </row>
    <row r="399" spans="5:5" ht="14.5" x14ac:dyDescent="0.35">
      <c r="E399" t="s">
        <v>745</v>
      </c>
    </row>
    <row r="400" spans="5:5" ht="14.5" x14ac:dyDescent="0.35">
      <c r="E400" t="s">
        <v>745</v>
      </c>
    </row>
    <row r="401" spans="5:5" ht="14.5" x14ac:dyDescent="0.35">
      <c r="E401" t="s">
        <v>745</v>
      </c>
    </row>
    <row r="402" spans="5:5" ht="14.5" x14ac:dyDescent="0.35">
      <c r="E402" t="s">
        <v>745</v>
      </c>
    </row>
    <row r="403" spans="5:5" ht="14.5" x14ac:dyDescent="0.35">
      <c r="E403" t="s">
        <v>745</v>
      </c>
    </row>
    <row r="404" spans="5:5" ht="14.5" x14ac:dyDescent="0.35">
      <c r="E404" t="s">
        <v>745</v>
      </c>
    </row>
    <row r="405" spans="5:5" ht="14.5" x14ac:dyDescent="0.35">
      <c r="E405" t="s">
        <v>745</v>
      </c>
    </row>
    <row r="406" spans="5:5" ht="14.5" x14ac:dyDescent="0.35">
      <c r="E406" t="s">
        <v>745</v>
      </c>
    </row>
    <row r="407" spans="5:5" ht="14.5" x14ac:dyDescent="0.35">
      <c r="E407" t="s">
        <v>745</v>
      </c>
    </row>
    <row r="408" spans="5:5" ht="14.5" x14ac:dyDescent="0.35">
      <c r="E408" t="s">
        <v>745</v>
      </c>
    </row>
    <row r="409" spans="5:5" ht="14.5" x14ac:dyDescent="0.35">
      <c r="E409" t="s">
        <v>745</v>
      </c>
    </row>
    <row r="410" spans="5:5" ht="14.5" x14ac:dyDescent="0.35">
      <c r="E410" t="s">
        <v>745</v>
      </c>
    </row>
    <row r="411" spans="5:5" ht="14.5" x14ac:dyDescent="0.35">
      <c r="E411" t="s">
        <v>745</v>
      </c>
    </row>
    <row r="412" spans="5:5" ht="14.5" x14ac:dyDescent="0.35">
      <c r="E412" t="s">
        <v>745</v>
      </c>
    </row>
    <row r="413" spans="5:5" ht="14.5" x14ac:dyDescent="0.35">
      <c r="E413" t="s">
        <v>745</v>
      </c>
    </row>
    <row r="414" spans="5:5" ht="14.5" x14ac:dyDescent="0.35">
      <c r="E414" t="s">
        <v>745</v>
      </c>
    </row>
    <row r="415" spans="5:5" ht="14.5" x14ac:dyDescent="0.35">
      <c r="E415" t="s">
        <v>745</v>
      </c>
    </row>
    <row r="416" spans="5:5" ht="14.5" x14ac:dyDescent="0.35">
      <c r="E416" t="s">
        <v>745</v>
      </c>
    </row>
    <row r="417" spans="5:5" ht="14.5" x14ac:dyDescent="0.35">
      <c r="E417" t="s">
        <v>745</v>
      </c>
    </row>
    <row r="418" spans="5:5" ht="14.5" x14ac:dyDescent="0.35">
      <c r="E418" t="s">
        <v>745</v>
      </c>
    </row>
    <row r="419" spans="5:5" ht="14.5" x14ac:dyDescent="0.35">
      <c r="E419" t="s">
        <v>745</v>
      </c>
    </row>
    <row r="420" spans="5:5" ht="14.5" x14ac:dyDescent="0.35">
      <c r="E420" t="s">
        <v>745</v>
      </c>
    </row>
    <row r="421" spans="5:5" ht="14.5" x14ac:dyDescent="0.35">
      <c r="E421" t="s">
        <v>745</v>
      </c>
    </row>
    <row r="422" spans="5:5" ht="14.5" x14ac:dyDescent="0.35">
      <c r="E422" t="s">
        <v>745</v>
      </c>
    </row>
    <row r="423" spans="5:5" ht="14.5" x14ac:dyDescent="0.35">
      <c r="E423" t="s">
        <v>745</v>
      </c>
    </row>
    <row r="424" spans="5:5" ht="14.5" x14ac:dyDescent="0.35">
      <c r="E424" t="s">
        <v>745</v>
      </c>
    </row>
    <row r="425" spans="5:5" ht="14.5" x14ac:dyDescent="0.35">
      <c r="E425" t="s">
        <v>745</v>
      </c>
    </row>
    <row r="426" spans="5:5" ht="14.5" x14ac:dyDescent="0.35">
      <c r="E426" t="s">
        <v>745</v>
      </c>
    </row>
    <row r="427" spans="5:5" ht="14.5" x14ac:dyDescent="0.35">
      <c r="E427" t="s">
        <v>745</v>
      </c>
    </row>
    <row r="428" spans="5:5" ht="14.5" x14ac:dyDescent="0.35">
      <c r="E428" t="s">
        <v>745</v>
      </c>
    </row>
    <row r="429" spans="5:5" ht="14.5" x14ac:dyDescent="0.35">
      <c r="E429" t="s">
        <v>745</v>
      </c>
    </row>
    <row r="430" spans="5:5" ht="14.5" x14ac:dyDescent="0.35">
      <c r="E430" t="s">
        <v>745</v>
      </c>
    </row>
    <row r="431" spans="5:5" ht="14.5" x14ac:dyDescent="0.35">
      <c r="E431" t="s">
        <v>745</v>
      </c>
    </row>
    <row r="432" spans="5:5" ht="14.5" x14ac:dyDescent="0.35">
      <c r="E432" t="s">
        <v>745</v>
      </c>
    </row>
    <row r="433" spans="5:5" ht="14.5" x14ac:dyDescent="0.35">
      <c r="E433" t="s">
        <v>745</v>
      </c>
    </row>
    <row r="434" spans="5:5" ht="14.5" x14ac:dyDescent="0.35">
      <c r="E434" t="s">
        <v>745</v>
      </c>
    </row>
    <row r="435" spans="5:5" ht="14.5" x14ac:dyDescent="0.35">
      <c r="E435" t="s">
        <v>745</v>
      </c>
    </row>
    <row r="436" spans="5:5" ht="14.5" x14ac:dyDescent="0.35">
      <c r="E436" t="s">
        <v>745</v>
      </c>
    </row>
    <row r="437" spans="5:5" ht="14.5" x14ac:dyDescent="0.35">
      <c r="E437" t="s">
        <v>745</v>
      </c>
    </row>
    <row r="438" spans="5:5" ht="14.5" x14ac:dyDescent="0.35">
      <c r="E438" t="s">
        <v>745</v>
      </c>
    </row>
    <row r="439" spans="5:5" ht="14.5" x14ac:dyDescent="0.35">
      <c r="E439" t="s">
        <v>745</v>
      </c>
    </row>
    <row r="440" spans="5:5" ht="14.5" x14ac:dyDescent="0.35">
      <c r="E440" t="s">
        <v>745</v>
      </c>
    </row>
    <row r="441" spans="5:5" ht="14.5" x14ac:dyDescent="0.35">
      <c r="E441" t="s">
        <v>745</v>
      </c>
    </row>
    <row r="442" spans="5:5" ht="14.5" x14ac:dyDescent="0.35">
      <c r="E442" t="s">
        <v>745</v>
      </c>
    </row>
    <row r="443" spans="5:5" ht="14.5" x14ac:dyDescent="0.35">
      <c r="E443" t="s">
        <v>745</v>
      </c>
    </row>
    <row r="444" spans="5:5" ht="14.5" x14ac:dyDescent="0.35">
      <c r="E444" t="s">
        <v>745</v>
      </c>
    </row>
    <row r="445" spans="5:5" ht="14.5" x14ac:dyDescent="0.35">
      <c r="E445" t="s">
        <v>745</v>
      </c>
    </row>
    <row r="446" spans="5:5" ht="14.5" x14ac:dyDescent="0.35">
      <c r="E446" t="s">
        <v>745</v>
      </c>
    </row>
    <row r="447" spans="5:5" ht="14.5" x14ac:dyDescent="0.35">
      <c r="E447" t="s">
        <v>745</v>
      </c>
    </row>
    <row r="448" spans="5:5" ht="14.5" x14ac:dyDescent="0.35">
      <c r="E448" t="s">
        <v>745</v>
      </c>
    </row>
    <row r="449" spans="5:5" ht="14.5" x14ac:dyDescent="0.35">
      <c r="E449" t="s">
        <v>745</v>
      </c>
    </row>
    <row r="450" spans="5:5" ht="14.5" x14ac:dyDescent="0.35">
      <c r="E450" t="s">
        <v>745</v>
      </c>
    </row>
    <row r="451" spans="5:5" ht="14.5" x14ac:dyDescent="0.35">
      <c r="E451" t="s">
        <v>745</v>
      </c>
    </row>
    <row r="452" spans="5:5" ht="14.5" x14ac:dyDescent="0.35">
      <c r="E452" t="s">
        <v>745</v>
      </c>
    </row>
    <row r="453" spans="5:5" ht="14.5" x14ac:dyDescent="0.35">
      <c r="E453" t="s">
        <v>745</v>
      </c>
    </row>
    <row r="454" spans="5:5" ht="14.5" x14ac:dyDescent="0.35">
      <c r="E454" t="s">
        <v>745</v>
      </c>
    </row>
    <row r="455" spans="5:5" ht="14.5" x14ac:dyDescent="0.35">
      <c r="E455" t="s">
        <v>745</v>
      </c>
    </row>
    <row r="456" spans="5:5" ht="14.5" x14ac:dyDescent="0.35">
      <c r="E456" t="s">
        <v>745</v>
      </c>
    </row>
    <row r="457" spans="5:5" ht="14.5" x14ac:dyDescent="0.35">
      <c r="E457" t="s">
        <v>745</v>
      </c>
    </row>
    <row r="458" spans="5:5" ht="14.5" x14ac:dyDescent="0.35">
      <c r="E458" t="s">
        <v>745</v>
      </c>
    </row>
    <row r="459" spans="5:5" ht="14.5" x14ac:dyDescent="0.35">
      <c r="E459" t="s">
        <v>745</v>
      </c>
    </row>
    <row r="460" spans="5:5" ht="14.5" x14ac:dyDescent="0.35">
      <c r="E460" t="s">
        <v>745</v>
      </c>
    </row>
    <row r="461" spans="5:5" ht="14.5" x14ac:dyDescent="0.35">
      <c r="E461" t="s">
        <v>745</v>
      </c>
    </row>
    <row r="462" spans="5:5" ht="14.5" x14ac:dyDescent="0.35">
      <c r="E462" t="s">
        <v>745</v>
      </c>
    </row>
    <row r="463" spans="5:5" ht="14.5" x14ac:dyDescent="0.35">
      <c r="E463" t="s">
        <v>745</v>
      </c>
    </row>
    <row r="464" spans="5:5" ht="14.5" x14ac:dyDescent="0.35">
      <c r="E464" t="s">
        <v>745</v>
      </c>
    </row>
    <row r="465" spans="5:5" ht="14.5" x14ac:dyDescent="0.35">
      <c r="E465" t="s">
        <v>745</v>
      </c>
    </row>
    <row r="466" spans="5:5" ht="14.5" x14ac:dyDescent="0.35">
      <c r="E466" t="s">
        <v>745</v>
      </c>
    </row>
    <row r="467" spans="5:5" ht="14.5" x14ac:dyDescent="0.35">
      <c r="E467" t="s">
        <v>745</v>
      </c>
    </row>
    <row r="468" spans="5:5" ht="14.5" x14ac:dyDescent="0.35">
      <c r="E468" t="s">
        <v>745</v>
      </c>
    </row>
    <row r="469" spans="5:5" ht="14.5" x14ac:dyDescent="0.35">
      <c r="E469" t="s">
        <v>745</v>
      </c>
    </row>
    <row r="470" spans="5:5" ht="14.5" x14ac:dyDescent="0.35">
      <c r="E470" t="s">
        <v>745</v>
      </c>
    </row>
    <row r="471" spans="5:5" ht="14.5" x14ac:dyDescent="0.35">
      <c r="E471" t="s">
        <v>745</v>
      </c>
    </row>
    <row r="472" spans="5:5" ht="14.5" x14ac:dyDescent="0.35">
      <c r="E472" t="s">
        <v>745</v>
      </c>
    </row>
    <row r="473" spans="5:5" ht="14.5" x14ac:dyDescent="0.35">
      <c r="E473" t="s">
        <v>745</v>
      </c>
    </row>
    <row r="474" spans="5:5" ht="14.5" x14ac:dyDescent="0.35">
      <c r="E474" t="s">
        <v>745</v>
      </c>
    </row>
    <row r="475" spans="5:5" ht="14.5" x14ac:dyDescent="0.35">
      <c r="E475" t="s">
        <v>745</v>
      </c>
    </row>
    <row r="476" spans="5:5" ht="14.5" x14ac:dyDescent="0.35">
      <c r="E476" t="s">
        <v>745</v>
      </c>
    </row>
    <row r="477" spans="5:5" ht="14.5" x14ac:dyDescent="0.35">
      <c r="E477" t="s">
        <v>745</v>
      </c>
    </row>
    <row r="478" spans="5:5" ht="14.5" x14ac:dyDescent="0.35">
      <c r="E478" t="s">
        <v>745</v>
      </c>
    </row>
    <row r="479" spans="5:5" ht="14.5" x14ac:dyDescent="0.35">
      <c r="E479" t="s">
        <v>745</v>
      </c>
    </row>
    <row r="480" spans="5:5" ht="14.5" x14ac:dyDescent="0.35">
      <c r="E480" t="s">
        <v>745</v>
      </c>
    </row>
    <row r="481" spans="5:5" ht="14.5" x14ac:dyDescent="0.35">
      <c r="E481" t="s">
        <v>745</v>
      </c>
    </row>
    <row r="482" spans="5:5" ht="14.5" x14ac:dyDescent="0.35">
      <c r="E482" t="s">
        <v>745</v>
      </c>
    </row>
    <row r="483" spans="5:5" ht="14.5" x14ac:dyDescent="0.35">
      <c r="E483" t="s">
        <v>745</v>
      </c>
    </row>
    <row r="484" spans="5:5" ht="14.5" x14ac:dyDescent="0.35">
      <c r="E484" t="s">
        <v>745</v>
      </c>
    </row>
    <row r="485" spans="5:5" ht="14.5" x14ac:dyDescent="0.35">
      <c r="E485" t="s">
        <v>745</v>
      </c>
    </row>
    <row r="486" spans="5:5" ht="14.5" x14ac:dyDescent="0.35">
      <c r="E486" t="s">
        <v>745</v>
      </c>
    </row>
    <row r="487" spans="5:5" ht="14.5" x14ac:dyDescent="0.35">
      <c r="E487" t="s">
        <v>745</v>
      </c>
    </row>
    <row r="488" spans="5:5" ht="14.5" x14ac:dyDescent="0.35">
      <c r="E488" t="s">
        <v>745</v>
      </c>
    </row>
    <row r="489" spans="5:5" ht="14.5" x14ac:dyDescent="0.35">
      <c r="E489" t="s">
        <v>745</v>
      </c>
    </row>
    <row r="490" spans="5:5" ht="14.5" x14ac:dyDescent="0.35">
      <c r="E490" t="s">
        <v>745</v>
      </c>
    </row>
    <row r="491" spans="5:5" ht="14.5" x14ac:dyDescent="0.35">
      <c r="E491" t="s">
        <v>745</v>
      </c>
    </row>
    <row r="492" spans="5:5" ht="14.5" x14ac:dyDescent="0.35">
      <c r="E492" t="s">
        <v>745</v>
      </c>
    </row>
    <row r="493" spans="5:5" ht="14.5" x14ac:dyDescent="0.35">
      <c r="E493" t="s">
        <v>745</v>
      </c>
    </row>
    <row r="494" spans="5:5" ht="14.5" x14ac:dyDescent="0.35">
      <c r="E494" t="s">
        <v>745</v>
      </c>
    </row>
    <row r="495" spans="5:5" ht="14.5" x14ac:dyDescent="0.35">
      <c r="E495" t="s">
        <v>745</v>
      </c>
    </row>
    <row r="496" spans="5:5" ht="14.5" x14ac:dyDescent="0.35">
      <c r="E496" t="s">
        <v>745</v>
      </c>
    </row>
    <row r="497" spans="5:5" ht="14.5" x14ac:dyDescent="0.35">
      <c r="E497" t="s">
        <v>745</v>
      </c>
    </row>
    <row r="498" spans="5:5" ht="14.5" x14ac:dyDescent="0.35">
      <c r="E498" t="s">
        <v>745</v>
      </c>
    </row>
    <row r="499" spans="5:5" ht="14.5" x14ac:dyDescent="0.35">
      <c r="E499" t="s">
        <v>745</v>
      </c>
    </row>
    <row r="500" spans="5:5" ht="14.5" x14ac:dyDescent="0.35">
      <c r="E500" t="s">
        <v>745</v>
      </c>
    </row>
    <row r="501" spans="5:5" ht="14.5" x14ac:dyDescent="0.35">
      <c r="E501" t="s">
        <v>745</v>
      </c>
    </row>
    <row r="502" spans="5:5" ht="14.5" x14ac:dyDescent="0.35">
      <c r="E502" t="s">
        <v>745</v>
      </c>
    </row>
    <row r="503" spans="5:5" ht="14.5" x14ac:dyDescent="0.35">
      <c r="E503" t="s">
        <v>745</v>
      </c>
    </row>
    <row r="504" spans="5:5" ht="14.5" x14ac:dyDescent="0.35">
      <c r="E504" t="s">
        <v>745</v>
      </c>
    </row>
    <row r="505" spans="5:5" ht="14.5" x14ac:dyDescent="0.35">
      <c r="E505" t="s">
        <v>745</v>
      </c>
    </row>
    <row r="506" spans="5:5" ht="14.5" x14ac:dyDescent="0.35">
      <c r="E506" t="s">
        <v>745</v>
      </c>
    </row>
    <row r="507" spans="5:5" ht="14.5" x14ac:dyDescent="0.35">
      <c r="E507" t="s">
        <v>745</v>
      </c>
    </row>
    <row r="508" spans="5:5" ht="14.5" x14ac:dyDescent="0.35">
      <c r="E508" t="s">
        <v>745</v>
      </c>
    </row>
    <row r="509" spans="5:5" ht="14.5" x14ac:dyDescent="0.35">
      <c r="E509" t="s">
        <v>745</v>
      </c>
    </row>
    <row r="510" spans="5:5" ht="14.5" x14ac:dyDescent="0.35">
      <c r="E510" t="s">
        <v>745</v>
      </c>
    </row>
    <row r="511" spans="5:5" ht="14.5" x14ac:dyDescent="0.35">
      <c r="E511" t="s">
        <v>745</v>
      </c>
    </row>
    <row r="512" spans="5:5" ht="14.5" x14ac:dyDescent="0.35">
      <c r="E512" t="s">
        <v>745</v>
      </c>
    </row>
    <row r="513" spans="5:5" ht="14.5" x14ac:dyDescent="0.35">
      <c r="E513" t="s">
        <v>745</v>
      </c>
    </row>
    <row r="514" spans="5:5" ht="14.5" x14ac:dyDescent="0.35">
      <c r="E514" t="s">
        <v>745</v>
      </c>
    </row>
    <row r="515" spans="5:5" ht="14.5" x14ac:dyDescent="0.35">
      <c r="E515" t="s">
        <v>745</v>
      </c>
    </row>
    <row r="516" spans="5:5" ht="14.5" x14ac:dyDescent="0.35">
      <c r="E516" t="s">
        <v>745</v>
      </c>
    </row>
    <row r="517" spans="5:5" ht="14.5" x14ac:dyDescent="0.35">
      <c r="E517" t="s">
        <v>745</v>
      </c>
    </row>
    <row r="518" spans="5:5" ht="14.5" x14ac:dyDescent="0.35">
      <c r="E518" t="s">
        <v>745</v>
      </c>
    </row>
    <row r="519" spans="5:5" ht="14.5" x14ac:dyDescent="0.35">
      <c r="E519" t="s">
        <v>745</v>
      </c>
    </row>
    <row r="520" spans="5:5" ht="14.5" x14ac:dyDescent="0.35">
      <c r="E520" t="s">
        <v>745</v>
      </c>
    </row>
    <row r="521" spans="5:5" ht="14.5" x14ac:dyDescent="0.35">
      <c r="E521" t="s">
        <v>745</v>
      </c>
    </row>
    <row r="522" spans="5:5" ht="14.5" x14ac:dyDescent="0.35">
      <c r="E522" t="s">
        <v>745</v>
      </c>
    </row>
    <row r="523" spans="5:5" ht="14.5" x14ac:dyDescent="0.35">
      <c r="E523" t="s">
        <v>745</v>
      </c>
    </row>
    <row r="524" spans="5:5" ht="14.5" x14ac:dyDescent="0.35">
      <c r="E524" t="s">
        <v>745</v>
      </c>
    </row>
    <row r="525" spans="5:5" ht="14.5" x14ac:dyDescent="0.35">
      <c r="E525" t="s">
        <v>745</v>
      </c>
    </row>
    <row r="526" spans="5:5" ht="14.5" x14ac:dyDescent="0.35">
      <c r="E526" t="s">
        <v>745</v>
      </c>
    </row>
    <row r="527" spans="5:5" ht="14.5" x14ac:dyDescent="0.35">
      <c r="E527" t="s">
        <v>745</v>
      </c>
    </row>
    <row r="528" spans="5:5" ht="14.5" x14ac:dyDescent="0.35">
      <c r="E528" t="s">
        <v>745</v>
      </c>
    </row>
    <row r="529" spans="5:5" ht="14.5" x14ac:dyDescent="0.35">
      <c r="E529" t="s">
        <v>745</v>
      </c>
    </row>
    <row r="530" spans="5:5" ht="14.5" x14ac:dyDescent="0.35">
      <c r="E530" t="s">
        <v>745</v>
      </c>
    </row>
    <row r="531" spans="5:5" ht="14.5" x14ac:dyDescent="0.35">
      <c r="E531" t="s">
        <v>745</v>
      </c>
    </row>
    <row r="532" spans="5:5" ht="14.5" x14ac:dyDescent="0.35">
      <c r="E532" t="s">
        <v>745</v>
      </c>
    </row>
    <row r="533" spans="5:5" ht="14.5" x14ac:dyDescent="0.35">
      <c r="E533" t="s">
        <v>745</v>
      </c>
    </row>
    <row r="534" spans="5:5" ht="14.5" x14ac:dyDescent="0.35">
      <c r="E534" t="s">
        <v>745</v>
      </c>
    </row>
    <row r="535" spans="5:5" ht="14.5" x14ac:dyDescent="0.35">
      <c r="E535" t="s">
        <v>745</v>
      </c>
    </row>
    <row r="536" spans="5:5" ht="14.5" x14ac:dyDescent="0.35">
      <c r="E536" t="s">
        <v>745</v>
      </c>
    </row>
    <row r="537" spans="5:5" ht="14.5" x14ac:dyDescent="0.35">
      <c r="E537" t="s">
        <v>745</v>
      </c>
    </row>
    <row r="538" spans="5:5" ht="14.5" x14ac:dyDescent="0.35">
      <c r="E538" t="s">
        <v>745</v>
      </c>
    </row>
    <row r="539" spans="5:5" ht="14.5" x14ac:dyDescent="0.35">
      <c r="E539" t="s">
        <v>745</v>
      </c>
    </row>
    <row r="540" spans="5:5" ht="14.5" x14ac:dyDescent="0.35">
      <c r="E540" t="s">
        <v>745</v>
      </c>
    </row>
    <row r="541" spans="5:5" ht="14.5" x14ac:dyDescent="0.35">
      <c r="E541" t="s">
        <v>745</v>
      </c>
    </row>
    <row r="542" spans="5:5" ht="14.5" x14ac:dyDescent="0.35">
      <c r="E542" t="s">
        <v>745</v>
      </c>
    </row>
    <row r="543" spans="5:5" ht="14.5" x14ac:dyDescent="0.35">
      <c r="E543" t="s">
        <v>745</v>
      </c>
    </row>
    <row r="544" spans="5:5" ht="14.5" x14ac:dyDescent="0.35">
      <c r="E544" t="s">
        <v>745</v>
      </c>
    </row>
    <row r="545" spans="5:5" ht="14.5" x14ac:dyDescent="0.35">
      <c r="E545" t="s">
        <v>745</v>
      </c>
    </row>
    <row r="546" spans="5:5" ht="14.5" x14ac:dyDescent="0.35">
      <c r="E546" t="s">
        <v>745</v>
      </c>
    </row>
    <row r="547" spans="5:5" ht="14.5" x14ac:dyDescent="0.35">
      <c r="E547" t="s">
        <v>745</v>
      </c>
    </row>
    <row r="548" spans="5:5" ht="14.5" x14ac:dyDescent="0.35">
      <c r="E548" t="s">
        <v>745</v>
      </c>
    </row>
    <row r="549" spans="5:5" ht="14.5" x14ac:dyDescent="0.35">
      <c r="E549" t="s">
        <v>745</v>
      </c>
    </row>
    <row r="550" spans="5:5" ht="14.5" x14ac:dyDescent="0.35">
      <c r="E550" t="s">
        <v>745</v>
      </c>
    </row>
    <row r="551" spans="5:5" ht="14.5" x14ac:dyDescent="0.35">
      <c r="E551" t="s">
        <v>745</v>
      </c>
    </row>
    <row r="552" spans="5:5" ht="14.5" x14ac:dyDescent="0.35">
      <c r="E552" t="s">
        <v>745</v>
      </c>
    </row>
    <row r="553" spans="5:5" ht="14.5" x14ac:dyDescent="0.35">
      <c r="E553" t="s">
        <v>745</v>
      </c>
    </row>
    <row r="554" spans="5:5" ht="14.5" x14ac:dyDescent="0.35">
      <c r="E554" t="s">
        <v>745</v>
      </c>
    </row>
    <row r="555" spans="5:5" ht="14.5" x14ac:dyDescent="0.35">
      <c r="E555" t="s">
        <v>745</v>
      </c>
    </row>
    <row r="556" spans="5:5" ht="14.5" x14ac:dyDescent="0.35">
      <c r="E556" t="s">
        <v>745</v>
      </c>
    </row>
    <row r="557" spans="5:5" ht="14.5" x14ac:dyDescent="0.35">
      <c r="E557" t="s">
        <v>745</v>
      </c>
    </row>
    <row r="558" spans="5:5" ht="14.5" x14ac:dyDescent="0.35">
      <c r="E558" t="s">
        <v>745</v>
      </c>
    </row>
    <row r="559" spans="5:5" ht="14.5" x14ac:dyDescent="0.35">
      <c r="E559" t="s">
        <v>745</v>
      </c>
    </row>
    <row r="560" spans="5:5" ht="14.5" x14ac:dyDescent="0.35">
      <c r="E560" t="s">
        <v>745</v>
      </c>
    </row>
    <row r="561" spans="5:5" ht="14.5" x14ac:dyDescent="0.35">
      <c r="E561" t="s">
        <v>745</v>
      </c>
    </row>
    <row r="562" spans="5:5" ht="14.5" x14ac:dyDescent="0.35">
      <c r="E562" t="s">
        <v>745</v>
      </c>
    </row>
    <row r="563" spans="5:5" ht="14.5" x14ac:dyDescent="0.35">
      <c r="E563" t="s">
        <v>745</v>
      </c>
    </row>
    <row r="564" spans="5:5" ht="14.5" x14ac:dyDescent="0.35">
      <c r="E564" t="s">
        <v>745</v>
      </c>
    </row>
    <row r="565" spans="5:5" ht="14.5" x14ac:dyDescent="0.35">
      <c r="E565" t="s">
        <v>745</v>
      </c>
    </row>
    <row r="566" spans="5:5" ht="14.5" x14ac:dyDescent="0.35">
      <c r="E566" t="s">
        <v>745</v>
      </c>
    </row>
    <row r="567" spans="5:5" ht="14.5" x14ac:dyDescent="0.35">
      <c r="E567" t="s">
        <v>745</v>
      </c>
    </row>
    <row r="568" spans="5:5" ht="14.5" x14ac:dyDescent="0.35">
      <c r="E568" t="s">
        <v>745</v>
      </c>
    </row>
    <row r="569" spans="5:5" ht="14.5" x14ac:dyDescent="0.35">
      <c r="E569" t="s">
        <v>745</v>
      </c>
    </row>
    <row r="570" spans="5:5" ht="14.5" x14ac:dyDescent="0.35">
      <c r="E570" t="s">
        <v>745</v>
      </c>
    </row>
    <row r="571" spans="5:5" ht="14.5" x14ac:dyDescent="0.35">
      <c r="E571" t="s">
        <v>745</v>
      </c>
    </row>
    <row r="572" spans="5:5" ht="14.5" x14ac:dyDescent="0.35">
      <c r="E572" t="s">
        <v>745</v>
      </c>
    </row>
    <row r="573" spans="5:5" ht="14.5" x14ac:dyDescent="0.35">
      <c r="E573" t="s">
        <v>745</v>
      </c>
    </row>
    <row r="574" spans="5:5" ht="14.5" x14ac:dyDescent="0.35">
      <c r="E574" t="s">
        <v>745</v>
      </c>
    </row>
    <row r="575" spans="5:5" ht="14.5" x14ac:dyDescent="0.35">
      <c r="E575" t="s">
        <v>745</v>
      </c>
    </row>
    <row r="576" spans="5:5" ht="14.5" x14ac:dyDescent="0.35">
      <c r="E576" t="s">
        <v>745</v>
      </c>
    </row>
    <row r="577" spans="5:5" ht="14.5" x14ac:dyDescent="0.35">
      <c r="E577" t="s">
        <v>745</v>
      </c>
    </row>
    <row r="578" spans="5:5" ht="14.5" x14ac:dyDescent="0.35">
      <c r="E578" t="s">
        <v>745</v>
      </c>
    </row>
    <row r="579" spans="5:5" ht="14.5" x14ac:dyDescent="0.35">
      <c r="E579" t="s">
        <v>745</v>
      </c>
    </row>
    <row r="580" spans="5:5" ht="14.5" x14ac:dyDescent="0.35">
      <c r="E580" t="s">
        <v>745</v>
      </c>
    </row>
    <row r="581" spans="5:5" ht="14.5" x14ac:dyDescent="0.35">
      <c r="E581" t="s">
        <v>745</v>
      </c>
    </row>
    <row r="582" spans="5:5" ht="14.5" x14ac:dyDescent="0.35">
      <c r="E582" t="s">
        <v>745</v>
      </c>
    </row>
    <row r="583" spans="5:5" ht="14.5" x14ac:dyDescent="0.35">
      <c r="E583" t="s">
        <v>745</v>
      </c>
    </row>
    <row r="584" spans="5:5" ht="14.5" x14ac:dyDescent="0.35">
      <c r="E584" t="s">
        <v>745</v>
      </c>
    </row>
    <row r="585" spans="5:5" ht="14.5" x14ac:dyDescent="0.35">
      <c r="E585" t="s">
        <v>745</v>
      </c>
    </row>
    <row r="586" spans="5:5" ht="14.5" x14ac:dyDescent="0.35">
      <c r="E586" t="s">
        <v>745</v>
      </c>
    </row>
    <row r="587" spans="5:5" ht="14.5" x14ac:dyDescent="0.35">
      <c r="E587" t="s">
        <v>745</v>
      </c>
    </row>
    <row r="588" spans="5:5" ht="14.5" x14ac:dyDescent="0.35">
      <c r="E588" t="s">
        <v>745</v>
      </c>
    </row>
    <row r="589" spans="5:5" ht="14.5" x14ac:dyDescent="0.35">
      <c r="E589" t="s">
        <v>745</v>
      </c>
    </row>
    <row r="590" spans="5:5" ht="14.5" x14ac:dyDescent="0.35">
      <c r="E590" t="s">
        <v>745</v>
      </c>
    </row>
    <row r="591" spans="5:5" ht="14.5" x14ac:dyDescent="0.35">
      <c r="E591" t="s">
        <v>745</v>
      </c>
    </row>
    <row r="592" spans="5:5" ht="14.5" x14ac:dyDescent="0.35">
      <c r="E592" t="s">
        <v>745</v>
      </c>
    </row>
    <row r="593" spans="5:5" ht="14.5" x14ac:dyDescent="0.35">
      <c r="E593" t="s">
        <v>745</v>
      </c>
    </row>
    <row r="594" spans="5:5" ht="14.5" x14ac:dyDescent="0.35">
      <c r="E594" t="s">
        <v>745</v>
      </c>
    </row>
    <row r="595" spans="5:5" ht="14.5" x14ac:dyDescent="0.35">
      <c r="E595" t="s">
        <v>745</v>
      </c>
    </row>
    <row r="596" spans="5:5" ht="14.5" x14ac:dyDescent="0.35">
      <c r="E596" t="s">
        <v>745</v>
      </c>
    </row>
    <row r="597" spans="5:5" ht="14.5" x14ac:dyDescent="0.35">
      <c r="E597" t="s">
        <v>745</v>
      </c>
    </row>
    <row r="598" spans="5:5" ht="14.5" x14ac:dyDescent="0.35">
      <c r="E598" t="s">
        <v>745</v>
      </c>
    </row>
    <row r="599" spans="5:5" ht="14.5" x14ac:dyDescent="0.35">
      <c r="E599" t="s">
        <v>745</v>
      </c>
    </row>
    <row r="600" spans="5:5" ht="14.5" x14ac:dyDescent="0.35">
      <c r="E600" t="s">
        <v>745</v>
      </c>
    </row>
    <row r="601" spans="5:5" ht="14.5" x14ac:dyDescent="0.35">
      <c r="E601" t="s">
        <v>745</v>
      </c>
    </row>
    <row r="602" spans="5:5" ht="14.5" x14ac:dyDescent="0.35">
      <c r="E602" t="s">
        <v>745</v>
      </c>
    </row>
    <row r="603" spans="5:5" ht="14.5" x14ac:dyDescent="0.35">
      <c r="E603" t="s">
        <v>745</v>
      </c>
    </row>
    <row r="604" spans="5:5" ht="14.5" x14ac:dyDescent="0.35">
      <c r="E604" t="s">
        <v>745</v>
      </c>
    </row>
    <row r="605" spans="5:5" ht="14.5" x14ac:dyDescent="0.35">
      <c r="E605" t="s">
        <v>745</v>
      </c>
    </row>
    <row r="606" spans="5:5" ht="14.5" x14ac:dyDescent="0.35">
      <c r="E606" t="s">
        <v>745</v>
      </c>
    </row>
    <row r="607" spans="5:5" ht="14.5" x14ac:dyDescent="0.35">
      <c r="E607" t="s">
        <v>745</v>
      </c>
    </row>
    <row r="608" spans="5:5" ht="14.5" x14ac:dyDescent="0.35">
      <c r="E608" t="s">
        <v>745</v>
      </c>
    </row>
    <row r="609" spans="5:5" ht="14.5" x14ac:dyDescent="0.35">
      <c r="E609" t="s">
        <v>745</v>
      </c>
    </row>
    <row r="610" spans="5:5" ht="14.5" x14ac:dyDescent="0.35">
      <c r="E610" t="s">
        <v>745</v>
      </c>
    </row>
    <row r="611" spans="5:5" ht="14.5" x14ac:dyDescent="0.35">
      <c r="E611" t="s">
        <v>745</v>
      </c>
    </row>
    <row r="612" spans="5:5" ht="14.5" x14ac:dyDescent="0.35">
      <c r="E612" t="s">
        <v>745</v>
      </c>
    </row>
    <row r="613" spans="5:5" ht="14.5" x14ac:dyDescent="0.35">
      <c r="E613" t="s">
        <v>745</v>
      </c>
    </row>
    <row r="614" spans="5:5" ht="14.5" x14ac:dyDescent="0.35">
      <c r="E614" t="s">
        <v>745</v>
      </c>
    </row>
    <row r="615" spans="5:5" ht="14.5" x14ac:dyDescent="0.35">
      <c r="E615" t="s">
        <v>745</v>
      </c>
    </row>
    <row r="616" spans="5:5" ht="14.5" x14ac:dyDescent="0.35">
      <c r="E616" t="s">
        <v>745</v>
      </c>
    </row>
    <row r="617" spans="5:5" ht="14.5" x14ac:dyDescent="0.35">
      <c r="E617" t="s">
        <v>745</v>
      </c>
    </row>
    <row r="618" spans="5:5" ht="14.5" x14ac:dyDescent="0.35">
      <c r="E618" t="s">
        <v>745</v>
      </c>
    </row>
    <row r="619" spans="5:5" ht="14.5" x14ac:dyDescent="0.35">
      <c r="E619" t="s">
        <v>745</v>
      </c>
    </row>
    <row r="620" spans="5:5" ht="14.5" x14ac:dyDescent="0.35">
      <c r="E620" t="s">
        <v>745</v>
      </c>
    </row>
    <row r="621" spans="5:5" ht="14.5" x14ac:dyDescent="0.35">
      <c r="E621" t="s">
        <v>745</v>
      </c>
    </row>
    <row r="622" spans="5:5" ht="14.5" x14ac:dyDescent="0.35">
      <c r="E622" t="s">
        <v>745</v>
      </c>
    </row>
    <row r="623" spans="5:5" ht="14.5" x14ac:dyDescent="0.35">
      <c r="E623" t="s">
        <v>745</v>
      </c>
    </row>
    <row r="624" spans="5:5" ht="14.5" x14ac:dyDescent="0.35">
      <c r="E624" t="s">
        <v>745</v>
      </c>
    </row>
    <row r="625" spans="5:5" ht="14.5" x14ac:dyDescent="0.35">
      <c r="E625" t="s">
        <v>745</v>
      </c>
    </row>
    <row r="626" spans="5:5" ht="14.5" x14ac:dyDescent="0.35">
      <c r="E626" t="s">
        <v>745</v>
      </c>
    </row>
    <row r="627" spans="5:5" ht="14.5" x14ac:dyDescent="0.35">
      <c r="E627" t="s">
        <v>745</v>
      </c>
    </row>
    <row r="628" spans="5:5" ht="14.5" x14ac:dyDescent="0.35">
      <c r="E628" t="s">
        <v>745</v>
      </c>
    </row>
    <row r="629" spans="5:5" ht="14.5" x14ac:dyDescent="0.35">
      <c r="E629" t="s">
        <v>745</v>
      </c>
    </row>
    <row r="630" spans="5:5" ht="14.5" x14ac:dyDescent="0.35">
      <c r="E630" t="s">
        <v>745</v>
      </c>
    </row>
    <row r="631" spans="5:5" ht="14.5" x14ac:dyDescent="0.35">
      <c r="E631" t="s">
        <v>745</v>
      </c>
    </row>
    <row r="632" spans="5:5" ht="14.5" x14ac:dyDescent="0.35">
      <c r="E632" t="s">
        <v>745</v>
      </c>
    </row>
    <row r="633" spans="5:5" ht="14.5" x14ac:dyDescent="0.35">
      <c r="E633" t="s">
        <v>745</v>
      </c>
    </row>
    <row r="634" spans="5:5" ht="14.5" x14ac:dyDescent="0.35">
      <c r="E634" t="s">
        <v>745</v>
      </c>
    </row>
    <row r="635" spans="5:5" ht="14.5" x14ac:dyDescent="0.35">
      <c r="E635" t="s">
        <v>745</v>
      </c>
    </row>
    <row r="636" spans="5:5" ht="14.5" x14ac:dyDescent="0.35">
      <c r="E636" t="s">
        <v>745</v>
      </c>
    </row>
    <row r="637" spans="5:5" ht="14.5" x14ac:dyDescent="0.35">
      <c r="E637" t="s">
        <v>745</v>
      </c>
    </row>
    <row r="638" spans="5:5" ht="14.5" x14ac:dyDescent="0.35">
      <c r="E638" t="s">
        <v>745</v>
      </c>
    </row>
    <row r="639" spans="5:5" ht="14.5" x14ac:dyDescent="0.35">
      <c r="E639" t="s">
        <v>745</v>
      </c>
    </row>
    <row r="640" spans="5:5" ht="14.5" x14ac:dyDescent="0.35">
      <c r="E640" t="s">
        <v>745</v>
      </c>
    </row>
    <row r="641" spans="5:5" ht="14.5" x14ac:dyDescent="0.35">
      <c r="E641" t="s">
        <v>745</v>
      </c>
    </row>
    <row r="642" spans="5:5" ht="14.5" x14ac:dyDescent="0.35">
      <c r="E642" t="s">
        <v>745</v>
      </c>
    </row>
    <row r="643" spans="5:5" ht="14.5" x14ac:dyDescent="0.35">
      <c r="E643" t="s">
        <v>745</v>
      </c>
    </row>
    <row r="644" spans="5:5" ht="14.5" x14ac:dyDescent="0.35">
      <c r="E644" t="s">
        <v>745</v>
      </c>
    </row>
    <row r="645" spans="5:5" ht="14.5" x14ac:dyDescent="0.35">
      <c r="E645" t="s">
        <v>745</v>
      </c>
    </row>
    <row r="646" spans="5:5" ht="14.5" x14ac:dyDescent="0.35">
      <c r="E646" t="s">
        <v>745</v>
      </c>
    </row>
    <row r="647" spans="5:5" ht="14.5" x14ac:dyDescent="0.35">
      <c r="E647" t="s">
        <v>745</v>
      </c>
    </row>
    <row r="648" spans="5:5" ht="14.5" x14ac:dyDescent="0.35">
      <c r="E648" t="s">
        <v>745</v>
      </c>
    </row>
    <row r="649" spans="5:5" ht="14.5" x14ac:dyDescent="0.35">
      <c r="E649" t="s">
        <v>745</v>
      </c>
    </row>
    <row r="650" spans="5:5" ht="14.5" x14ac:dyDescent="0.35">
      <c r="E650" t="s">
        <v>745</v>
      </c>
    </row>
    <row r="651" spans="5:5" ht="14.5" x14ac:dyDescent="0.35">
      <c r="E651" t="s">
        <v>745</v>
      </c>
    </row>
    <row r="652" spans="5:5" ht="14.5" x14ac:dyDescent="0.35">
      <c r="E652" t="s">
        <v>745</v>
      </c>
    </row>
    <row r="653" spans="5:5" ht="14.5" x14ac:dyDescent="0.35">
      <c r="E653" t="s">
        <v>745</v>
      </c>
    </row>
    <row r="654" spans="5:5" ht="14.5" x14ac:dyDescent="0.35">
      <c r="E654" t="s">
        <v>745</v>
      </c>
    </row>
    <row r="655" spans="5:5" ht="14.5" x14ac:dyDescent="0.35">
      <c r="E655" t="s">
        <v>745</v>
      </c>
    </row>
    <row r="656" spans="5:5" ht="14.5" x14ac:dyDescent="0.35">
      <c r="E656" t="s">
        <v>745</v>
      </c>
    </row>
    <row r="657" spans="5:5" ht="14.5" x14ac:dyDescent="0.35">
      <c r="E657" t="s">
        <v>745</v>
      </c>
    </row>
    <row r="658" spans="5:5" ht="14.5" x14ac:dyDescent="0.35">
      <c r="E658" t="s">
        <v>745</v>
      </c>
    </row>
    <row r="659" spans="5:5" ht="14.5" x14ac:dyDescent="0.35">
      <c r="E659" t="s">
        <v>745</v>
      </c>
    </row>
    <row r="660" spans="5:5" ht="14.5" x14ac:dyDescent="0.35">
      <c r="E660" t="s">
        <v>745</v>
      </c>
    </row>
    <row r="661" spans="5:5" ht="14.5" x14ac:dyDescent="0.35">
      <c r="E661" t="s">
        <v>745</v>
      </c>
    </row>
    <row r="662" spans="5:5" ht="14.5" x14ac:dyDescent="0.35">
      <c r="E662" t="s">
        <v>745</v>
      </c>
    </row>
    <row r="663" spans="5:5" ht="14.5" x14ac:dyDescent="0.35">
      <c r="E663" t="s">
        <v>745</v>
      </c>
    </row>
    <row r="664" spans="5:5" ht="14.5" x14ac:dyDescent="0.35">
      <c r="E664" t="s">
        <v>745</v>
      </c>
    </row>
    <row r="665" spans="5:5" ht="14.5" x14ac:dyDescent="0.35">
      <c r="E665" t="s">
        <v>745</v>
      </c>
    </row>
    <row r="666" spans="5:5" ht="14.5" x14ac:dyDescent="0.35">
      <c r="E666" t="s">
        <v>745</v>
      </c>
    </row>
    <row r="667" spans="5:5" ht="14.5" x14ac:dyDescent="0.35">
      <c r="E667" t="s">
        <v>745</v>
      </c>
    </row>
    <row r="668" spans="5:5" ht="14.5" x14ac:dyDescent="0.35">
      <c r="E668" t="s">
        <v>745</v>
      </c>
    </row>
    <row r="669" spans="5:5" ht="14.5" x14ac:dyDescent="0.35">
      <c r="E669" t="s">
        <v>745</v>
      </c>
    </row>
    <row r="670" spans="5:5" ht="14.5" x14ac:dyDescent="0.35">
      <c r="E670" t="s">
        <v>745</v>
      </c>
    </row>
    <row r="671" spans="5:5" ht="14.5" x14ac:dyDescent="0.35">
      <c r="E671" t="s">
        <v>745</v>
      </c>
    </row>
    <row r="672" spans="5:5" ht="14.5" x14ac:dyDescent="0.35">
      <c r="E672" t="s">
        <v>745</v>
      </c>
    </row>
    <row r="673" spans="5:5" ht="14.5" x14ac:dyDescent="0.35">
      <c r="E673" t="s">
        <v>745</v>
      </c>
    </row>
    <row r="674" spans="5:5" ht="14.5" x14ac:dyDescent="0.35">
      <c r="E674" t="s">
        <v>745</v>
      </c>
    </row>
    <row r="675" spans="5:5" ht="14.5" x14ac:dyDescent="0.35">
      <c r="E675" t="s">
        <v>745</v>
      </c>
    </row>
    <row r="676" spans="5:5" ht="14.5" x14ac:dyDescent="0.35">
      <c r="E676" t="s">
        <v>745</v>
      </c>
    </row>
    <row r="677" spans="5:5" ht="14.5" x14ac:dyDescent="0.35">
      <c r="E677" t="s">
        <v>745</v>
      </c>
    </row>
    <row r="678" spans="5:5" ht="14.5" x14ac:dyDescent="0.35">
      <c r="E678" t="s">
        <v>745</v>
      </c>
    </row>
    <row r="679" spans="5:5" ht="14.5" x14ac:dyDescent="0.35">
      <c r="E679" t="s">
        <v>745</v>
      </c>
    </row>
    <row r="680" spans="5:5" ht="14.5" x14ac:dyDescent="0.35">
      <c r="E680" t="s">
        <v>745</v>
      </c>
    </row>
    <row r="681" spans="5:5" ht="14.5" x14ac:dyDescent="0.35">
      <c r="E681" t="s">
        <v>745</v>
      </c>
    </row>
    <row r="682" spans="5:5" ht="14.5" x14ac:dyDescent="0.35">
      <c r="E682" t="s">
        <v>745</v>
      </c>
    </row>
    <row r="683" spans="5:5" ht="14.5" x14ac:dyDescent="0.35">
      <c r="E683" t="s">
        <v>745</v>
      </c>
    </row>
    <row r="684" spans="5:5" ht="14.5" x14ac:dyDescent="0.35">
      <c r="E684" t="s">
        <v>745</v>
      </c>
    </row>
    <row r="685" spans="5:5" ht="14.5" x14ac:dyDescent="0.35">
      <c r="E685" t="s">
        <v>745</v>
      </c>
    </row>
    <row r="686" spans="5:5" ht="14.5" x14ac:dyDescent="0.35">
      <c r="E686" t="s">
        <v>745</v>
      </c>
    </row>
    <row r="687" spans="5:5" ht="14.5" x14ac:dyDescent="0.35">
      <c r="E687" t="s">
        <v>745</v>
      </c>
    </row>
    <row r="688" spans="5:5" ht="14.5" x14ac:dyDescent="0.35">
      <c r="E688" t="s">
        <v>745</v>
      </c>
    </row>
    <row r="689" spans="5:5" ht="14.5" x14ac:dyDescent="0.35">
      <c r="E689" t="s">
        <v>745</v>
      </c>
    </row>
    <row r="690" spans="5:5" ht="14.5" x14ac:dyDescent="0.35">
      <c r="E690" t="s">
        <v>745</v>
      </c>
    </row>
    <row r="691" spans="5:5" ht="14.5" x14ac:dyDescent="0.35">
      <c r="E691" t="s">
        <v>745</v>
      </c>
    </row>
    <row r="692" spans="5:5" ht="14.5" x14ac:dyDescent="0.35">
      <c r="E692" t="s">
        <v>745</v>
      </c>
    </row>
    <row r="693" spans="5:5" ht="14.5" x14ac:dyDescent="0.35">
      <c r="E693" t="s">
        <v>745</v>
      </c>
    </row>
    <row r="694" spans="5:5" ht="14.5" x14ac:dyDescent="0.35">
      <c r="E694" t="s">
        <v>745</v>
      </c>
    </row>
    <row r="695" spans="5:5" ht="14.5" x14ac:dyDescent="0.35">
      <c r="E695" t="s">
        <v>745</v>
      </c>
    </row>
    <row r="696" spans="5:5" ht="14.5" x14ac:dyDescent="0.35">
      <c r="E696" t="s">
        <v>745</v>
      </c>
    </row>
    <row r="697" spans="5:5" ht="14.5" x14ac:dyDescent="0.35">
      <c r="E697" t="s">
        <v>745</v>
      </c>
    </row>
    <row r="698" spans="5:5" ht="14.5" x14ac:dyDescent="0.35">
      <c r="E698" t="s">
        <v>745</v>
      </c>
    </row>
    <row r="699" spans="5:5" ht="14.5" x14ac:dyDescent="0.35">
      <c r="E699" t="s">
        <v>745</v>
      </c>
    </row>
    <row r="700" spans="5:5" ht="14.5" x14ac:dyDescent="0.35">
      <c r="E700" t="s">
        <v>745</v>
      </c>
    </row>
    <row r="701" spans="5:5" ht="14.5" x14ac:dyDescent="0.35">
      <c r="E701" t="s">
        <v>745</v>
      </c>
    </row>
    <row r="702" spans="5:5" ht="14.5" x14ac:dyDescent="0.35">
      <c r="E702" t="s">
        <v>745</v>
      </c>
    </row>
    <row r="703" spans="5:5" ht="14.5" x14ac:dyDescent="0.35">
      <c r="E703" t="s">
        <v>745</v>
      </c>
    </row>
    <row r="704" spans="5:5" ht="14.5" x14ac:dyDescent="0.35">
      <c r="E704" t="s">
        <v>745</v>
      </c>
    </row>
    <row r="705" spans="5:5" ht="14.5" x14ac:dyDescent="0.35">
      <c r="E705" t="s">
        <v>745</v>
      </c>
    </row>
    <row r="706" spans="5:5" ht="14.5" x14ac:dyDescent="0.35">
      <c r="E706" t="s">
        <v>745</v>
      </c>
    </row>
    <row r="707" spans="5:5" ht="14.5" x14ac:dyDescent="0.35">
      <c r="E707" t="s">
        <v>745</v>
      </c>
    </row>
    <row r="708" spans="5:5" ht="14.5" x14ac:dyDescent="0.35">
      <c r="E708" t="s">
        <v>745</v>
      </c>
    </row>
    <row r="709" spans="5:5" ht="14.5" x14ac:dyDescent="0.35">
      <c r="E709" t="s">
        <v>745</v>
      </c>
    </row>
    <row r="710" spans="5:5" ht="14.5" x14ac:dyDescent="0.35">
      <c r="E710" t="s">
        <v>745</v>
      </c>
    </row>
    <row r="711" spans="5:5" ht="14.5" x14ac:dyDescent="0.35">
      <c r="E711" t="s">
        <v>745</v>
      </c>
    </row>
    <row r="712" spans="5:5" ht="14.5" x14ac:dyDescent="0.35">
      <c r="E712" t="s">
        <v>745</v>
      </c>
    </row>
    <row r="713" spans="5:5" ht="14.5" x14ac:dyDescent="0.35">
      <c r="E713" t="s">
        <v>745</v>
      </c>
    </row>
    <row r="714" spans="5:5" ht="14.5" x14ac:dyDescent="0.35">
      <c r="E714" t="s">
        <v>745</v>
      </c>
    </row>
    <row r="715" spans="5:5" ht="14.5" x14ac:dyDescent="0.35">
      <c r="E715" t="s">
        <v>745</v>
      </c>
    </row>
    <row r="716" spans="5:5" ht="14.5" x14ac:dyDescent="0.35">
      <c r="E716" t="s">
        <v>745</v>
      </c>
    </row>
    <row r="717" spans="5:5" ht="14.5" x14ac:dyDescent="0.35">
      <c r="E717" t="s">
        <v>745</v>
      </c>
    </row>
    <row r="718" spans="5:5" ht="14.5" x14ac:dyDescent="0.35">
      <c r="E718" t="s">
        <v>745</v>
      </c>
    </row>
    <row r="719" spans="5:5" ht="14.5" x14ac:dyDescent="0.35">
      <c r="E719" t="s">
        <v>745</v>
      </c>
    </row>
    <row r="720" spans="5:5" ht="14.5" x14ac:dyDescent="0.35">
      <c r="E720" t="s">
        <v>745</v>
      </c>
    </row>
    <row r="721" spans="5:5" ht="14.5" x14ac:dyDescent="0.35">
      <c r="E721" t="s">
        <v>745</v>
      </c>
    </row>
    <row r="722" spans="5:5" ht="14.5" x14ac:dyDescent="0.35">
      <c r="E722" t="s">
        <v>745</v>
      </c>
    </row>
    <row r="723" spans="5:5" ht="14.5" x14ac:dyDescent="0.35">
      <c r="E723" t="s">
        <v>745</v>
      </c>
    </row>
    <row r="724" spans="5:5" ht="14.5" x14ac:dyDescent="0.35">
      <c r="E724" t="s">
        <v>745</v>
      </c>
    </row>
    <row r="725" spans="5:5" ht="14.5" x14ac:dyDescent="0.35">
      <c r="E725" t="s">
        <v>745</v>
      </c>
    </row>
    <row r="726" spans="5:5" ht="14.5" x14ac:dyDescent="0.35">
      <c r="E726" t="s">
        <v>745</v>
      </c>
    </row>
    <row r="727" spans="5:5" ht="14.5" x14ac:dyDescent="0.35">
      <c r="E727" t="s">
        <v>745</v>
      </c>
    </row>
    <row r="728" spans="5:5" ht="14.5" x14ac:dyDescent="0.35">
      <c r="E728" t="s">
        <v>745</v>
      </c>
    </row>
    <row r="729" spans="5:5" ht="14.5" x14ac:dyDescent="0.35">
      <c r="E729" t="s">
        <v>745</v>
      </c>
    </row>
    <row r="730" spans="5:5" ht="14.5" x14ac:dyDescent="0.35">
      <c r="E730" t="s">
        <v>745</v>
      </c>
    </row>
    <row r="731" spans="5:5" ht="14.5" x14ac:dyDescent="0.35">
      <c r="E731" t="s">
        <v>745</v>
      </c>
    </row>
    <row r="732" spans="5:5" ht="14.5" x14ac:dyDescent="0.35">
      <c r="E732" t="s">
        <v>745</v>
      </c>
    </row>
    <row r="733" spans="5:5" ht="14.5" x14ac:dyDescent="0.35">
      <c r="E733" t="s">
        <v>745</v>
      </c>
    </row>
    <row r="734" spans="5:5" ht="14.5" x14ac:dyDescent="0.35">
      <c r="E734" t="s">
        <v>745</v>
      </c>
    </row>
    <row r="735" spans="5:5" ht="14.5" x14ac:dyDescent="0.35">
      <c r="E735" t="s">
        <v>745</v>
      </c>
    </row>
    <row r="736" spans="5:5" ht="14.5" x14ac:dyDescent="0.35">
      <c r="E736" t="s">
        <v>745</v>
      </c>
    </row>
    <row r="737" spans="5:5" ht="14.5" x14ac:dyDescent="0.35">
      <c r="E737" t="s">
        <v>745</v>
      </c>
    </row>
    <row r="738" spans="5:5" ht="14.5" x14ac:dyDescent="0.35">
      <c r="E738" t="s">
        <v>745</v>
      </c>
    </row>
    <row r="739" spans="5:5" ht="14.5" x14ac:dyDescent="0.35">
      <c r="E739" t="s">
        <v>745</v>
      </c>
    </row>
    <row r="740" spans="5:5" ht="14.5" x14ac:dyDescent="0.35">
      <c r="E740" t="s">
        <v>745</v>
      </c>
    </row>
    <row r="741" spans="5:5" ht="14.5" x14ac:dyDescent="0.35">
      <c r="E741" t="s">
        <v>745</v>
      </c>
    </row>
    <row r="742" spans="5:5" ht="14.5" x14ac:dyDescent="0.35">
      <c r="E742" t="s">
        <v>745</v>
      </c>
    </row>
    <row r="743" spans="5:5" ht="14.5" x14ac:dyDescent="0.35">
      <c r="E743" t="s">
        <v>745</v>
      </c>
    </row>
    <row r="744" spans="5:5" ht="14.5" x14ac:dyDescent="0.35">
      <c r="E744" t="s">
        <v>745</v>
      </c>
    </row>
    <row r="745" spans="5:5" ht="14.5" x14ac:dyDescent="0.35">
      <c r="E745" t="s">
        <v>745</v>
      </c>
    </row>
    <row r="746" spans="5:5" ht="14.5" x14ac:dyDescent="0.35">
      <c r="E746" t="s">
        <v>745</v>
      </c>
    </row>
    <row r="747" spans="5:5" ht="14.5" x14ac:dyDescent="0.35">
      <c r="E747" t="s">
        <v>745</v>
      </c>
    </row>
    <row r="748" spans="5:5" ht="14.5" x14ac:dyDescent="0.35">
      <c r="E748" t="s">
        <v>745</v>
      </c>
    </row>
    <row r="749" spans="5:5" ht="14.5" x14ac:dyDescent="0.35">
      <c r="E749" t="s">
        <v>745</v>
      </c>
    </row>
    <row r="750" spans="5:5" ht="14.5" x14ac:dyDescent="0.35">
      <c r="E750" t="s">
        <v>745</v>
      </c>
    </row>
    <row r="751" spans="5:5" ht="14.5" x14ac:dyDescent="0.35">
      <c r="E751" t="s">
        <v>745</v>
      </c>
    </row>
    <row r="752" spans="5:5" ht="14.5" x14ac:dyDescent="0.35">
      <c r="E752" t="s">
        <v>745</v>
      </c>
    </row>
    <row r="753" spans="5:5" ht="14.5" x14ac:dyDescent="0.35">
      <c r="E753" t="s">
        <v>745</v>
      </c>
    </row>
    <row r="754" spans="5:5" ht="14.5" x14ac:dyDescent="0.35">
      <c r="E754" t="s">
        <v>745</v>
      </c>
    </row>
    <row r="755" spans="5:5" ht="14.5" x14ac:dyDescent="0.35">
      <c r="E755" t="s">
        <v>745</v>
      </c>
    </row>
    <row r="756" spans="5:5" ht="14.5" x14ac:dyDescent="0.35">
      <c r="E756" t="s">
        <v>745</v>
      </c>
    </row>
    <row r="757" spans="5:5" ht="14.5" x14ac:dyDescent="0.35">
      <c r="E757" t="s">
        <v>745</v>
      </c>
    </row>
    <row r="758" spans="5:5" ht="14.5" x14ac:dyDescent="0.35">
      <c r="E758" t="s">
        <v>745</v>
      </c>
    </row>
    <row r="759" spans="5:5" ht="14.5" x14ac:dyDescent="0.35">
      <c r="E759" t="s">
        <v>745</v>
      </c>
    </row>
    <row r="760" spans="5:5" ht="14.5" x14ac:dyDescent="0.35">
      <c r="E760" t="s">
        <v>745</v>
      </c>
    </row>
    <row r="761" spans="5:5" ht="14.5" x14ac:dyDescent="0.35">
      <c r="E761" t="s">
        <v>745</v>
      </c>
    </row>
    <row r="762" spans="5:5" ht="14.5" x14ac:dyDescent="0.35">
      <c r="E762" t="s">
        <v>745</v>
      </c>
    </row>
    <row r="763" spans="5:5" ht="14.5" x14ac:dyDescent="0.35">
      <c r="E763" t="s">
        <v>745</v>
      </c>
    </row>
    <row r="764" spans="5:5" ht="14.5" x14ac:dyDescent="0.35">
      <c r="E764" t="s">
        <v>745</v>
      </c>
    </row>
    <row r="765" spans="5:5" ht="14.5" x14ac:dyDescent="0.35">
      <c r="E765" t="s">
        <v>745</v>
      </c>
    </row>
    <row r="766" spans="5:5" ht="14.5" x14ac:dyDescent="0.35">
      <c r="E766" t="s">
        <v>745</v>
      </c>
    </row>
    <row r="767" spans="5:5" ht="14.5" x14ac:dyDescent="0.35">
      <c r="E767" t="s">
        <v>745</v>
      </c>
    </row>
    <row r="768" spans="5:5" ht="14.5" x14ac:dyDescent="0.35">
      <c r="E768" t="s">
        <v>745</v>
      </c>
    </row>
    <row r="769" spans="5:5" ht="14.5" x14ac:dyDescent="0.35">
      <c r="E769" t="s">
        <v>745</v>
      </c>
    </row>
    <row r="770" spans="5:5" ht="14.5" x14ac:dyDescent="0.35">
      <c r="E770" t="s">
        <v>745</v>
      </c>
    </row>
    <row r="771" spans="5:5" ht="14.5" x14ac:dyDescent="0.35">
      <c r="E771" t="s">
        <v>745</v>
      </c>
    </row>
    <row r="772" spans="5:5" ht="14.5" x14ac:dyDescent="0.35">
      <c r="E772" t="s">
        <v>745</v>
      </c>
    </row>
    <row r="773" spans="5:5" ht="14.5" x14ac:dyDescent="0.35">
      <c r="E773" t="s">
        <v>745</v>
      </c>
    </row>
    <row r="774" spans="5:5" ht="14.5" x14ac:dyDescent="0.35">
      <c r="E774" t="s">
        <v>745</v>
      </c>
    </row>
    <row r="775" spans="5:5" ht="14.5" x14ac:dyDescent="0.35">
      <c r="E775" t="s">
        <v>745</v>
      </c>
    </row>
    <row r="776" spans="5:5" ht="14.5" x14ac:dyDescent="0.35">
      <c r="E776" t="s">
        <v>745</v>
      </c>
    </row>
    <row r="777" spans="5:5" ht="14.5" x14ac:dyDescent="0.35">
      <c r="E777" t="s">
        <v>745</v>
      </c>
    </row>
    <row r="778" spans="5:5" ht="14.5" x14ac:dyDescent="0.35">
      <c r="E778" t="s">
        <v>745</v>
      </c>
    </row>
    <row r="779" spans="5:5" ht="14.5" x14ac:dyDescent="0.35">
      <c r="E779" t="s">
        <v>745</v>
      </c>
    </row>
    <row r="780" spans="5:5" ht="14.5" x14ac:dyDescent="0.35">
      <c r="E780" t="s">
        <v>745</v>
      </c>
    </row>
    <row r="781" spans="5:5" ht="14.5" x14ac:dyDescent="0.35">
      <c r="E781" t="s">
        <v>745</v>
      </c>
    </row>
    <row r="782" spans="5:5" ht="14.5" x14ac:dyDescent="0.35">
      <c r="E782" t="s">
        <v>745</v>
      </c>
    </row>
    <row r="783" spans="5:5" ht="14.5" x14ac:dyDescent="0.35">
      <c r="E783" t="s">
        <v>745</v>
      </c>
    </row>
    <row r="784" spans="5:5" ht="14.5" x14ac:dyDescent="0.35">
      <c r="E784" t="s">
        <v>745</v>
      </c>
    </row>
    <row r="785" spans="5:5" ht="14.5" x14ac:dyDescent="0.35">
      <c r="E785" t="s">
        <v>745</v>
      </c>
    </row>
    <row r="786" spans="5:5" ht="14.5" x14ac:dyDescent="0.35">
      <c r="E786" t="s">
        <v>745</v>
      </c>
    </row>
    <row r="787" spans="5:5" ht="14.5" x14ac:dyDescent="0.35">
      <c r="E787" t="s">
        <v>745</v>
      </c>
    </row>
    <row r="788" spans="5:5" ht="14.5" x14ac:dyDescent="0.35">
      <c r="E788" t="s">
        <v>745</v>
      </c>
    </row>
    <row r="789" spans="5:5" ht="14.5" x14ac:dyDescent="0.35">
      <c r="E789" t="s">
        <v>745</v>
      </c>
    </row>
    <row r="790" spans="5:5" ht="14.5" x14ac:dyDescent="0.35">
      <c r="E790" t="s">
        <v>745</v>
      </c>
    </row>
    <row r="791" spans="5:5" ht="14.5" x14ac:dyDescent="0.35">
      <c r="E791" t="s">
        <v>745</v>
      </c>
    </row>
    <row r="792" spans="5:5" ht="14.5" x14ac:dyDescent="0.35">
      <c r="E792" t="s">
        <v>745</v>
      </c>
    </row>
    <row r="793" spans="5:5" ht="14.5" x14ac:dyDescent="0.35">
      <c r="E793" t="s">
        <v>745</v>
      </c>
    </row>
    <row r="794" spans="5:5" ht="14.5" x14ac:dyDescent="0.35">
      <c r="E794" t="s">
        <v>745</v>
      </c>
    </row>
    <row r="795" spans="5:5" ht="14.5" x14ac:dyDescent="0.35">
      <c r="E795" t="s">
        <v>745</v>
      </c>
    </row>
    <row r="796" spans="5:5" ht="14.5" x14ac:dyDescent="0.35">
      <c r="E796" t="s">
        <v>745</v>
      </c>
    </row>
    <row r="797" spans="5:5" ht="14.5" x14ac:dyDescent="0.35">
      <c r="E797" t="s">
        <v>745</v>
      </c>
    </row>
    <row r="798" spans="5:5" ht="14.5" x14ac:dyDescent="0.35">
      <c r="E798" t="s">
        <v>745</v>
      </c>
    </row>
    <row r="799" spans="5:5" ht="14.5" x14ac:dyDescent="0.35">
      <c r="E799" t="s">
        <v>745</v>
      </c>
    </row>
    <row r="800" spans="5:5" ht="14.5" x14ac:dyDescent="0.35">
      <c r="E800" t="s">
        <v>745</v>
      </c>
    </row>
    <row r="801" spans="5:5" ht="14.5" x14ac:dyDescent="0.35">
      <c r="E801" t="s">
        <v>745</v>
      </c>
    </row>
    <row r="802" spans="5:5" ht="14.5" x14ac:dyDescent="0.35">
      <c r="E802" t="s">
        <v>745</v>
      </c>
    </row>
    <row r="803" spans="5:5" ht="14.5" x14ac:dyDescent="0.35">
      <c r="E803" t="s">
        <v>745</v>
      </c>
    </row>
    <row r="804" spans="5:5" ht="14.5" x14ac:dyDescent="0.35">
      <c r="E804" t="s">
        <v>745</v>
      </c>
    </row>
    <row r="805" spans="5:5" ht="14.5" x14ac:dyDescent="0.35">
      <c r="E805" t="s">
        <v>745</v>
      </c>
    </row>
    <row r="806" spans="5:5" ht="14.5" x14ac:dyDescent="0.35">
      <c r="E806" t="s">
        <v>745</v>
      </c>
    </row>
    <row r="807" spans="5:5" ht="14.5" x14ac:dyDescent="0.35">
      <c r="E807" t="s">
        <v>745</v>
      </c>
    </row>
    <row r="808" spans="5:5" ht="14.5" x14ac:dyDescent="0.35">
      <c r="E808" t="s">
        <v>745</v>
      </c>
    </row>
    <row r="809" spans="5:5" ht="14.5" x14ac:dyDescent="0.35">
      <c r="E809" t="s">
        <v>745</v>
      </c>
    </row>
    <row r="810" spans="5:5" ht="14.5" x14ac:dyDescent="0.35">
      <c r="E810" t="s">
        <v>745</v>
      </c>
    </row>
    <row r="811" spans="5:5" ht="14.5" x14ac:dyDescent="0.35">
      <c r="E811" t="s">
        <v>745</v>
      </c>
    </row>
    <row r="812" spans="5:5" ht="14.5" x14ac:dyDescent="0.35">
      <c r="E812" t="s">
        <v>745</v>
      </c>
    </row>
    <row r="813" spans="5:5" ht="14.5" x14ac:dyDescent="0.35">
      <c r="E813" t="s">
        <v>745</v>
      </c>
    </row>
    <row r="814" spans="5:5" ht="14.5" x14ac:dyDescent="0.35">
      <c r="E814" t="s">
        <v>745</v>
      </c>
    </row>
    <row r="815" spans="5:5" ht="14.5" x14ac:dyDescent="0.35">
      <c r="E815" t="s">
        <v>745</v>
      </c>
    </row>
    <row r="816" spans="5:5" ht="14.5" x14ac:dyDescent="0.35">
      <c r="E816" t="s">
        <v>745</v>
      </c>
    </row>
    <row r="817" spans="5:5" ht="14.5" x14ac:dyDescent="0.35">
      <c r="E817" t="s">
        <v>745</v>
      </c>
    </row>
    <row r="818" spans="5:5" ht="14.5" x14ac:dyDescent="0.35">
      <c r="E818" t="s">
        <v>745</v>
      </c>
    </row>
    <row r="819" spans="5:5" ht="14.5" x14ac:dyDescent="0.35">
      <c r="E819" t="s">
        <v>745</v>
      </c>
    </row>
    <row r="820" spans="5:5" ht="14.5" x14ac:dyDescent="0.35">
      <c r="E820" t="s">
        <v>745</v>
      </c>
    </row>
    <row r="821" spans="5:5" ht="14.5" x14ac:dyDescent="0.35">
      <c r="E821" t="s">
        <v>745</v>
      </c>
    </row>
    <row r="822" spans="5:5" ht="14.5" x14ac:dyDescent="0.35">
      <c r="E822" t="s">
        <v>745</v>
      </c>
    </row>
    <row r="823" spans="5:5" ht="14.5" x14ac:dyDescent="0.35">
      <c r="E823" t="s">
        <v>745</v>
      </c>
    </row>
    <row r="824" spans="5:5" ht="14.5" x14ac:dyDescent="0.35">
      <c r="E824" t="s">
        <v>745</v>
      </c>
    </row>
    <row r="825" spans="5:5" ht="14.5" x14ac:dyDescent="0.35">
      <c r="E825" t="s">
        <v>745</v>
      </c>
    </row>
    <row r="826" spans="5:5" ht="14.5" x14ac:dyDescent="0.35">
      <c r="E826" t="s">
        <v>745</v>
      </c>
    </row>
    <row r="827" spans="5:5" ht="14.5" x14ac:dyDescent="0.35">
      <c r="E827" t="s">
        <v>745</v>
      </c>
    </row>
    <row r="828" spans="5:5" ht="14.5" x14ac:dyDescent="0.35">
      <c r="E828" t="s">
        <v>745</v>
      </c>
    </row>
    <row r="829" spans="5:5" ht="14.5" x14ac:dyDescent="0.35">
      <c r="E829" t="s">
        <v>745</v>
      </c>
    </row>
    <row r="830" spans="5:5" ht="14.5" x14ac:dyDescent="0.35">
      <c r="E830" t="s">
        <v>745</v>
      </c>
    </row>
    <row r="831" spans="5:5" ht="14.5" x14ac:dyDescent="0.35">
      <c r="E831" t="s">
        <v>745</v>
      </c>
    </row>
    <row r="832" spans="5:5" ht="14.5" x14ac:dyDescent="0.35">
      <c r="E832" t="s">
        <v>745</v>
      </c>
    </row>
    <row r="833" spans="5:5" ht="14.5" x14ac:dyDescent="0.35">
      <c r="E833" t="s">
        <v>745</v>
      </c>
    </row>
    <row r="834" spans="5:5" ht="14.5" x14ac:dyDescent="0.35">
      <c r="E834" t="s">
        <v>745</v>
      </c>
    </row>
    <row r="835" spans="5:5" ht="14.5" x14ac:dyDescent="0.35">
      <c r="E835" t="s">
        <v>745</v>
      </c>
    </row>
    <row r="836" spans="5:5" ht="14.5" x14ac:dyDescent="0.35">
      <c r="E836" t="s">
        <v>745</v>
      </c>
    </row>
    <row r="837" spans="5:5" ht="14.5" x14ac:dyDescent="0.35">
      <c r="E837" t="s">
        <v>745</v>
      </c>
    </row>
    <row r="838" spans="5:5" ht="14.5" x14ac:dyDescent="0.35">
      <c r="E838" t="s">
        <v>745</v>
      </c>
    </row>
    <row r="839" spans="5:5" ht="14.5" x14ac:dyDescent="0.35">
      <c r="E839" t="s">
        <v>745</v>
      </c>
    </row>
    <row r="840" spans="5:5" ht="14.5" x14ac:dyDescent="0.35">
      <c r="E840" t="s">
        <v>745</v>
      </c>
    </row>
    <row r="841" spans="5:5" ht="14.5" x14ac:dyDescent="0.35">
      <c r="E841" t="s">
        <v>745</v>
      </c>
    </row>
    <row r="842" spans="5:5" ht="14.5" x14ac:dyDescent="0.35">
      <c r="E842" t="s">
        <v>745</v>
      </c>
    </row>
    <row r="843" spans="5:5" ht="14.5" x14ac:dyDescent="0.35">
      <c r="E843" t="s">
        <v>745</v>
      </c>
    </row>
    <row r="844" spans="5:5" ht="14.5" x14ac:dyDescent="0.35">
      <c r="E844" t="s">
        <v>745</v>
      </c>
    </row>
    <row r="845" spans="5:5" ht="14.5" x14ac:dyDescent="0.35">
      <c r="E845" t="s">
        <v>745</v>
      </c>
    </row>
    <row r="846" spans="5:5" ht="14.5" x14ac:dyDescent="0.35">
      <c r="E846" t="s">
        <v>745</v>
      </c>
    </row>
    <row r="847" spans="5:5" ht="14.5" x14ac:dyDescent="0.35">
      <c r="E847" t="s">
        <v>745</v>
      </c>
    </row>
    <row r="848" spans="5:5" ht="14.5" x14ac:dyDescent="0.35">
      <c r="E848" t="s">
        <v>745</v>
      </c>
    </row>
    <row r="849" spans="5:5" ht="14.5" x14ac:dyDescent="0.35">
      <c r="E849" t="s">
        <v>745</v>
      </c>
    </row>
    <row r="850" spans="5:5" ht="14.5" x14ac:dyDescent="0.35">
      <c r="E850" t="s">
        <v>745</v>
      </c>
    </row>
    <row r="851" spans="5:5" ht="14.5" x14ac:dyDescent="0.35">
      <c r="E851" t="s">
        <v>745</v>
      </c>
    </row>
    <row r="852" spans="5:5" ht="14.5" x14ac:dyDescent="0.35">
      <c r="E852" t="s">
        <v>745</v>
      </c>
    </row>
    <row r="853" spans="5:5" ht="14.5" x14ac:dyDescent="0.35">
      <c r="E853" t="s">
        <v>745</v>
      </c>
    </row>
    <row r="854" spans="5:5" ht="14.5" x14ac:dyDescent="0.35">
      <c r="E854" t="s">
        <v>745</v>
      </c>
    </row>
    <row r="855" spans="5:5" ht="14.5" x14ac:dyDescent="0.35">
      <c r="E855" t="s">
        <v>745</v>
      </c>
    </row>
    <row r="856" spans="5:5" ht="14.5" x14ac:dyDescent="0.35">
      <c r="E856" t="s">
        <v>745</v>
      </c>
    </row>
    <row r="857" spans="5:5" ht="14.5" x14ac:dyDescent="0.35">
      <c r="E857" t="s">
        <v>745</v>
      </c>
    </row>
    <row r="858" spans="5:5" ht="14.5" x14ac:dyDescent="0.35">
      <c r="E858" t="s">
        <v>745</v>
      </c>
    </row>
    <row r="859" spans="5:5" ht="14.5" x14ac:dyDescent="0.35">
      <c r="E859" t="s">
        <v>745</v>
      </c>
    </row>
    <row r="860" spans="5:5" ht="14.5" x14ac:dyDescent="0.35">
      <c r="E860" t="s">
        <v>745</v>
      </c>
    </row>
    <row r="861" spans="5:5" ht="14.5" x14ac:dyDescent="0.35">
      <c r="E861" t="s">
        <v>745</v>
      </c>
    </row>
    <row r="862" spans="5:5" ht="14.5" x14ac:dyDescent="0.35">
      <c r="E862" t="s">
        <v>745</v>
      </c>
    </row>
    <row r="863" spans="5:5" ht="14.5" x14ac:dyDescent="0.35">
      <c r="E863" t="s">
        <v>745</v>
      </c>
    </row>
    <row r="864" spans="5:5" ht="14.5" x14ac:dyDescent="0.35">
      <c r="E864" t="s">
        <v>745</v>
      </c>
    </row>
    <row r="865" spans="5:5" ht="14.5" x14ac:dyDescent="0.35">
      <c r="E865" t="s">
        <v>745</v>
      </c>
    </row>
    <row r="866" spans="5:5" ht="14.5" x14ac:dyDescent="0.35">
      <c r="E866" t="s">
        <v>745</v>
      </c>
    </row>
    <row r="867" spans="5:5" ht="14.5" x14ac:dyDescent="0.35">
      <c r="E867" t="s">
        <v>745</v>
      </c>
    </row>
    <row r="868" spans="5:5" ht="14.5" x14ac:dyDescent="0.35">
      <c r="E868" t="s">
        <v>745</v>
      </c>
    </row>
    <row r="869" spans="5:5" ht="14.5" x14ac:dyDescent="0.35">
      <c r="E869" t="s">
        <v>745</v>
      </c>
    </row>
    <row r="870" spans="5:5" ht="14.5" x14ac:dyDescent="0.35">
      <c r="E870" t="s">
        <v>745</v>
      </c>
    </row>
    <row r="871" spans="5:5" ht="14.5" x14ac:dyDescent="0.35">
      <c r="E871" t="s">
        <v>745</v>
      </c>
    </row>
    <row r="872" spans="5:5" ht="14.5" x14ac:dyDescent="0.35">
      <c r="E872" t="s">
        <v>745</v>
      </c>
    </row>
    <row r="873" spans="5:5" ht="14.5" x14ac:dyDescent="0.35">
      <c r="E873" t="s">
        <v>745</v>
      </c>
    </row>
    <row r="874" spans="5:5" ht="14.5" x14ac:dyDescent="0.35">
      <c r="E874" t="s">
        <v>745</v>
      </c>
    </row>
    <row r="875" spans="5:5" ht="14.5" x14ac:dyDescent="0.35">
      <c r="E875" t="s">
        <v>745</v>
      </c>
    </row>
    <row r="876" spans="5:5" ht="14.5" x14ac:dyDescent="0.35">
      <c r="E876" t="s">
        <v>745</v>
      </c>
    </row>
    <row r="877" spans="5:5" ht="14.5" x14ac:dyDescent="0.35">
      <c r="E877" t="s">
        <v>745</v>
      </c>
    </row>
    <row r="878" spans="5:5" ht="14.5" x14ac:dyDescent="0.35">
      <c r="E878" t="s">
        <v>745</v>
      </c>
    </row>
    <row r="879" spans="5:5" ht="14.5" x14ac:dyDescent="0.35">
      <c r="E879" t="s">
        <v>745</v>
      </c>
    </row>
    <row r="880" spans="5:5" ht="14.5" x14ac:dyDescent="0.35">
      <c r="E880" t="s">
        <v>745</v>
      </c>
    </row>
    <row r="881" spans="5:5" ht="14.5" x14ac:dyDescent="0.35">
      <c r="E881" t="s">
        <v>745</v>
      </c>
    </row>
    <row r="882" spans="5:5" ht="14.5" x14ac:dyDescent="0.35">
      <c r="E882" t="s">
        <v>745</v>
      </c>
    </row>
    <row r="883" spans="5:5" ht="14.5" x14ac:dyDescent="0.35">
      <c r="E883" t="s">
        <v>745</v>
      </c>
    </row>
    <row r="884" spans="5:5" ht="14.5" x14ac:dyDescent="0.35">
      <c r="E884" t="s">
        <v>745</v>
      </c>
    </row>
    <row r="885" spans="5:5" ht="14.5" x14ac:dyDescent="0.35">
      <c r="E885" t="s">
        <v>745</v>
      </c>
    </row>
    <row r="886" spans="5:5" ht="14.5" x14ac:dyDescent="0.35">
      <c r="E886" t="s">
        <v>745</v>
      </c>
    </row>
    <row r="887" spans="5:5" ht="14.5" x14ac:dyDescent="0.35">
      <c r="E887" t="s">
        <v>745</v>
      </c>
    </row>
    <row r="888" spans="5:5" ht="14.5" x14ac:dyDescent="0.35">
      <c r="E888" t="s">
        <v>745</v>
      </c>
    </row>
    <row r="889" spans="5:5" ht="14.5" x14ac:dyDescent="0.35">
      <c r="E889" t="s">
        <v>745</v>
      </c>
    </row>
    <row r="890" spans="5:5" ht="14.5" x14ac:dyDescent="0.35">
      <c r="E890" t="s">
        <v>745</v>
      </c>
    </row>
    <row r="891" spans="5:5" ht="14.5" x14ac:dyDescent="0.35">
      <c r="E891" t="s">
        <v>745</v>
      </c>
    </row>
    <row r="892" spans="5:5" ht="14.5" x14ac:dyDescent="0.35">
      <c r="E892" t="s">
        <v>745</v>
      </c>
    </row>
    <row r="893" spans="5:5" ht="14.5" x14ac:dyDescent="0.35">
      <c r="E893" t="s">
        <v>745</v>
      </c>
    </row>
    <row r="894" spans="5:5" ht="14.5" x14ac:dyDescent="0.35">
      <c r="E894" t="s">
        <v>745</v>
      </c>
    </row>
    <row r="895" spans="5:5" ht="14.5" x14ac:dyDescent="0.35">
      <c r="E895" t="s">
        <v>745</v>
      </c>
    </row>
    <row r="896" spans="5:5" ht="14.5" x14ac:dyDescent="0.35">
      <c r="E896" t="s">
        <v>745</v>
      </c>
    </row>
    <row r="897" spans="5:5" ht="14.5" x14ac:dyDescent="0.35">
      <c r="E897" t="s">
        <v>745</v>
      </c>
    </row>
    <row r="898" spans="5:5" ht="14.5" x14ac:dyDescent="0.35">
      <c r="E898" t="s">
        <v>745</v>
      </c>
    </row>
    <row r="899" spans="5:5" ht="14.5" x14ac:dyDescent="0.35">
      <c r="E899" t="s">
        <v>745</v>
      </c>
    </row>
    <row r="900" spans="5:5" ht="14.5" x14ac:dyDescent="0.35">
      <c r="E900" t="s">
        <v>745</v>
      </c>
    </row>
    <row r="901" spans="5:5" ht="14.5" x14ac:dyDescent="0.35">
      <c r="E901" t="s">
        <v>745</v>
      </c>
    </row>
    <row r="902" spans="5:5" ht="14.5" x14ac:dyDescent="0.35">
      <c r="E902" t="s">
        <v>745</v>
      </c>
    </row>
    <row r="903" spans="5:5" ht="14.5" x14ac:dyDescent="0.35">
      <c r="E903" t="s">
        <v>745</v>
      </c>
    </row>
    <row r="904" spans="5:5" ht="14.5" x14ac:dyDescent="0.35">
      <c r="E904" t="s">
        <v>745</v>
      </c>
    </row>
    <row r="905" spans="5:5" ht="14.5" x14ac:dyDescent="0.35">
      <c r="E905" t="s">
        <v>745</v>
      </c>
    </row>
    <row r="906" spans="5:5" ht="14.5" x14ac:dyDescent="0.35">
      <c r="E906" t="s">
        <v>745</v>
      </c>
    </row>
    <row r="907" spans="5:5" ht="14.5" x14ac:dyDescent="0.35">
      <c r="E907" t="s">
        <v>745</v>
      </c>
    </row>
    <row r="908" spans="5:5" ht="14.5" x14ac:dyDescent="0.35">
      <c r="E908" t="s">
        <v>745</v>
      </c>
    </row>
    <row r="909" spans="5:5" ht="14.5" x14ac:dyDescent="0.35">
      <c r="E909" t="s">
        <v>745</v>
      </c>
    </row>
    <row r="910" spans="5:5" ht="14.5" x14ac:dyDescent="0.35">
      <c r="E910" t="s">
        <v>745</v>
      </c>
    </row>
    <row r="911" spans="5:5" ht="14.5" x14ac:dyDescent="0.35">
      <c r="E911" t="s">
        <v>745</v>
      </c>
    </row>
    <row r="912" spans="5:5" ht="14.5" x14ac:dyDescent="0.35">
      <c r="E912" t="s">
        <v>745</v>
      </c>
    </row>
    <row r="913" spans="5:5" ht="14.5" x14ac:dyDescent="0.35">
      <c r="E913" t="s">
        <v>745</v>
      </c>
    </row>
    <row r="914" spans="5:5" ht="14.5" x14ac:dyDescent="0.35">
      <c r="E914" t="s">
        <v>745</v>
      </c>
    </row>
    <row r="915" spans="5:5" ht="14.5" x14ac:dyDescent="0.35">
      <c r="E915" t="s">
        <v>745</v>
      </c>
    </row>
    <row r="916" spans="5:5" ht="14.5" x14ac:dyDescent="0.35">
      <c r="E916" t="s">
        <v>745</v>
      </c>
    </row>
    <row r="917" spans="5:5" ht="14.5" x14ac:dyDescent="0.35">
      <c r="E917" t="s">
        <v>745</v>
      </c>
    </row>
    <row r="918" spans="5:5" ht="14.5" x14ac:dyDescent="0.35">
      <c r="E918" t="s">
        <v>745</v>
      </c>
    </row>
    <row r="919" spans="5:5" ht="14.5" x14ac:dyDescent="0.35">
      <c r="E919" t="s">
        <v>745</v>
      </c>
    </row>
    <row r="920" spans="5:5" ht="14.5" x14ac:dyDescent="0.35">
      <c r="E920" t="s">
        <v>745</v>
      </c>
    </row>
    <row r="921" spans="5:5" ht="14.5" x14ac:dyDescent="0.35">
      <c r="E921" t="s">
        <v>745</v>
      </c>
    </row>
    <row r="922" spans="5:5" ht="14.5" x14ac:dyDescent="0.35">
      <c r="E922" t="s">
        <v>745</v>
      </c>
    </row>
    <row r="923" spans="5:5" ht="14.5" x14ac:dyDescent="0.35">
      <c r="E923" t="s">
        <v>745</v>
      </c>
    </row>
    <row r="924" spans="5:5" ht="14.5" x14ac:dyDescent="0.35">
      <c r="E924" t="s">
        <v>745</v>
      </c>
    </row>
    <row r="925" spans="5:5" ht="14.5" x14ac:dyDescent="0.35">
      <c r="E925" t="s">
        <v>745</v>
      </c>
    </row>
    <row r="926" spans="5:5" ht="14.5" x14ac:dyDescent="0.35">
      <c r="E926" t="s">
        <v>745</v>
      </c>
    </row>
    <row r="927" spans="5:5" ht="14.5" x14ac:dyDescent="0.35">
      <c r="E927" t="s">
        <v>745</v>
      </c>
    </row>
    <row r="928" spans="5:5" ht="14.5" x14ac:dyDescent="0.35">
      <c r="E928" t="s">
        <v>745</v>
      </c>
    </row>
    <row r="929" spans="5:5" ht="14.5" x14ac:dyDescent="0.35">
      <c r="E929" t="s">
        <v>745</v>
      </c>
    </row>
    <row r="930" spans="5:5" ht="14.5" x14ac:dyDescent="0.35">
      <c r="E930" t="s">
        <v>745</v>
      </c>
    </row>
    <row r="931" spans="5:5" ht="14.5" x14ac:dyDescent="0.35">
      <c r="E931" t="s">
        <v>745</v>
      </c>
    </row>
    <row r="932" spans="5:5" ht="14.5" x14ac:dyDescent="0.35">
      <c r="E932" t="s">
        <v>745</v>
      </c>
    </row>
    <row r="933" spans="5:5" ht="14.5" x14ac:dyDescent="0.35">
      <c r="E933" t="s">
        <v>745</v>
      </c>
    </row>
    <row r="934" spans="5:5" ht="14.5" x14ac:dyDescent="0.35">
      <c r="E934" t="s">
        <v>745</v>
      </c>
    </row>
    <row r="935" spans="5:5" ht="14.5" x14ac:dyDescent="0.35">
      <c r="E935" t="s">
        <v>745</v>
      </c>
    </row>
    <row r="936" spans="5:5" ht="14.5" x14ac:dyDescent="0.35">
      <c r="E936" t="s">
        <v>745</v>
      </c>
    </row>
    <row r="937" spans="5:5" ht="14.5" x14ac:dyDescent="0.35">
      <c r="E937" t="s">
        <v>745</v>
      </c>
    </row>
    <row r="938" spans="5:5" ht="14.5" x14ac:dyDescent="0.35">
      <c r="E938" t="s">
        <v>745</v>
      </c>
    </row>
    <row r="939" spans="5:5" ht="14.5" x14ac:dyDescent="0.35">
      <c r="E939" t="s">
        <v>745</v>
      </c>
    </row>
    <row r="940" spans="5:5" ht="14.5" x14ac:dyDescent="0.35">
      <c r="E940" t="s">
        <v>745</v>
      </c>
    </row>
    <row r="941" spans="5:5" ht="14.5" x14ac:dyDescent="0.35">
      <c r="E941" t="s">
        <v>745</v>
      </c>
    </row>
    <row r="942" spans="5:5" ht="14.5" x14ac:dyDescent="0.35">
      <c r="E942" t="s">
        <v>745</v>
      </c>
    </row>
    <row r="943" spans="5:5" ht="14.5" x14ac:dyDescent="0.35">
      <c r="E943" t="s">
        <v>745</v>
      </c>
    </row>
    <row r="944" spans="5:5" ht="14.5" x14ac:dyDescent="0.35">
      <c r="E944" t="s">
        <v>745</v>
      </c>
    </row>
    <row r="945" spans="5:5" ht="14.5" x14ac:dyDescent="0.35">
      <c r="E945" t="s">
        <v>745</v>
      </c>
    </row>
    <row r="946" spans="5:5" ht="14.5" x14ac:dyDescent="0.35">
      <c r="E946" t="s">
        <v>745</v>
      </c>
    </row>
    <row r="947" spans="5:5" ht="14.5" x14ac:dyDescent="0.35">
      <c r="E947" t="s">
        <v>745</v>
      </c>
    </row>
    <row r="948" spans="5:5" ht="14.5" x14ac:dyDescent="0.35">
      <c r="E948" t="s">
        <v>745</v>
      </c>
    </row>
    <row r="949" spans="5:5" ht="14.5" x14ac:dyDescent="0.35">
      <c r="E949" t="s">
        <v>745</v>
      </c>
    </row>
    <row r="950" spans="5:5" ht="14.5" x14ac:dyDescent="0.35">
      <c r="E950" t="s">
        <v>745</v>
      </c>
    </row>
    <row r="951" spans="5:5" ht="14.5" x14ac:dyDescent="0.35">
      <c r="E951" t="s">
        <v>745</v>
      </c>
    </row>
    <row r="952" spans="5:5" ht="14.5" x14ac:dyDescent="0.35">
      <c r="E952" t="s">
        <v>745</v>
      </c>
    </row>
    <row r="953" spans="5:5" ht="14.5" x14ac:dyDescent="0.35">
      <c r="E953" t="s">
        <v>745</v>
      </c>
    </row>
    <row r="954" spans="5:5" ht="14.5" x14ac:dyDescent="0.35">
      <c r="E954" t="s">
        <v>745</v>
      </c>
    </row>
    <row r="955" spans="5:5" ht="14.5" x14ac:dyDescent="0.35">
      <c r="E955" t="s">
        <v>745</v>
      </c>
    </row>
    <row r="956" spans="5:5" ht="14.5" x14ac:dyDescent="0.35">
      <c r="E956" t="s">
        <v>745</v>
      </c>
    </row>
    <row r="957" spans="5:5" ht="14.5" x14ac:dyDescent="0.35">
      <c r="E957" t="s">
        <v>745</v>
      </c>
    </row>
    <row r="958" spans="5:5" ht="14.5" x14ac:dyDescent="0.35">
      <c r="E958" t="s">
        <v>745</v>
      </c>
    </row>
    <row r="959" spans="5:5" ht="14.5" x14ac:dyDescent="0.35">
      <c r="E959" t="s">
        <v>745</v>
      </c>
    </row>
    <row r="960" spans="5:5" ht="14.5" x14ac:dyDescent="0.35">
      <c r="E960" t="s">
        <v>745</v>
      </c>
    </row>
    <row r="961" spans="5:5" ht="14.5" x14ac:dyDescent="0.35">
      <c r="E961" t="s">
        <v>745</v>
      </c>
    </row>
    <row r="962" spans="5:5" ht="14.5" x14ac:dyDescent="0.35">
      <c r="E962" t="s">
        <v>745</v>
      </c>
    </row>
    <row r="963" spans="5:5" ht="14.5" x14ac:dyDescent="0.35">
      <c r="E963" t="s">
        <v>745</v>
      </c>
    </row>
    <row r="964" spans="5:5" ht="14.5" x14ac:dyDescent="0.35">
      <c r="E964" t="s">
        <v>745</v>
      </c>
    </row>
    <row r="965" spans="5:5" ht="14.5" x14ac:dyDescent="0.35">
      <c r="E965" t="s">
        <v>745</v>
      </c>
    </row>
    <row r="966" spans="5:5" ht="14.5" x14ac:dyDescent="0.35">
      <c r="E966" t="s">
        <v>745</v>
      </c>
    </row>
    <row r="967" spans="5:5" ht="14.5" x14ac:dyDescent="0.35">
      <c r="E967" t="s">
        <v>745</v>
      </c>
    </row>
    <row r="968" spans="5:5" ht="14.5" x14ac:dyDescent="0.35">
      <c r="E968" t="s">
        <v>745</v>
      </c>
    </row>
    <row r="969" spans="5:5" ht="14.5" x14ac:dyDescent="0.35">
      <c r="E969" t="s">
        <v>745</v>
      </c>
    </row>
    <row r="970" spans="5:5" ht="14.5" x14ac:dyDescent="0.35">
      <c r="E970" t="s">
        <v>745</v>
      </c>
    </row>
    <row r="971" spans="5:5" ht="14.5" x14ac:dyDescent="0.35">
      <c r="E971" t="s">
        <v>745</v>
      </c>
    </row>
    <row r="972" spans="5:5" ht="14.5" x14ac:dyDescent="0.35">
      <c r="E972" t="s">
        <v>745</v>
      </c>
    </row>
    <row r="973" spans="5:5" ht="14.5" x14ac:dyDescent="0.35">
      <c r="E973" t="s">
        <v>745</v>
      </c>
    </row>
    <row r="974" spans="5:5" ht="14.5" x14ac:dyDescent="0.35">
      <c r="E974" t="s">
        <v>745</v>
      </c>
    </row>
    <row r="975" spans="5:5" ht="14.5" x14ac:dyDescent="0.35">
      <c r="E975" t="s">
        <v>745</v>
      </c>
    </row>
    <row r="976" spans="5:5" ht="14.5" x14ac:dyDescent="0.35">
      <c r="E976" t="s">
        <v>745</v>
      </c>
    </row>
    <row r="977" spans="5:5" ht="14.5" x14ac:dyDescent="0.35">
      <c r="E977" t="s">
        <v>745</v>
      </c>
    </row>
    <row r="978" spans="5:5" ht="14.5" x14ac:dyDescent="0.35">
      <c r="E978" t="s">
        <v>745</v>
      </c>
    </row>
    <row r="979" spans="5:5" ht="14.5" x14ac:dyDescent="0.35">
      <c r="E979" t="s">
        <v>745</v>
      </c>
    </row>
    <row r="980" spans="5:5" ht="14.5" x14ac:dyDescent="0.35">
      <c r="E980" t="s">
        <v>745</v>
      </c>
    </row>
    <row r="981" spans="5:5" ht="14.5" x14ac:dyDescent="0.35">
      <c r="E981" t="s">
        <v>745</v>
      </c>
    </row>
    <row r="982" spans="5:5" ht="14.5" x14ac:dyDescent="0.35">
      <c r="E982" t="s">
        <v>745</v>
      </c>
    </row>
    <row r="983" spans="5:5" ht="14.5" x14ac:dyDescent="0.35">
      <c r="E983" t="s">
        <v>745</v>
      </c>
    </row>
    <row r="984" spans="5:5" ht="14.5" x14ac:dyDescent="0.35">
      <c r="E984" t="s">
        <v>745</v>
      </c>
    </row>
    <row r="985" spans="5:5" ht="14.5" x14ac:dyDescent="0.35">
      <c r="E985" t="s">
        <v>745</v>
      </c>
    </row>
    <row r="986" spans="5:5" ht="14.5" x14ac:dyDescent="0.35">
      <c r="E986" t="s">
        <v>745</v>
      </c>
    </row>
    <row r="987" spans="5:5" ht="14.5" x14ac:dyDescent="0.35">
      <c r="E987" t="s">
        <v>745</v>
      </c>
    </row>
    <row r="988" spans="5:5" ht="14.5" x14ac:dyDescent="0.35">
      <c r="E988" t="s">
        <v>745</v>
      </c>
    </row>
    <row r="989" spans="5:5" ht="14.5" x14ac:dyDescent="0.35">
      <c r="E989" t="s">
        <v>745</v>
      </c>
    </row>
    <row r="990" spans="5:5" ht="14.5" x14ac:dyDescent="0.35">
      <c r="E990" t="s">
        <v>745</v>
      </c>
    </row>
    <row r="991" spans="5:5" ht="14.5" x14ac:dyDescent="0.35">
      <c r="E991" t="s">
        <v>745</v>
      </c>
    </row>
    <row r="992" spans="5:5" ht="14.5" x14ac:dyDescent="0.35">
      <c r="E992" t="s">
        <v>745</v>
      </c>
    </row>
    <row r="993" spans="5:5" ht="14.5" x14ac:dyDescent="0.35">
      <c r="E993" t="s">
        <v>745</v>
      </c>
    </row>
    <row r="994" spans="5:5" ht="14.5" x14ac:dyDescent="0.35">
      <c r="E994" t="s">
        <v>745</v>
      </c>
    </row>
    <row r="995" spans="5:5" ht="14.5" x14ac:dyDescent="0.35">
      <c r="E995" t="s">
        <v>745</v>
      </c>
    </row>
    <row r="996" spans="5:5" ht="14.5" x14ac:dyDescent="0.35">
      <c r="E996" t="s">
        <v>745</v>
      </c>
    </row>
    <row r="997" spans="5:5" ht="14.5" x14ac:dyDescent="0.35">
      <c r="E997" t="s">
        <v>745</v>
      </c>
    </row>
    <row r="998" spans="5:5" ht="14.5" x14ac:dyDescent="0.35"/>
    <row r="999" spans="5:5" ht="14.5" x14ac:dyDescent="0.3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C10" sqref="C10"/>
    </sheetView>
  </sheetViews>
  <sheetFormatPr defaultRowHeight="15" customHeight="1" x14ac:dyDescent="0.35"/>
  <cols>
    <col min="1" max="1" width="68.1796875" customWidth="1"/>
    <col min="3" max="3" width="38.81640625" bestFit="1" customWidth="1"/>
    <col min="4" max="4" width="153.54296875" bestFit="1" customWidth="1"/>
  </cols>
  <sheetData>
    <row r="1" spans="1:4" ht="15" customHeight="1" x14ac:dyDescent="0.35">
      <c r="A1" s="40" t="s">
        <v>746</v>
      </c>
    </row>
    <row r="2" spans="1:4" ht="15" customHeight="1" x14ac:dyDescent="0.35">
      <c r="A2" t="str">
        <f>Admin!$B$15</f>
        <v>Bolton Metropolitan Borough Council</v>
      </c>
    </row>
    <row r="3" spans="1:4" ht="15" customHeight="1" x14ac:dyDescent="0.35">
      <c r="C3" s="99" t="s">
        <v>1056</v>
      </c>
    </row>
    <row r="4" spans="1:4" ht="15" customHeight="1" x14ac:dyDescent="0.35">
      <c r="A4" s="40" t="s">
        <v>747</v>
      </c>
      <c r="C4" t="s">
        <v>284</v>
      </c>
      <c r="D4" t="s">
        <v>94</v>
      </c>
    </row>
    <row r="5" spans="1:4" ht="15" customHeight="1" x14ac:dyDescent="0.35">
      <c r="A5" t="str" cm="1">
        <f t="array" ref="A5:A43">Filtered_Bespoke_Outputs</f>
        <v>Please select an option</v>
      </c>
      <c r="C5" t="s">
        <v>37</v>
      </c>
      <c r="D5" t="str">
        <f>'Dropdown Values'!A3</f>
        <v>Please select an option</v>
      </c>
    </row>
    <row r="6" spans="1:4" ht="15" customHeight="1" x14ac:dyDescent="0.35">
      <c r="A6" t="str">
        <v>Amount of new office space (m2)</v>
      </c>
      <c r="C6" t="s">
        <v>37</v>
      </c>
      <c r="D6" t="s">
        <v>748</v>
      </c>
    </row>
    <row r="7" spans="1:4" ht="15" customHeight="1" x14ac:dyDescent="0.35">
      <c r="A7" t="str">
        <v>Amount of capacity of new or improved training or education facilities (people)</v>
      </c>
      <c r="C7" t="s">
        <v>37</v>
      </c>
      <c r="D7" t="s">
        <v>749</v>
      </c>
    </row>
    <row r="8" spans="1:4" ht="15" customHeight="1" x14ac:dyDescent="0.35">
      <c r="A8" t="str">
        <v>Amount of public realm created (sqm)</v>
      </c>
      <c r="C8" t="s">
        <v>37</v>
      </c>
      <c r="D8" t="s">
        <v>750</v>
      </c>
    </row>
    <row r="9" spans="1:4" ht="15" customHeight="1" x14ac:dyDescent="0.35">
      <c r="A9" t="str">
        <v>% increase in participation</v>
      </c>
      <c r="C9" t="s">
        <v>37</v>
      </c>
      <c r="D9" t="s">
        <v>751</v>
      </c>
    </row>
    <row r="10" spans="1:4" ht="15" customHeight="1" x14ac:dyDescent="0.35">
      <c r="A10" t="str">
        <v>% increase in membership</v>
      </c>
      <c r="C10" t="s">
        <v>37</v>
      </c>
      <c r="D10" t="s">
        <v>752</v>
      </c>
    </row>
    <row r="11" spans="1:4" ht="15" customHeight="1" x14ac:dyDescent="0.35">
      <c r="A11" t="str">
        <v xml:space="preserve">% increase in Health Pathway referrals </v>
      </c>
      <c r="C11" t="s">
        <v>37</v>
      </c>
      <c r="D11" t="s">
        <v>753</v>
      </c>
    </row>
    <row r="12" spans="1:4" ht="15" customHeight="1" x14ac:dyDescent="0.35">
      <c r="A12" t="str">
        <v>Number of residential units</v>
      </c>
      <c r="C12" t="s">
        <v>37</v>
      </c>
      <c r="D12" t="s">
        <v>754</v>
      </c>
    </row>
    <row r="13" spans="1:4" ht="15" customHeight="1" x14ac:dyDescent="0.35">
      <c r="A13" t="str">
        <v>Amount of new healthcare facilities sqm</v>
      </c>
      <c r="C13" t="s">
        <v>37</v>
      </c>
      <c r="D13" t="s">
        <v>755</v>
      </c>
    </row>
    <row r="14" spans="1:4" ht="15" customHeight="1" x14ac:dyDescent="0.35">
      <c r="A14" t="str">
        <v>Number of new parking spaces</v>
      </c>
      <c r="C14" t="s">
        <v>37</v>
      </c>
      <c r="D14" t="s">
        <v>756</v>
      </c>
    </row>
    <row r="15" spans="1:4" ht="15" customHeight="1" x14ac:dyDescent="0.35">
      <c r="A15" t="str">
        <v>Additional Learners (FE)</v>
      </c>
      <c r="C15" t="s">
        <v>37</v>
      </c>
      <c r="D15" t="s">
        <v>757</v>
      </c>
    </row>
    <row r="16" spans="1:4" ht="15" customHeight="1" x14ac:dyDescent="0.35">
      <c r="A16" t="str">
        <v>Additional Learners (HE)</v>
      </c>
      <c r="C16" t="s">
        <v>37</v>
      </c>
      <c r="D16" t="s">
        <v>758</v>
      </c>
    </row>
    <row r="17" spans="1:4" ht="15" customHeight="1" x14ac:dyDescent="0.35">
      <c r="A17" t="str">
        <v>Additional Learners (CPD)</v>
      </c>
      <c r="C17" t="s">
        <v>37</v>
      </c>
      <c r="D17" t="s">
        <v>759</v>
      </c>
    </row>
    <row r="18" spans="1:4" ht="15" customHeight="1" x14ac:dyDescent="0.35">
      <c r="A18" t="str">
        <v>Learners moving into Healthcare from other sectors</v>
      </c>
      <c r="C18" t="s">
        <v>37</v>
      </c>
      <c r="D18" t="s">
        <v>760</v>
      </c>
    </row>
    <row r="19" spans="1:4" ht="15" customHeight="1" x14ac:dyDescent="0.35">
      <c r="A19" t="str">
        <v>Local employment (NHS workers living within 10 mile radious)</v>
      </c>
      <c r="C19" t="s">
        <v>37</v>
      </c>
      <c r="D19" t="s">
        <v>761</v>
      </c>
    </row>
    <row r="20" spans="1:4" ht="15" customHeight="1" x14ac:dyDescent="0.35">
      <c r="A20" t="str">
        <v>Number of improved community/sports centres</v>
      </c>
      <c r="C20" t="s">
        <v>37</v>
      </c>
      <c r="D20" t="s">
        <v>762</v>
      </c>
    </row>
    <row r="21" spans="1:4" ht="15" customHeight="1" x14ac:dyDescent="0.35">
      <c r="A21" t="str">
        <v>Increase in the amount of diversity of commercial floorspace (sqm)</v>
      </c>
      <c r="C21" t="s">
        <v>37</v>
      </c>
      <c r="D21" t="s">
        <v>763</v>
      </c>
    </row>
    <row r="22" spans="1:4" ht="15" customHeight="1" x14ac:dyDescent="0.35">
      <c r="A22" t="str">
        <v>Increase in existing visits (%)</v>
      </c>
      <c r="C22" t="s">
        <v>37</v>
      </c>
      <c r="D22" t="s">
        <v>764</v>
      </c>
    </row>
    <row r="23" spans="1:4" ht="15" customHeight="1" x14ac:dyDescent="0.35">
      <c r="A23" t="str">
        <v>Increase in dwell time (%)</v>
      </c>
      <c r="C23" t="s">
        <v>37</v>
      </c>
      <c r="D23" t="s">
        <v>765</v>
      </c>
    </row>
    <row r="24" spans="1:4" ht="15" customHeight="1" x14ac:dyDescent="0.35">
      <c r="A24" t="str">
        <v>Increase in number of trading units</v>
      </c>
      <c r="C24" t="s">
        <v>37</v>
      </c>
      <c r="D24" t="s">
        <v>766</v>
      </c>
    </row>
    <row r="25" spans="1:4" ht="15" customHeight="1" x14ac:dyDescent="0.35">
      <c r="A25" t="str">
        <v>Number of new awnings &amp; food hall</v>
      </c>
      <c r="C25" t="s">
        <v>37</v>
      </c>
      <c r="D25" t="s">
        <v>767</v>
      </c>
    </row>
    <row r="26" spans="1:4" ht="15" customHeight="1" x14ac:dyDescent="0.35">
      <c r="A26" t="str">
        <v>Increase in amount of shared innovation facilities (%)</v>
      </c>
      <c r="C26" t="s">
        <v>37</v>
      </c>
      <c r="D26" t="s">
        <v>768</v>
      </c>
    </row>
    <row r="27" spans="1:4" ht="15" customHeight="1" x14ac:dyDescent="0.35">
      <c r="A27" t="str">
        <v>Increase in amount of new specialist technology equipment (%)</v>
      </c>
      <c r="C27" t="s">
        <v>37</v>
      </c>
      <c r="D27" t="s">
        <v>769</v>
      </c>
    </row>
    <row r="28" spans="1:4" ht="15" customHeight="1" x14ac:dyDescent="0.35">
      <c r="A28" t="str">
        <v>Increase in uptake of digital/technical apprenticeships (%)</v>
      </c>
      <c r="C28" t="s">
        <v>37</v>
      </c>
      <c r="D28" t="s">
        <v>770</v>
      </c>
    </row>
    <row r="29" spans="1:4" ht="15" customHeight="1" x14ac:dyDescent="0.35">
      <c r="A29" t="str">
        <v>Increase in the share of young people &amp; adults who have the relevant skills for employment &amp; entrepreneurship (%)</v>
      </c>
      <c r="C29" t="s">
        <v>37</v>
      </c>
      <c r="D29" t="s">
        <v>771</v>
      </c>
    </row>
    <row r="30" spans="1:4" ht="15" customHeight="1" x14ac:dyDescent="0.35">
      <c r="A30" t="str">
        <v>Increase in new business start ups (%)</v>
      </c>
      <c r="C30" t="s">
        <v>37</v>
      </c>
      <c r="D30" t="s">
        <v>772</v>
      </c>
    </row>
    <row r="31" spans="1:4" ht="15" customHeight="1" x14ac:dyDescent="0.35">
      <c r="A31" t="str">
        <v>Increase in business scale ups (%)</v>
      </c>
      <c r="C31" t="s">
        <v>37</v>
      </c>
      <c r="D31" t="s">
        <v>773</v>
      </c>
    </row>
    <row r="32" spans="1:4" ht="15" customHeight="1" x14ac:dyDescent="0.35">
      <c r="A32" t="str">
        <v>m2 of heritage buildings renovated/restored</v>
      </c>
      <c r="C32" t="s">
        <v>37</v>
      </c>
      <c r="D32" t="s">
        <v>774</v>
      </c>
    </row>
    <row r="33" spans="1:4" ht="14.5" x14ac:dyDescent="0.35">
      <c r="A33" t="str">
        <v>Increase in no of visitors to arts, culture &amp; heritage events</v>
      </c>
      <c r="C33" t="s">
        <v>37</v>
      </c>
      <c r="D33" t="s">
        <v>775</v>
      </c>
    </row>
    <row r="34" spans="1:4" ht="14.5" x14ac:dyDescent="0.35">
      <c r="A34" t="str">
        <v>Improved perception of place (%) visitors, businesses, residents</v>
      </c>
      <c r="C34" t="s">
        <v>37</v>
      </c>
      <c r="D34" t="s">
        <v>776</v>
      </c>
    </row>
    <row r="35" spans="1:4" ht="14.5" x14ac:dyDescent="0.35">
      <c r="A35" t="str">
        <v>Rehabilitated land m2</v>
      </c>
      <c r="C35" t="s">
        <v>37</v>
      </c>
      <c r="D35" t="s">
        <v>777</v>
      </c>
    </row>
    <row r="36" spans="1:4" ht="14.5" x14ac:dyDescent="0.35">
      <c r="A36" t="str">
        <v>Improved parking spaces</v>
      </c>
      <c r="C36" t="s">
        <v>37</v>
      </c>
      <c r="D36" t="s">
        <v>778</v>
      </c>
    </row>
    <row r="37" spans="1:4" ht="14.5" x14ac:dyDescent="0.35">
      <c r="A37" t="str">
        <v>Sites cleared</v>
      </c>
      <c r="C37" t="s">
        <v>37</v>
      </c>
      <c r="D37" t="s">
        <v>779</v>
      </c>
    </row>
    <row r="38" spans="1:4" ht="14.5" x14ac:dyDescent="0.35">
      <c r="A38" t="str">
        <v>Additional enterprises with broadband access</v>
      </c>
      <c r="C38" t="s">
        <v>37</v>
      </c>
      <c r="D38" t="s">
        <v>780</v>
      </c>
    </row>
    <row r="39" spans="1:4" ht="14.5" x14ac:dyDescent="0.35">
      <c r="A39" t="str">
        <v>Non domestic buildings with green retrofit</v>
      </c>
      <c r="C39" t="s">
        <v>37</v>
      </c>
      <c r="D39" t="s">
        <v>781</v>
      </c>
    </row>
    <row r="40" spans="1:4" ht="14.5" x14ac:dyDescent="0.35">
      <c r="A40" t="str">
        <v>Office Space renovated/improved</v>
      </c>
      <c r="C40" t="s">
        <v>37</v>
      </c>
      <c r="D40" t="s">
        <v>782</v>
      </c>
    </row>
    <row r="41" spans="1:4" ht="14.5" x14ac:dyDescent="0.35">
      <c r="A41" t="str">
        <v>Potential entrepreneurs assisted</v>
      </c>
      <c r="C41" t="s">
        <v>37</v>
      </c>
      <c r="D41" t="s">
        <v>783</v>
      </c>
    </row>
    <row r="42" spans="1:4" ht="14.5" x14ac:dyDescent="0.35">
      <c r="A42" t="str">
        <v>Closer collaboration with employers</v>
      </c>
      <c r="C42" t="s">
        <v>37</v>
      </c>
      <c r="D42" t="s">
        <v>784</v>
      </c>
    </row>
    <row r="43" spans="1:4" ht="14.5" x14ac:dyDescent="0.35">
      <c r="A43" t="str">
        <v>Increase in capacity and accessibility to new/improved facilities</v>
      </c>
      <c r="C43" t="s">
        <v>37</v>
      </c>
      <c r="D43" t="s">
        <v>785</v>
      </c>
    </row>
    <row r="44" spans="1:4" ht="14.5" x14ac:dyDescent="0.35">
      <c r="C44" t="s">
        <v>183</v>
      </c>
      <c r="D44" t="s">
        <v>786</v>
      </c>
    </row>
    <row r="45" spans="1:4" ht="14.5" x14ac:dyDescent="0.35">
      <c r="C45" t="s">
        <v>184</v>
      </c>
      <c r="D45" t="str">
        <f>'Dropdown Values'!A3</f>
        <v>Please select an option</v>
      </c>
    </row>
    <row r="46" spans="1:4" ht="14.5" x14ac:dyDescent="0.35">
      <c r="C46" t="s">
        <v>184</v>
      </c>
      <c r="D46" t="s">
        <v>787</v>
      </c>
    </row>
    <row r="47" spans="1:4" ht="14.5" x14ac:dyDescent="0.35">
      <c r="C47" t="s">
        <v>184</v>
      </c>
      <c r="D47" t="s">
        <v>788</v>
      </c>
    </row>
    <row r="48" spans="1:4" ht="14.5" x14ac:dyDescent="0.35">
      <c r="C48" t="s">
        <v>184</v>
      </c>
      <c r="D48" t="s">
        <v>789</v>
      </c>
    </row>
    <row r="49" spans="3:4" ht="14.5" x14ac:dyDescent="0.35">
      <c r="C49" t="s">
        <v>184</v>
      </c>
      <c r="D49" t="s">
        <v>790</v>
      </c>
    </row>
    <row r="50" spans="3:4" ht="14.5" x14ac:dyDescent="0.35">
      <c r="C50" t="s">
        <v>184</v>
      </c>
      <c r="D50" t="s">
        <v>791</v>
      </c>
    </row>
    <row r="51" spans="3:4" ht="14.5" x14ac:dyDescent="0.35">
      <c r="C51" t="s">
        <v>184</v>
      </c>
      <c r="D51" t="s">
        <v>792</v>
      </c>
    </row>
    <row r="52" spans="3:4" ht="14.5" x14ac:dyDescent="0.35">
      <c r="C52" t="s">
        <v>184</v>
      </c>
      <c r="D52" t="s">
        <v>793</v>
      </c>
    </row>
    <row r="53" spans="3:4" ht="14.5" x14ac:dyDescent="0.35">
      <c r="C53" t="s">
        <v>184</v>
      </c>
      <c r="D53" t="s">
        <v>794</v>
      </c>
    </row>
    <row r="54" spans="3:4" ht="14.5" x14ac:dyDescent="0.35">
      <c r="C54" t="s">
        <v>184</v>
      </c>
      <c r="D54" t="s">
        <v>795</v>
      </c>
    </row>
    <row r="55" spans="3:4" ht="14.5" x14ac:dyDescent="0.35">
      <c r="C55" t="s">
        <v>184</v>
      </c>
      <c r="D55" t="s">
        <v>796</v>
      </c>
    </row>
    <row r="56" spans="3:4" ht="14.5" x14ac:dyDescent="0.35">
      <c r="C56" t="s">
        <v>184</v>
      </c>
      <c r="D56" t="s">
        <v>797</v>
      </c>
    </row>
    <row r="57" spans="3:4" ht="14.5" x14ac:dyDescent="0.35">
      <c r="C57" t="s">
        <v>184</v>
      </c>
      <c r="D57" t="s">
        <v>798</v>
      </c>
    </row>
    <row r="58" spans="3:4" ht="14.5" x14ac:dyDescent="0.35">
      <c r="C58" t="s">
        <v>184</v>
      </c>
      <c r="D58" t="s">
        <v>799</v>
      </c>
    </row>
    <row r="59" spans="3:4" ht="14.5" x14ac:dyDescent="0.35">
      <c r="C59" t="s">
        <v>184</v>
      </c>
      <c r="D59" t="s">
        <v>800</v>
      </c>
    </row>
    <row r="60" spans="3:4" ht="14.5" x14ac:dyDescent="0.35">
      <c r="C60" t="s">
        <v>184</v>
      </c>
      <c r="D60" t="s">
        <v>801</v>
      </c>
    </row>
    <row r="61" spans="3:4" ht="14.5" x14ac:dyDescent="0.35">
      <c r="C61" t="s">
        <v>184</v>
      </c>
      <c r="D61" t="s">
        <v>802</v>
      </c>
    </row>
    <row r="62" spans="3:4" ht="14.5" x14ac:dyDescent="0.35">
      <c r="C62" t="s">
        <v>184</v>
      </c>
      <c r="D62" t="s">
        <v>803</v>
      </c>
    </row>
    <row r="63" spans="3:4" ht="14.5" x14ac:dyDescent="0.35">
      <c r="C63" t="s">
        <v>185</v>
      </c>
      <c r="D63" t="str">
        <f>'Dropdown Values'!A3</f>
        <v>Please select an option</v>
      </c>
    </row>
    <row r="64" spans="3:4" ht="14.5" x14ac:dyDescent="0.35">
      <c r="C64" t="s">
        <v>185</v>
      </c>
      <c r="D64" t="s">
        <v>804</v>
      </c>
    </row>
    <row r="65" spans="3:4" ht="14.5" x14ac:dyDescent="0.35">
      <c r="C65" t="s">
        <v>185</v>
      </c>
      <c r="D65" t="s">
        <v>805</v>
      </c>
    </row>
    <row r="66" spans="3:4" ht="14.5" x14ac:dyDescent="0.35">
      <c r="C66" t="s">
        <v>185</v>
      </c>
      <c r="D66" t="s">
        <v>806</v>
      </c>
    </row>
    <row r="67" spans="3:4" ht="14.5" x14ac:dyDescent="0.35">
      <c r="C67" t="s">
        <v>185</v>
      </c>
      <c r="D67" t="s">
        <v>807</v>
      </c>
    </row>
    <row r="68" spans="3:4" ht="14.5" x14ac:dyDescent="0.35">
      <c r="C68" t="s">
        <v>185</v>
      </c>
      <c r="D68" t="s">
        <v>808</v>
      </c>
    </row>
    <row r="69" spans="3:4" ht="14.5" x14ac:dyDescent="0.35">
      <c r="C69" t="s">
        <v>185</v>
      </c>
      <c r="D69" t="s">
        <v>809</v>
      </c>
    </row>
    <row r="70" spans="3:4" ht="14.5" x14ac:dyDescent="0.35">
      <c r="C70" t="s">
        <v>185</v>
      </c>
      <c r="D70" t="s">
        <v>810</v>
      </c>
    </row>
    <row r="71" spans="3:4" ht="14.5" x14ac:dyDescent="0.35">
      <c r="C71" t="s">
        <v>185</v>
      </c>
      <c r="D71" t="s">
        <v>811</v>
      </c>
    </row>
    <row r="72" spans="3:4" ht="14.5" x14ac:dyDescent="0.35">
      <c r="C72" t="s">
        <v>185</v>
      </c>
      <c r="D72" t="s">
        <v>812</v>
      </c>
    </row>
    <row r="73" spans="3:4" ht="14.5" x14ac:dyDescent="0.35">
      <c r="C73" t="s">
        <v>186</v>
      </c>
      <c r="D73" t="str">
        <f>'Dropdown Values'!A3</f>
        <v>Please select an option</v>
      </c>
    </row>
    <row r="74" spans="3:4" ht="14.5" x14ac:dyDescent="0.35">
      <c r="C74" t="s">
        <v>186</v>
      </c>
      <c r="D74" t="s">
        <v>813</v>
      </c>
    </row>
    <row r="75" spans="3:4" ht="14.5" x14ac:dyDescent="0.35">
      <c r="C75" t="s">
        <v>186</v>
      </c>
      <c r="D75" t="s">
        <v>814</v>
      </c>
    </row>
    <row r="76" spans="3:4" ht="14.5" x14ac:dyDescent="0.35">
      <c r="C76" t="s">
        <v>186</v>
      </c>
      <c r="D76" t="s">
        <v>815</v>
      </c>
    </row>
    <row r="77" spans="3:4" ht="14.5" x14ac:dyDescent="0.35">
      <c r="C77" t="s">
        <v>186</v>
      </c>
      <c r="D77" t="s">
        <v>816</v>
      </c>
    </row>
    <row r="78" spans="3:4" ht="14.5" x14ac:dyDescent="0.35">
      <c r="C78" t="s">
        <v>186</v>
      </c>
      <c r="D78" t="s">
        <v>817</v>
      </c>
    </row>
    <row r="79" spans="3:4" ht="14.5" x14ac:dyDescent="0.35">
      <c r="C79" t="s">
        <v>186</v>
      </c>
      <c r="D79" t="s">
        <v>818</v>
      </c>
    </row>
    <row r="80" spans="3:4" ht="14.5" x14ac:dyDescent="0.35">
      <c r="C80" t="s">
        <v>186</v>
      </c>
      <c r="D80" t="s">
        <v>819</v>
      </c>
    </row>
    <row r="81" spans="3:4" ht="14.5" x14ac:dyDescent="0.35">
      <c r="C81" t="s">
        <v>186</v>
      </c>
      <c r="D81" t="s">
        <v>820</v>
      </c>
    </row>
    <row r="82" spans="3:4" ht="14.5" x14ac:dyDescent="0.35">
      <c r="C82" t="s">
        <v>186</v>
      </c>
      <c r="D82" t="s">
        <v>821</v>
      </c>
    </row>
    <row r="83" spans="3:4" ht="14.5" x14ac:dyDescent="0.35">
      <c r="C83" t="s">
        <v>186</v>
      </c>
      <c r="D83" t="s">
        <v>822</v>
      </c>
    </row>
    <row r="84" spans="3:4" ht="14.5" x14ac:dyDescent="0.35">
      <c r="C84" t="s">
        <v>186</v>
      </c>
      <c r="D84" t="s">
        <v>823</v>
      </c>
    </row>
    <row r="85" spans="3:4" ht="14.5" x14ac:dyDescent="0.35">
      <c r="C85" t="s">
        <v>186</v>
      </c>
      <c r="D85" t="s">
        <v>824</v>
      </c>
    </row>
    <row r="86" spans="3:4" ht="14.5" x14ac:dyDescent="0.35">
      <c r="C86" t="s">
        <v>186</v>
      </c>
      <c r="D86" t="s">
        <v>825</v>
      </c>
    </row>
    <row r="87" spans="3:4" ht="14.5" x14ac:dyDescent="0.35">
      <c r="C87" t="s">
        <v>187</v>
      </c>
      <c r="D87" t="str">
        <f>'Dropdown Values'!A3</f>
        <v>Please select an option</v>
      </c>
    </row>
    <row r="88" spans="3:4" ht="14.5" x14ac:dyDescent="0.35">
      <c r="C88" t="s">
        <v>187</v>
      </c>
      <c r="D88" t="s">
        <v>826</v>
      </c>
    </row>
    <row r="89" spans="3:4" ht="14.5" x14ac:dyDescent="0.35">
      <c r="C89" t="s">
        <v>187</v>
      </c>
      <c r="D89" t="s">
        <v>748</v>
      </c>
    </row>
    <row r="90" spans="3:4" ht="14.5" x14ac:dyDescent="0.35">
      <c r="C90" t="s">
        <v>187</v>
      </c>
      <c r="D90" t="s">
        <v>827</v>
      </c>
    </row>
    <row r="91" spans="3:4" ht="14.5" x14ac:dyDescent="0.35">
      <c r="C91" t="s">
        <v>187</v>
      </c>
      <c r="D91" t="s">
        <v>828</v>
      </c>
    </row>
    <row r="92" spans="3:4" ht="14.5" x14ac:dyDescent="0.35">
      <c r="C92" t="s">
        <v>187</v>
      </c>
      <c r="D92" t="s">
        <v>829</v>
      </c>
    </row>
    <row r="93" spans="3:4" ht="14.5" x14ac:dyDescent="0.35">
      <c r="C93" t="s">
        <v>187</v>
      </c>
      <c r="D93" t="s">
        <v>830</v>
      </c>
    </row>
    <row r="94" spans="3:4" ht="14.5" x14ac:dyDescent="0.35">
      <c r="C94" t="s">
        <v>187</v>
      </c>
      <c r="D94" t="s">
        <v>831</v>
      </c>
    </row>
    <row r="95" spans="3:4" ht="14.5" x14ac:dyDescent="0.35">
      <c r="C95" t="s">
        <v>187</v>
      </c>
      <c r="D95" t="s">
        <v>832</v>
      </c>
    </row>
    <row r="96" spans="3:4" ht="14.5" x14ac:dyDescent="0.35">
      <c r="C96" t="s">
        <v>187</v>
      </c>
      <c r="D96" t="s">
        <v>833</v>
      </c>
    </row>
    <row r="97" spans="3:4" ht="14.5" x14ac:dyDescent="0.35">
      <c r="C97" t="s">
        <v>187</v>
      </c>
      <c r="D97" t="s">
        <v>834</v>
      </c>
    </row>
    <row r="98" spans="3:4" ht="14.5" x14ac:dyDescent="0.35">
      <c r="C98" t="s">
        <v>187</v>
      </c>
      <c r="D98" t="s">
        <v>835</v>
      </c>
    </row>
    <row r="99" spans="3:4" ht="14.5" x14ac:dyDescent="0.35">
      <c r="C99" t="s">
        <v>187</v>
      </c>
      <c r="D99" t="s">
        <v>836</v>
      </c>
    </row>
    <row r="100" spans="3:4" ht="14.5" x14ac:dyDescent="0.35">
      <c r="C100" t="s">
        <v>187</v>
      </c>
      <c r="D100" t="s">
        <v>837</v>
      </c>
    </row>
    <row r="101" spans="3:4" ht="14.5" x14ac:dyDescent="0.35">
      <c r="C101" t="s">
        <v>187</v>
      </c>
      <c r="D101" t="s">
        <v>838</v>
      </c>
    </row>
    <row r="102" spans="3:4" ht="14.5" x14ac:dyDescent="0.35">
      <c r="C102" t="s">
        <v>187</v>
      </c>
      <c r="D102" t="s">
        <v>839</v>
      </c>
    </row>
    <row r="103" spans="3:4" ht="14.5" x14ac:dyDescent="0.35">
      <c r="C103" t="s">
        <v>187</v>
      </c>
      <c r="D103" t="s">
        <v>840</v>
      </c>
    </row>
    <row r="104" spans="3:4" ht="14.5" x14ac:dyDescent="0.35">
      <c r="C104" t="s">
        <v>187</v>
      </c>
      <c r="D104" t="s">
        <v>841</v>
      </c>
    </row>
    <row r="105" spans="3:4" ht="14.5" x14ac:dyDescent="0.35">
      <c r="C105" t="s">
        <v>187</v>
      </c>
      <c r="D105" t="s">
        <v>842</v>
      </c>
    </row>
    <row r="106" spans="3:4" ht="14.5" x14ac:dyDescent="0.35">
      <c r="C106" t="s">
        <v>187</v>
      </c>
      <c r="D106" t="s">
        <v>843</v>
      </c>
    </row>
    <row r="107" spans="3:4" ht="14.5" x14ac:dyDescent="0.35">
      <c r="C107" t="s">
        <v>188</v>
      </c>
      <c r="D107" t="str">
        <f>'Dropdown Values'!A3</f>
        <v>Please select an option</v>
      </c>
    </row>
    <row r="108" spans="3:4" ht="14.5" x14ac:dyDescent="0.35">
      <c r="C108" t="s">
        <v>188</v>
      </c>
      <c r="D108" t="s">
        <v>844</v>
      </c>
    </row>
    <row r="109" spans="3:4" ht="14.5" x14ac:dyDescent="0.35">
      <c r="C109" t="s">
        <v>188</v>
      </c>
      <c r="D109" t="s">
        <v>845</v>
      </c>
    </row>
    <row r="110" spans="3:4" ht="14.5" x14ac:dyDescent="0.35">
      <c r="C110" t="s">
        <v>188</v>
      </c>
      <c r="D110" t="s">
        <v>846</v>
      </c>
    </row>
    <row r="111" spans="3:4" ht="14.5" x14ac:dyDescent="0.35">
      <c r="C111" t="s">
        <v>188</v>
      </c>
      <c r="D111" t="s">
        <v>847</v>
      </c>
    </row>
    <row r="112" spans="3:4" ht="14.5" x14ac:dyDescent="0.35">
      <c r="C112" t="s">
        <v>188</v>
      </c>
      <c r="D112" t="s">
        <v>848</v>
      </c>
    </row>
    <row r="113" spans="3:4" ht="14.5" x14ac:dyDescent="0.35">
      <c r="C113" t="s">
        <v>188</v>
      </c>
      <c r="D113" t="s">
        <v>849</v>
      </c>
    </row>
    <row r="114" spans="3:4" ht="14.5" x14ac:dyDescent="0.35">
      <c r="C114" t="s">
        <v>188</v>
      </c>
      <c r="D114" t="s">
        <v>850</v>
      </c>
    </row>
    <row r="115" spans="3:4" ht="14.5" x14ac:dyDescent="0.35">
      <c r="C115" t="s">
        <v>188</v>
      </c>
      <c r="D115" t="s">
        <v>851</v>
      </c>
    </row>
    <row r="116" spans="3:4" ht="14.5" x14ac:dyDescent="0.35">
      <c r="C116" t="s">
        <v>188</v>
      </c>
      <c r="D116" t="s">
        <v>852</v>
      </c>
    </row>
    <row r="117" spans="3:4" ht="14.5" x14ac:dyDescent="0.35">
      <c r="C117" t="s">
        <v>188</v>
      </c>
      <c r="D117" t="s">
        <v>853</v>
      </c>
    </row>
    <row r="118" spans="3:4" ht="14.5" x14ac:dyDescent="0.35">
      <c r="C118" t="s">
        <v>188</v>
      </c>
      <c r="D118" t="s">
        <v>854</v>
      </c>
    </row>
    <row r="119" spans="3:4" ht="14.5" x14ac:dyDescent="0.35">
      <c r="C119" t="s">
        <v>188</v>
      </c>
      <c r="D119" t="s">
        <v>855</v>
      </c>
    </row>
    <row r="120" spans="3:4" ht="14.5" x14ac:dyDescent="0.35">
      <c r="C120" t="s">
        <v>188</v>
      </c>
      <c r="D120" t="s">
        <v>856</v>
      </c>
    </row>
    <row r="121" spans="3:4" ht="14.5" x14ac:dyDescent="0.35">
      <c r="C121" t="s">
        <v>188</v>
      </c>
      <c r="D121" t="s">
        <v>857</v>
      </c>
    </row>
    <row r="122" spans="3:4" ht="14.5" x14ac:dyDescent="0.35">
      <c r="C122" t="s">
        <v>188</v>
      </c>
      <c r="D122" t="s">
        <v>858</v>
      </c>
    </row>
    <row r="123" spans="3:4" ht="14.5" x14ac:dyDescent="0.35">
      <c r="C123" t="s">
        <v>188</v>
      </c>
      <c r="D123" t="s">
        <v>859</v>
      </c>
    </row>
    <row r="124" spans="3:4" ht="14.5" x14ac:dyDescent="0.35">
      <c r="C124" t="s">
        <v>188</v>
      </c>
      <c r="D124" t="s">
        <v>860</v>
      </c>
    </row>
    <row r="125" spans="3:4" ht="14.5" x14ac:dyDescent="0.35">
      <c r="C125" t="s">
        <v>188</v>
      </c>
      <c r="D125" t="s">
        <v>861</v>
      </c>
    </row>
    <row r="126" spans="3:4" ht="14.5" x14ac:dyDescent="0.35">
      <c r="C126" t="s">
        <v>188</v>
      </c>
      <c r="D126" t="s">
        <v>862</v>
      </c>
    </row>
    <row r="127" spans="3:4" ht="14.5" x14ac:dyDescent="0.35">
      <c r="C127" t="s">
        <v>188</v>
      </c>
      <c r="D127" t="s">
        <v>863</v>
      </c>
    </row>
    <row r="128" spans="3:4" ht="14.5" x14ac:dyDescent="0.35">
      <c r="C128" t="s">
        <v>188</v>
      </c>
      <c r="D128" t="s">
        <v>864</v>
      </c>
    </row>
    <row r="129" spans="3:4" ht="14.5" x14ac:dyDescent="0.35">
      <c r="C129" t="s">
        <v>188</v>
      </c>
      <c r="D129" t="s">
        <v>865</v>
      </c>
    </row>
    <row r="130" spans="3:4" ht="14.5" x14ac:dyDescent="0.35">
      <c r="C130" t="s">
        <v>188</v>
      </c>
      <c r="D130" t="s">
        <v>866</v>
      </c>
    </row>
    <row r="131" spans="3:4" ht="14.5" x14ac:dyDescent="0.35">
      <c r="C131" t="s">
        <v>188</v>
      </c>
      <c r="D131" t="s">
        <v>867</v>
      </c>
    </row>
    <row r="132" spans="3:4" ht="14.5" x14ac:dyDescent="0.35">
      <c r="C132" t="s">
        <v>188</v>
      </c>
      <c r="D132" t="s">
        <v>868</v>
      </c>
    </row>
    <row r="133" spans="3:4" ht="14.5" x14ac:dyDescent="0.35">
      <c r="C133" t="s">
        <v>188</v>
      </c>
      <c r="D133" t="s">
        <v>869</v>
      </c>
    </row>
    <row r="134" spans="3:4" ht="14.5" x14ac:dyDescent="0.35">
      <c r="C134" t="s">
        <v>189</v>
      </c>
      <c r="D134" t="str">
        <f>'Dropdown Values'!A3</f>
        <v>Please select an option</v>
      </c>
    </row>
    <row r="135" spans="3:4" ht="14.5" x14ac:dyDescent="0.35">
      <c r="C135" t="s">
        <v>189</v>
      </c>
      <c r="D135" t="s">
        <v>870</v>
      </c>
    </row>
    <row r="136" spans="3:4" ht="14.5" x14ac:dyDescent="0.35">
      <c r="C136" t="s">
        <v>189</v>
      </c>
      <c r="D136" t="s">
        <v>871</v>
      </c>
    </row>
    <row r="137" spans="3:4" ht="14.5" x14ac:dyDescent="0.35">
      <c r="C137" t="s">
        <v>189</v>
      </c>
      <c r="D137" t="s">
        <v>872</v>
      </c>
    </row>
    <row r="138" spans="3:4" ht="14.5" x14ac:dyDescent="0.35">
      <c r="C138" t="s">
        <v>189</v>
      </c>
      <c r="D138" t="s">
        <v>873</v>
      </c>
    </row>
    <row r="139" spans="3:4" ht="14.5" x14ac:dyDescent="0.35">
      <c r="C139" t="s">
        <v>189</v>
      </c>
      <c r="D139" t="s">
        <v>874</v>
      </c>
    </row>
    <row r="140" spans="3:4" ht="14.5" x14ac:dyDescent="0.35">
      <c r="C140" t="s">
        <v>189</v>
      </c>
      <c r="D140" t="s">
        <v>875</v>
      </c>
    </row>
    <row r="141" spans="3:4" ht="14.5" x14ac:dyDescent="0.35">
      <c r="C141" t="s">
        <v>189</v>
      </c>
      <c r="D141" t="s">
        <v>876</v>
      </c>
    </row>
    <row r="142" spans="3:4" ht="14.5" x14ac:dyDescent="0.35">
      <c r="C142" t="s">
        <v>189</v>
      </c>
      <c r="D142" t="s">
        <v>877</v>
      </c>
    </row>
    <row r="143" spans="3:4" ht="14.5" x14ac:dyDescent="0.35">
      <c r="C143" t="s">
        <v>189</v>
      </c>
      <c r="D143" t="s">
        <v>878</v>
      </c>
    </row>
    <row r="144" spans="3:4" ht="14.5" x14ac:dyDescent="0.35">
      <c r="C144" t="s">
        <v>189</v>
      </c>
      <c r="D144" t="s">
        <v>879</v>
      </c>
    </row>
    <row r="145" spans="3:4" ht="14.5" x14ac:dyDescent="0.35">
      <c r="C145" t="s">
        <v>189</v>
      </c>
      <c r="D145" t="s">
        <v>880</v>
      </c>
    </row>
    <row r="146" spans="3:4" ht="14.5" x14ac:dyDescent="0.35">
      <c r="C146" t="s">
        <v>189</v>
      </c>
      <c r="D146" t="s">
        <v>881</v>
      </c>
    </row>
    <row r="147" spans="3:4" ht="14.5" x14ac:dyDescent="0.35">
      <c r="C147" t="s">
        <v>190</v>
      </c>
      <c r="D147" t="s">
        <v>786</v>
      </c>
    </row>
    <row r="148" spans="3:4" ht="14.5" x14ac:dyDescent="0.35">
      <c r="C148" t="s">
        <v>191</v>
      </c>
      <c r="D148" t="str">
        <f>'Dropdown Values'!A3</f>
        <v>Please select an option</v>
      </c>
    </row>
    <row r="149" spans="3:4" ht="14.5" x14ac:dyDescent="0.35">
      <c r="C149" t="s">
        <v>191</v>
      </c>
      <c r="D149" t="s">
        <v>882</v>
      </c>
    </row>
    <row r="150" spans="3:4" ht="14.5" x14ac:dyDescent="0.35">
      <c r="C150" t="s">
        <v>191</v>
      </c>
      <c r="D150" t="s">
        <v>883</v>
      </c>
    </row>
    <row r="151" spans="3:4" ht="14.5" x14ac:dyDescent="0.35">
      <c r="C151" t="s">
        <v>191</v>
      </c>
      <c r="D151" t="s">
        <v>884</v>
      </c>
    </row>
    <row r="152" spans="3:4" ht="14.5" x14ac:dyDescent="0.35">
      <c r="C152" t="s">
        <v>191</v>
      </c>
      <c r="D152" t="s">
        <v>885</v>
      </c>
    </row>
    <row r="153" spans="3:4" ht="14.5" x14ac:dyDescent="0.35">
      <c r="C153" t="s">
        <v>191</v>
      </c>
      <c r="D153" t="s">
        <v>886</v>
      </c>
    </row>
    <row r="154" spans="3:4" ht="14.5" x14ac:dyDescent="0.35">
      <c r="C154" t="s">
        <v>191</v>
      </c>
      <c r="D154" t="s">
        <v>887</v>
      </c>
    </row>
    <row r="155" spans="3:4" ht="14.5" x14ac:dyDescent="0.35">
      <c r="C155" t="s">
        <v>191</v>
      </c>
      <c r="D155" t="s">
        <v>888</v>
      </c>
    </row>
    <row r="156" spans="3:4" ht="14.5" x14ac:dyDescent="0.35">
      <c r="C156" t="s">
        <v>191</v>
      </c>
      <c r="D156" t="s">
        <v>889</v>
      </c>
    </row>
    <row r="157" spans="3:4" ht="14.5" x14ac:dyDescent="0.35">
      <c r="C157" t="s">
        <v>191</v>
      </c>
      <c r="D157" t="s">
        <v>890</v>
      </c>
    </row>
    <row r="158" spans="3:4" ht="14.5" x14ac:dyDescent="0.35">
      <c r="C158" t="s">
        <v>191</v>
      </c>
      <c r="D158" t="s">
        <v>790</v>
      </c>
    </row>
    <row r="159" spans="3:4" ht="14.5" x14ac:dyDescent="0.35">
      <c r="D159" s="99" t="s">
        <v>1057</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2" sqref="C2"/>
    </sheetView>
  </sheetViews>
  <sheetFormatPr defaultRowHeight="15" customHeight="1" x14ac:dyDescent="0.35"/>
  <cols>
    <col min="1" max="1" width="68.1796875" customWidth="1"/>
    <col min="3" max="3" width="38.81640625" bestFit="1" customWidth="1"/>
    <col min="4" max="4" width="85.54296875" bestFit="1" customWidth="1"/>
  </cols>
  <sheetData>
    <row r="1" spans="1:4" ht="15" customHeight="1" x14ac:dyDescent="0.35">
      <c r="A1" s="40" t="s">
        <v>746</v>
      </c>
    </row>
    <row r="2" spans="1:4" ht="15" customHeight="1" x14ac:dyDescent="0.35">
      <c r="A2" t="str">
        <f>Admin!$B$15</f>
        <v>Bolton Metropolitan Borough Council</v>
      </c>
    </row>
    <row r="3" spans="1:4" ht="15" customHeight="1" x14ac:dyDescent="0.35">
      <c r="C3" s="99" t="s">
        <v>1058</v>
      </c>
    </row>
    <row r="4" spans="1:4" ht="15" customHeight="1" x14ac:dyDescent="0.35">
      <c r="A4" s="40" t="s">
        <v>891</v>
      </c>
      <c r="C4" t="s">
        <v>284</v>
      </c>
      <c r="D4" t="s">
        <v>107</v>
      </c>
    </row>
    <row r="5" spans="1:4" ht="15" customHeight="1" x14ac:dyDescent="0.35">
      <c r="A5" t="str" cm="1">
        <f t="array" ref="A5:A13">Filtered_Bespoke_Outcomes</f>
        <v>Please select an option</v>
      </c>
      <c r="C5" t="s">
        <v>37</v>
      </c>
      <c r="D5" t="str">
        <f>'Dropdown Values'!A3</f>
        <v>Please select an option</v>
      </c>
    </row>
    <row r="6" spans="1:4" ht="15" customHeight="1" x14ac:dyDescent="0.35">
      <c r="A6" t="str">
        <v>Travel times in corridors of interest</v>
      </c>
      <c r="C6" t="s">
        <v>37</v>
      </c>
      <c r="D6" t="s">
        <v>892</v>
      </c>
    </row>
    <row r="7" spans="1:4" ht="15" customHeight="1" x14ac:dyDescent="0.35">
      <c r="A7" t="str">
        <v xml:space="preserve">Number of enterprises receiving non financial support </v>
      </c>
      <c r="C7" t="s">
        <v>37</v>
      </c>
      <c r="D7" t="s">
        <v>893</v>
      </c>
    </row>
    <row r="8" spans="1:4" ht="15" customHeight="1" x14ac:dyDescent="0.35">
      <c r="A8" t="str">
        <v>No of births of new enterprises</v>
      </c>
      <c r="C8" t="s">
        <v>37</v>
      </c>
      <c r="D8" t="s">
        <v>894</v>
      </c>
    </row>
    <row r="9" spans="1:4" ht="15" customHeight="1" x14ac:dyDescent="0.35">
      <c r="A9" t="str">
        <v>Average occupany rates work spaces (5)</v>
      </c>
      <c r="C9" t="s">
        <v>37</v>
      </c>
      <c r="D9" t="s">
        <v>895</v>
      </c>
    </row>
    <row r="10" spans="1:4" ht="15" customHeight="1" x14ac:dyDescent="0.35">
      <c r="A10" t="str">
        <v>(%) of adults satisfied with their area</v>
      </c>
      <c r="C10" t="s">
        <v>37</v>
      </c>
      <c r="D10" t="s">
        <v>896</v>
      </c>
    </row>
    <row r="11" spans="1:4" ht="15" customHeight="1" x14ac:dyDescent="0.35">
      <c r="A11" t="str">
        <v>(%) of visitors likely to recommend the town</v>
      </c>
      <c r="C11" t="s">
        <v>37</v>
      </c>
      <c r="D11" t="s">
        <v>897</v>
      </c>
    </row>
    <row r="12" spans="1:4" ht="15" customHeight="1" x14ac:dyDescent="0.35">
      <c r="A12" t="str">
        <v>No of people using an improved/new public facility (%)</v>
      </c>
      <c r="C12" t="s">
        <v>37</v>
      </c>
      <c r="D12" t="s">
        <v>898</v>
      </c>
    </row>
    <row r="13" spans="1:4" ht="15" customHeight="1" x14ac:dyDescent="0.35">
      <c r="A13" t="str">
        <v>(%) of customers or visitors who report a positive experience</v>
      </c>
      <c r="C13" t="s">
        <v>37</v>
      </c>
      <c r="D13" t="s">
        <v>899</v>
      </c>
    </row>
    <row r="14" spans="1:4" ht="15" customHeight="1" x14ac:dyDescent="0.35">
      <c r="C14" t="s">
        <v>183</v>
      </c>
      <c r="D14" t="s">
        <v>900</v>
      </c>
    </row>
    <row r="15" spans="1:4" ht="15" customHeight="1" x14ac:dyDescent="0.35">
      <c r="C15" t="s">
        <v>184</v>
      </c>
      <c r="D15" t="str">
        <f>'Dropdown Values'!A3</f>
        <v>Please select an option</v>
      </c>
    </row>
    <row r="16" spans="1:4" ht="15" customHeight="1" x14ac:dyDescent="0.35">
      <c r="C16" t="s">
        <v>184</v>
      </c>
      <c r="D16" t="s">
        <v>901</v>
      </c>
    </row>
    <row r="17" spans="3:4" ht="15" customHeight="1" x14ac:dyDescent="0.35">
      <c r="C17" t="s">
        <v>184</v>
      </c>
      <c r="D17" t="s">
        <v>902</v>
      </c>
    </row>
    <row r="18" spans="3:4" ht="15" customHeight="1" x14ac:dyDescent="0.35">
      <c r="C18" t="s">
        <v>185</v>
      </c>
      <c r="D18" t="s">
        <v>900</v>
      </c>
    </row>
    <row r="19" spans="3:4" ht="15" customHeight="1" x14ac:dyDescent="0.35">
      <c r="C19" t="s">
        <v>186</v>
      </c>
      <c r="D19" t="str">
        <f>'Dropdown Values'!A3</f>
        <v>Please select an option</v>
      </c>
    </row>
    <row r="20" spans="3:4" ht="15" customHeight="1" x14ac:dyDescent="0.35">
      <c r="C20" t="s">
        <v>186</v>
      </c>
      <c r="D20" t="s">
        <v>903</v>
      </c>
    </row>
    <row r="21" spans="3:4" ht="15" customHeight="1" x14ac:dyDescent="0.35">
      <c r="C21" t="s">
        <v>186</v>
      </c>
      <c r="D21" t="s">
        <v>904</v>
      </c>
    </row>
    <row r="22" spans="3:4" ht="15" customHeight="1" x14ac:dyDescent="0.35">
      <c r="C22" t="s">
        <v>186</v>
      </c>
      <c r="D22" t="s">
        <v>905</v>
      </c>
    </row>
    <row r="23" spans="3:4" ht="15" customHeight="1" x14ac:dyDescent="0.35">
      <c r="C23" t="s">
        <v>186</v>
      </c>
      <c r="D23" t="s">
        <v>906</v>
      </c>
    </row>
    <row r="24" spans="3:4" ht="15" customHeight="1" x14ac:dyDescent="0.35">
      <c r="C24" t="s">
        <v>186</v>
      </c>
      <c r="D24" t="s">
        <v>907</v>
      </c>
    </row>
    <row r="25" spans="3:4" ht="15" customHeight="1" x14ac:dyDescent="0.35">
      <c r="C25" t="s">
        <v>186</v>
      </c>
      <c r="D25" t="s">
        <v>908</v>
      </c>
    </row>
    <row r="26" spans="3:4" ht="15" customHeight="1" x14ac:dyDescent="0.35">
      <c r="C26" t="s">
        <v>186</v>
      </c>
      <c r="D26" t="s">
        <v>909</v>
      </c>
    </row>
    <row r="27" spans="3:4" ht="15" customHeight="1" x14ac:dyDescent="0.35">
      <c r="C27" t="s">
        <v>186</v>
      </c>
      <c r="D27" t="s">
        <v>910</v>
      </c>
    </row>
    <row r="28" spans="3:4" ht="15" customHeight="1" x14ac:dyDescent="0.35">
      <c r="C28" t="s">
        <v>186</v>
      </c>
      <c r="D28" t="s">
        <v>911</v>
      </c>
    </row>
    <row r="29" spans="3:4" ht="15" customHeight="1" x14ac:dyDescent="0.35">
      <c r="C29" t="s">
        <v>186</v>
      </c>
      <c r="D29" t="s">
        <v>912</v>
      </c>
    </row>
    <row r="30" spans="3:4" ht="15" customHeight="1" x14ac:dyDescent="0.35">
      <c r="C30" t="s">
        <v>186</v>
      </c>
      <c r="D30" t="s">
        <v>913</v>
      </c>
    </row>
    <row r="31" spans="3:4" ht="15" customHeight="1" x14ac:dyDescent="0.35">
      <c r="C31" t="s">
        <v>186</v>
      </c>
      <c r="D31" t="s">
        <v>914</v>
      </c>
    </row>
    <row r="32" spans="3:4" ht="15" customHeight="1" x14ac:dyDescent="0.35">
      <c r="C32" t="s">
        <v>187</v>
      </c>
      <c r="D32" t="str">
        <f>'Dropdown Values'!A3</f>
        <v>Please select an option</v>
      </c>
    </row>
    <row r="33" spans="3:4" ht="14.5" x14ac:dyDescent="0.35">
      <c r="C33" t="s">
        <v>187</v>
      </c>
      <c r="D33" t="s">
        <v>915</v>
      </c>
    </row>
    <row r="34" spans="3:4" ht="14.5" x14ac:dyDescent="0.35">
      <c r="C34" t="s">
        <v>187</v>
      </c>
      <c r="D34" t="s">
        <v>916</v>
      </c>
    </row>
    <row r="35" spans="3:4" ht="14.5" x14ac:dyDescent="0.35">
      <c r="C35" t="s">
        <v>187</v>
      </c>
      <c r="D35" t="s">
        <v>917</v>
      </c>
    </row>
    <row r="36" spans="3:4" ht="14.5" x14ac:dyDescent="0.35">
      <c r="C36" t="s">
        <v>187</v>
      </c>
      <c r="D36" t="s">
        <v>918</v>
      </c>
    </row>
    <row r="37" spans="3:4" ht="14.5" x14ac:dyDescent="0.35">
      <c r="C37" t="s">
        <v>188</v>
      </c>
      <c r="D37" t="str">
        <f>'Dropdown Values'!A3</f>
        <v>Please select an option</v>
      </c>
    </row>
    <row r="38" spans="3:4" ht="14.5" x14ac:dyDescent="0.35">
      <c r="C38" t="s">
        <v>188</v>
      </c>
      <c r="D38" t="s">
        <v>919</v>
      </c>
    </row>
    <row r="39" spans="3:4" ht="14.5" x14ac:dyDescent="0.35">
      <c r="C39" t="s">
        <v>188</v>
      </c>
      <c r="D39" t="s">
        <v>920</v>
      </c>
    </row>
    <row r="40" spans="3:4" ht="14.5" x14ac:dyDescent="0.35">
      <c r="C40" t="s">
        <v>188</v>
      </c>
      <c r="D40" t="s">
        <v>921</v>
      </c>
    </row>
    <row r="41" spans="3:4" ht="14.5" x14ac:dyDescent="0.35">
      <c r="C41" t="s">
        <v>188</v>
      </c>
      <c r="D41" t="s">
        <v>922</v>
      </c>
    </row>
    <row r="42" spans="3:4" ht="14.5" x14ac:dyDescent="0.35">
      <c r="C42" t="s">
        <v>188</v>
      </c>
      <c r="D42" t="s">
        <v>923</v>
      </c>
    </row>
    <row r="43" spans="3:4" ht="14.5" x14ac:dyDescent="0.35">
      <c r="C43" t="s">
        <v>188</v>
      </c>
      <c r="D43" t="s">
        <v>924</v>
      </c>
    </row>
    <row r="44" spans="3:4" ht="14.5" x14ac:dyDescent="0.35">
      <c r="C44" t="s">
        <v>188</v>
      </c>
      <c r="D44" t="s">
        <v>925</v>
      </c>
    </row>
    <row r="45" spans="3:4" ht="14.5" x14ac:dyDescent="0.35">
      <c r="C45" t="s">
        <v>188</v>
      </c>
      <c r="D45" t="s">
        <v>926</v>
      </c>
    </row>
    <row r="46" spans="3:4" ht="14.5" x14ac:dyDescent="0.35">
      <c r="C46" t="s">
        <v>189</v>
      </c>
      <c r="D46" t="str">
        <f>'Dropdown Values'!A3</f>
        <v>Please select an option</v>
      </c>
    </row>
    <row r="47" spans="3:4" ht="14.5" x14ac:dyDescent="0.35">
      <c r="C47" t="s">
        <v>189</v>
      </c>
      <c r="D47" t="s">
        <v>927</v>
      </c>
    </row>
    <row r="48" spans="3:4" ht="14.5" x14ac:dyDescent="0.35">
      <c r="C48" t="s">
        <v>189</v>
      </c>
      <c r="D48" t="s">
        <v>928</v>
      </c>
    </row>
    <row r="49" spans="3:4" ht="14.5" x14ac:dyDescent="0.35">
      <c r="C49" t="s">
        <v>190</v>
      </c>
      <c r="D49" t="s">
        <v>900</v>
      </c>
    </row>
    <row r="50" spans="3:4" ht="14.5" x14ac:dyDescent="0.35">
      <c r="C50" t="s">
        <v>191</v>
      </c>
      <c r="D50" t="s">
        <v>900</v>
      </c>
    </row>
    <row r="51" spans="3:4" ht="14.5" x14ac:dyDescent="0.35">
      <c r="D51" s="99" t="s">
        <v>1059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2024-03-07T10:45:12Z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