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0515" windowHeight="67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2" i="1" l="1"/>
  <c r="G13" i="1"/>
  <c r="G14" i="1"/>
  <c r="H11" i="1"/>
  <c r="G11" i="1"/>
  <c r="H3" i="1" l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252" i="1"/>
  <c r="G250" i="1"/>
  <c r="G251" i="1"/>
  <c r="G249" i="1"/>
  <c r="G248" i="1"/>
  <c r="G247" i="1"/>
  <c r="G239" i="1"/>
  <c r="G240" i="1"/>
  <c r="G241" i="1"/>
  <c r="G242" i="1"/>
  <c r="G238" i="1"/>
  <c r="G234" i="1"/>
  <c r="G235" i="1"/>
  <c r="G236" i="1"/>
  <c r="G237" i="1"/>
  <c r="G233" i="1"/>
  <c r="G229" i="1"/>
  <c r="G230" i="1"/>
  <c r="G231" i="1"/>
  <c r="G232" i="1"/>
  <c r="G228" i="1"/>
  <c r="G225" i="1"/>
  <c r="G226" i="1"/>
  <c r="G227" i="1"/>
  <c r="G224" i="1"/>
  <c r="G220" i="1"/>
  <c r="G221" i="1"/>
  <c r="G222" i="1"/>
  <c r="G223" i="1"/>
  <c r="G219" i="1"/>
  <c r="G215" i="1"/>
  <c r="G216" i="1"/>
  <c r="G217" i="1"/>
  <c r="G218" i="1"/>
  <c r="G214" i="1"/>
  <c r="G211" i="1"/>
  <c r="G212" i="1"/>
  <c r="G213" i="1"/>
  <c r="G210" i="1"/>
  <c r="G206" i="1"/>
  <c r="G207" i="1"/>
  <c r="G208" i="1"/>
  <c r="G209" i="1"/>
  <c r="G205" i="1"/>
  <c r="G201" i="1"/>
  <c r="G202" i="1"/>
  <c r="G203" i="1"/>
  <c r="G204" i="1"/>
  <c r="G200" i="1"/>
  <c r="G199" i="1"/>
  <c r="G191" i="1"/>
  <c r="G192" i="1"/>
  <c r="G193" i="1"/>
  <c r="G194" i="1"/>
  <c r="G190" i="1"/>
  <c r="G186" i="1"/>
  <c r="G187" i="1"/>
  <c r="G188" i="1"/>
  <c r="G189" i="1"/>
  <c r="G185" i="1"/>
  <c r="G180" i="1"/>
  <c r="G181" i="1"/>
  <c r="G182" i="1"/>
  <c r="G183" i="1"/>
  <c r="G184" i="1"/>
  <c r="G179" i="1"/>
  <c r="G176" i="1"/>
  <c r="G177" i="1"/>
  <c r="G178" i="1"/>
  <c r="G175" i="1"/>
  <c r="G172" i="1"/>
  <c r="G173" i="1"/>
  <c r="G174" i="1"/>
  <c r="G171" i="1"/>
  <c r="G167" i="1"/>
  <c r="G168" i="1"/>
  <c r="G169" i="1"/>
  <c r="G170" i="1"/>
  <c r="G166" i="1"/>
  <c r="G162" i="1"/>
  <c r="G163" i="1"/>
  <c r="G164" i="1"/>
  <c r="G165" i="1"/>
  <c r="G161" i="1"/>
  <c r="G157" i="1"/>
  <c r="G158" i="1"/>
  <c r="G159" i="1"/>
  <c r="G160" i="1"/>
  <c r="G156" i="1"/>
  <c r="G155" i="1"/>
  <c r="G152" i="1"/>
  <c r="G153" i="1"/>
  <c r="G154" i="1"/>
  <c r="G151" i="1"/>
  <c r="G147" i="1"/>
  <c r="G148" i="1"/>
  <c r="G149" i="1"/>
  <c r="G150" i="1"/>
  <c r="G146" i="1"/>
  <c r="G144" i="1"/>
  <c r="G142" i="1"/>
  <c r="G143" i="1"/>
  <c r="G145" i="1"/>
  <c r="G141" i="1"/>
  <c r="G137" i="1"/>
  <c r="G138" i="1"/>
  <c r="G139" i="1"/>
  <c r="G140" i="1"/>
  <c r="G136" i="1"/>
  <c r="G132" i="1"/>
  <c r="G133" i="1"/>
  <c r="G134" i="1"/>
  <c r="G135" i="1"/>
  <c r="G131" i="1"/>
  <c r="G130" i="1"/>
  <c r="G128" i="1"/>
  <c r="G129" i="1"/>
  <c r="G127" i="1"/>
  <c r="G123" i="1"/>
  <c r="G124" i="1"/>
  <c r="G125" i="1"/>
  <c r="G126" i="1"/>
  <c r="G122" i="1"/>
  <c r="G118" i="1"/>
  <c r="G119" i="1"/>
  <c r="G120" i="1"/>
  <c r="G121" i="1"/>
  <c r="G117" i="1"/>
  <c r="G113" i="1"/>
  <c r="G114" i="1"/>
  <c r="G115" i="1"/>
  <c r="G116" i="1"/>
  <c r="G112" i="1"/>
  <c r="G108" i="1"/>
  <c r="G109" i="1"/>
  <c r="G110" i="1"/>
  <c r="G111" i="1"/>
  <c r="G107" i="1"/>
  <c r="G104" i="1"/>
  <c r="G105" i="1"/>
  <c r="G106" i="1"/>
  <c r="G103" i="1"/>
  <c r="G99" i="1"/>
  <c r="G100" i="1"/>
  <c r="G101" i="1"/>
  <c r="G102" i="1"/>
  <c r="G98" i="1"/>
  <c r="G97" i="1"/>
  <c r="G195" i="1"/>
  <c r="G196" i="1"/>
  <c r="G197" i="1"/>
  <c r="G198" i="1"/>
  <c r="G243" i="1"/>
  <c r="G244" i="1"/>
  <c r="G245" i="1"/>
  <c r="G246" i="1"/>
  <c r="G94" i="1"/>
  <c r="G95" i="1"/>
  <c r="G96" i="1"/>
  <c r="G93" i="1"/>
  <c r="G89" i="1"/>
  <c r="G90" i="1"/>
  <c r="G91" i="1"/>
  <c r="G92" i="1"/>
  <c r="G88" i="1"/>
  <c r="G84" i="1"/>
  <c r="G85" i="1"/>
  <c r="G86" i="1"/>
  <c r="G87" i="1"/>
  <c r="G83" i="1"/>
  <c r="G78" i="1"/>
  <c r="G73" i="1"/>
  <c r="G72" i="1"/>
  <c r="G74" i="1"/>
  <c r="G75" i="1"/>
  <c r="G76" i="1"/>
  <c r="G77" i="1"/>
  <c r="G69" i="1"/>
  <c r="G70" i="1"/>
  <c r="G71" i="1"/>
  <c r="G68" i="1"/>
  <c r="G65" i="1"/>
  <c r="G66" i="1"/>
  <c r="G67" i="1"/>
  <c r="G64" i="1"/>
  <c r="G60" i="1"/>
  <c r="G61" i="1"/>
  <c r="G62" i="1"/>
  <c r="G63" i="1"/>
  <c r="G59" i="1"/>
  <c r="G55" i="1"/>
  <c r="G56" i="1"/>
  <c r="G57" i="1"/>
  <c r="G58" i="1"/>
  <c r="G54" i="1"/>
  <c r="G50" i="1"/>
  <c r="G51" i="1"/>
  <c r="G52" i="1"/>
  <c r="G53" i="1"/>
  <c r="G49" i="1"/>
  <c r="G48" i="1"/>
  <c r="G45" i="1"/>
  <c r="G46" i="1"/>
  <c r="G47" i="1"/>
  <c r="G44" i="1"/>
  <c r="G39" i="1"/>
  <c r="G40" i="1"/>
  <c r="G41" i="1"/>
  <c r="G42" i="1"/>
  <c r="G43" i="1"/>
  <c r="G36" i="1"/>
  <c r="G37" i="1"/>
  <c r="G38" i="1"/>
  <c r="G35" i="1"/>
  <c r="G33" i="1"/>
  <c r="G31" i="1"/>
  <c r="G32" i="1"/>
  <c r="G30" i="1"/>
  <c r="G34" i="1"/>
  <c r="G27" i="1"/>
  <c r="G26" i="1"/>
  <c r="G28" i="1"/>
  <c r="G29" i="1"/>
  <c r="G25" i="1"/>
  <c r="G21" i="1"/>
  <c r="G22" i="1"/>
  <c r="G23" i="1"/>
  <c r="G24" i="1"/>
  <c r="G20" i="1"/>
  <c r="G15" i="1"/>
  <c r="G16" i="1"/>
  <c r="G17" i="1"/>
  <c r="G18" i="1"/>
  <c r="G19" i="1"/>
  <c r="G7" i="1"/>
  <c r="G8" i="1"/>
  <c r="G9" i="1"/>
  <c r="G10" i="1"/>
  <c r="G6" i="1"/>
  <c r="G3" i="1"/>
  <c r="G4" i="1"/>
  <c r="G5" i="1"/>
  <c r="G2" i="1"/>
  <c r="G79" i="1"/>
  <c r="G80" i="1"/>
  <c r="G81" i="1"/>
  <c r="G8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" i="1"/>
</calcChain>
</file>

<file path=xl/sharedStrings.xml><?xml version="1.0" encoding="utf-8"?>
<sst xmlns="http://schemas.openxmlformats.org/spreadsheetml/2006/main" count="8" uniqueCount="8">
  <si>
    <t>Datum</t>
  </si>
  <si>
    <t>Schluss</t>
  </si>
  <si>
    <t>Eröffnung</t>
  </si>
  <si>
    <t>Tageshoch</t>
  </si>
  <si>
    <t>Tagestief</t>
  </si>
  <si>
    <t>Rendite</t>
  </si>
  <si>
    <t>Veränderung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</si>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</sst>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 style="thick">
        <color rgb="FFB2B2B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right" vertical="top" wrapText="1"/>
    </xf>
    <xf numFmtId="14" fontId="2" fillId="2" borderId="1" xfId="0" applyNumberFormat="1" applyFont="1" applyFill="1" applyBorder="1" applyAlignment="1">
      <alignment vertical="top" wrapText="1"/>
    </xf>
    <xf numFmtId="4" fontId="2" fillId="2" borderId="1" xfId="0" applyNumberFormat="1" applyFont="1" applyFill="1" applyBorder="1" applyAlignment="1">
      <alignment horizontal="right" vertical="top" wrapText="1"/>
    </xf>
    <xf numFmtId="14" fontId="2" fillId="2" borderId="2" xfId="0" applyNumberFormat="1" applyFont="1" applyFill="1" applyBorder="1" applyAlignment="1">
      <alignment vertical="top" wrapText="1"/>
    </xf>
    <xf numFmtId="4" fontId="2" fillId="2" borderId="2" xfId="0" applyNumberFormat="1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abSelected="1" workbookViewId="0">
      <selection activeCell="J13" sqref="J13"/>
    </sheetView>
  </sheetViews>
  <sheetFormatPr baseColWidth="10" defaultRowHeight="15" x14ac:dyDescent="0.25"/>
  <cols>
    <col min="6" max="6" width="24.7109375" customWidth="1"/>
  </cols>
  <sheetData>
    <row r="1" spans="1:8" ht="24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</row>
    <row r="2" spans="1:8" ht="15.75" thickBot="1" x14ac:dyDescent="0.3">
      <c r="A2" s="3">
        <v>40911</v>
      </c>
      <c r="B2" s="4">
        <v>12397.38</v>
      </c>
      <c r="C2" s="4">
        <v>12221.19</v>
      </c>
      <c r="D2" s="4">
        <v>12479.65</v>
      </c>
      <c r="E2" s="4">
        <v>12221.19</v>
      </c>
      <c r="F2">
        <f>WEEKNUM(A2)</f>
        <v>1</v>
      </c>
      <c r="G2">
        <f>$B$5/$C$2</f>
        <v>1.011351595057437</v>
      </c>
      <c r="H2">
        <f>G2-1</f>
        <v>1.1351595057436992E-2</v>
      </c>
    </row>
    <row r="3" spans="1:8" ht="15.75" thickBot="1" x14ac:dyDescent="0.3">
      <c r="A3" s="3">
        <v>40912</v>
      </c>
      <c r="B3" s="4">
        <v>12418.42</v>
      </c>
      <c r="C3" s="4">
        <v>12392.46</v>
      </c>
      <c r="D3" s="4">
        <v>12430</v>
      </c>
      <c r="E3" s="4">
        <v>12337.25</v>
      </c>
      <c r="F3">
        <f t="shared" ref="F3:F66" si="0">WEEKNUM(A3)</f>
        <v>1</v>
      </c>
      <c r="G3">
        <f t="shared" ref="G3:G5" si="1">$B$5/$C$2</f>
        <v>1.011351595057437</v>
      </c>
      <c r="H3">
        <f t="shared" ref="H3:H66" si="2">G3-1</f>
        <v>1.1351595057436992E-2</v>
      </c>
    </row>
    <row r="4" spans="1:8" ht="15.75" thickBot="1" x14ac:dyDescent="0.3">
      <c r="A4" s="3">
        <v>40913</v>
      </c>
      <c r="B4" s="4">
        <v>12415.7</v>
      </c>
      <c r="C4" s="4">
        <v>12418.42</v>
      </c>
      <c r="D4" s="4">
        <v>12435.98</v>
      </c>
      <c r="E4" s="4">
        <v>12283.9</v>
      </c>
      <c r="F4">
        <f t="shared" si="0"/>
        <v>1</v>
      </c>
      <c r="G4">
        <f t="shared" si="1"/>
        <v>1.011351595057437</v>
      </c>
      <c r="H4">
        <f t="shared" si="2"/>
        <v>1.1351595057436992E-2</v>
      </c>
    </row>
    <row r="5" spans="1:8" ht="15.75" thickBot="1" x14ac:dyDescent="0.3">
      <c r="A5" s="3">
        <v>40914</v>
      </c>
      <c r="B5" s="4">
        <v>12359.92</v>
      </c>
      <c r="C5" s="4">
        <v>12407.45</v>
      </c>
      <c r="D5" s="4">
        <v>12415.24</v>
      </c>
      <c r="E5" s="4">
        <v>12332.41</v>
      </c>
      <c r="F5">
        <f t="shared" si="0"/>
        <v>1</v>
      </c>
      <c r="G5">
        <f t="shared" si="1"/>
        <v>1.011351595057437</v>
      </c>
      <c r="H5">
        <f t="shared" si="2"/>
        <v>1.1351595057436992E-2</v>
      </c>
    </row>
    <row r="6" spans="1:8" ht="15.75" thickBot="1" x14ac:dyDescent="0.3">
      <c r="A6" s="3">
        <v>40917</v>
      </c>
      <c r="B6" s="4">
        <v>12392.69</v>
      </c>
      <c r="C6" s="4">
        <v>12359.31</v>
      </c>
      <c r="D6" s="4">
        <v>12409.08</v>
      </c>
      <c r="E6" s="4">
        <v>12333.85</v>
      </c>
      <c r="F6">
        <f t="shared" si="0"/>
        <v>2</v>
      </c>
      <c r="G6">
        <f>$B$10/$C$6</f>
        <v>1.0050771442742354</v>
      </c>
      <c r="H6">
        <f t="shared" si="2"/>
        <v>5.0771442742354456E-3</v>
      </c>
    </row>
    <row r="7" spans="1:8" ht="15.75" thickBot="1" x14ac:dyDescent="0.3">
      <c r="A7" s="3">
        <v>40918</v>
      </c>
      <c r="B7" s="4">
        <v>12462.47</v>
      </c>
      <c r="C7" s="4">
        <v>12394.51</v>
      </c>
      <c r="D7" s="4">
        <v>12514.69</v>
      </c>
      <c r="E7" s="4">
        <v>12394.51</v>
      </c>
      <c r="F7">
        <f t="shared" si="0"/>
        <v>2</v>
      </c>
      <c r="G7">
        <f t="shared" ref="G7:G10" si="3">$B$10/$C$6</f>
        <v>1.0050771442742354</v>
      </c>
      <c r="H7">
        <f t="shared" si="2"/>
        <v>5.0771442742354456E-3</v>
      </c>
    </row>
    <row r="8" spans="1:8" ht="15.75" thickBot="1" x14ac:dyDescent="0.3">
      <c r="A8" s="3">
        <v>40919</v>
      </c>
      <c r="B8" s="4">
        <v>12449.45</v>
      </c>
      <c r="C8" s="4">
        <v>12459.52</v>
      </c>
      <c r="D8" s="4">
        <v>12462.58</v>
      </c>
      <c r="E8" s="4">
        <v>12399.01</v>
      </c>
      <c r="F8">
        <f t="shared" si="0"/>
        <v>2</v>
      </c>
      <c r="G8">
        <f t="shared" si="3"/>
        <v>1.0050771442742354</v>
      </c>
      <c r="H8">
        <f t="shared" si="2"/>
        <v>5.0771442742354456E-3</v>
      </c>
    </row>
    <row r="9" spans="1:8" ht="15.75" thickBot="1" x14ac:dyDescent="0.3">
      <c r="A9" s="3">
        <v>40920</v>
      </c>
      <c r="B9" s="4">
        <v>12471.02</v>
      </c>
      <c r="C9" s="4">
        <v>12449.91</v>
      </c>
      <c r="D9" s="4">
        <v>12483.7</v>
      </c>
      <c r="E9" s="4">
        <v>12385.08</v>
      </c>
      <c r="F9">
        <f t="shared" si="0"/>
        <v>2</v>
      </c>
      <c r="G9">
        <f t="shared" si="3"/>
        <v>1.0050771442742354</v>
      </c>
      <c r="H9">
        <f t="shared" si="2"/>
        <v>5.0771442742354456E-3</v>
      </c>
    </row>
    <row r="10" spans="1:8" ht="15.75" thickBot="1" x14ac:dyDescent="0.3">
      <c r="A10" s="3">
        <v>40921</v>
      </c>
      <c r="B10" s="4">
        <v>12422.06</v>
      </c>
      <c r="C10" s="4">
        <v>12469.96</v>
      </c>
      <c r="D10" s="4">
        <v>12470.12</v>
      </c>
      <c r="E10" s="4">
        <v>12311.79</v>
      </c>
      <c r="F10">
        <f t="shared" si="0"/>
        <v>2</v>
      </c>
      <c r="G10">
        <f t="shared" si="3"/>
        <v>1.0050771442742354</v>
      </c>
      <c r="H10">
        <f t="shared" si="2"/>
        <v>5.0771442742354456E-3</v>
      </c>
    </row>
    <row r="11" spans="1:8" ht="15.75" thickBot="1" x14ac:dyDescent="0.3">
      <c r="A11" s="3">
        <v>40925</v>
      </c>
      <c r="B11" s="4">
        <v>12482.07</v>
      </c>
      <c r="C11" s="4">
        <v>12423.12</v>
      </c>
      <c r="D11" s="4">
        <v>12573.65</v>
      </c>
      <c r="E11" s="4">
        <v>12423.12</v>
      </c>
      <c r="F11">
        <f t="shared" si="0"/>
        <v>3</v>
      </c>
      <c r="G11">
        <f>$B$14/$C$11</f>
        <v>1.0239360160732569</v>
      </c>
      <c r="H11">
        <f>G11-1</f>
        <v>2.3936016073256905E-2</v>
      </c>
    </row>
    <row r="12" spans="1:8" ht="15.75" thickBot="1" x14ac:dyDescent="0.3">
      <c r="A12" s="3">
        <v>40926</v>
      </c>
      <c r="B12" s="4">
        <v>12578.95</v>
      </c>
      <c r="C12" s="4">
        <v>12474.69</v>
      </c>
      <c r="D12" s="4">
        <v>12582.28</v>
      </c>
      <c r="E12" s="4">
        <v>12453.2</v>
      </c>
      <c r="F12">
        <f t="shared" si="0"/>
        <v>3</v>
      </c>
      <c r="G12">
        <f t="shared" ref="G12:G14" si="4">$B$14/$C$11</f>
        <v>1.0239360160732569</v>
      </c>
      <c r="H12">
        <f t="shared" si="2"/>
        <v>2.3936016073256905E-2</v>
      </c>
    </row>
    <row r="13" spans="1:8" ht="15.75" thickBot="1" x14ac:dyDescent="0.3">
      <c r="A13" s="3">
        <v>40927</v>
      </c>
      <c r="B13" s="4">
        <v>12623.98</v>
      </c>
      <c r="C13" s="4">
        <v>12578.19</v>
      </c>
      <c r="D13" s="4">
        <v>12625.8</v>
      </c>
      <c r="E13" s="4">
        <v>12563.58</v>
      </c>
      <c r="F13">
        <f t="shared" si="0"/>
        <v>3</v>
      </c>
      <c r="G13">
        <f t="shared" si="4"/>
        <v>1.0239360160732569</v>
      </c>
      <c r="H13">
        <f t="shared" si="2"/>
        <v>2.3936016073256905E-2</v>
      </c>
    </row>
    <row r="14" spans="1:8" ht="15.75" thickBot="1" x14ac:dyDescent="0.3">
      <c r="A14" s="3">
        <v>40928</v>
      </c>
      <c r="B14" s="4">
        <v>12720.48</v>
      </c>
      <c r="C14" s="4">
        <v>12623.83</v>
      </c>
      <c r="D14" s="4">
        <v>12720.48</v>
      </c>
      <c r="E14" s="4">
        <v>12620.76</v>
      </c>
      <c r="F14">
        <f t="shared" si="0"/>
        <v>3</v>
      </c>
      <c r="G14">
        <f t="shared" si="4"/>
        <v>1.0239360160732569</v>
      </c>
      <c r="H14">
        <f t="shared" si="2"/>
        <v>2.3936016073256905E-2</v>
      </c>
    </row>
    <row r="15" spans="1:8" ht="15.75" thickBot="1" x14ac:dyDescent="0.3">
      <c r="A15" s="3">
        <v>40931</v>
      </c>
      <c r="B15" s="4">
        <v>12708.82</v>
      </c>
      <c r="C15" s="4">
        <v>12720.25</v>
      </c>
      <c r="D15" s="4">
        <v>12764.49</v>
      </c>
      <c r="E15" s="4">
        <v>12665.83</v>
      </c>
      <c r="F15">
        <f t="shared" si="0"/>
        <v>4</v>
      </c>
      <c r="G15">
        <f>$B$19/$C$15</f>
        <v>0.99529962068355571</v>
      </c>
      <c r="H15">
        <f t="shared" si="2"/>
        <v>-4.700379316444292E-3</v>
      </c>
    </row>
    <row r="16" spans="1:8" ht="15.75" thickBot="1" x14ac:dyDescent="0.3">
      <c r="A16" s="3">
        <v>40932</v>
      </c>
      <c r="B16" s="4">
        <v>12675.75</v>
      </c>
      <c r="C16" s="4">
        <v>12708.37</v>
      </c>
      <c r="D16" s="4">
        <v>12708.52</v>
      </c>
      <c r="E16" s="4">
        <v>12613.54</v>
      </c>
      <c r="F16">
        <f t="shared" si="0"/>
        <v>4</v>
      </c>
      <c r="G16">
        <f t="shared" ref="G16:G19" si="5">$B$19/$C$15</f>
        <v>0.99529962068355571</v>
      </c>
      <c r="H16">
        <f t="shared" si="2"/>
        <v>-4.700379316444292E-3</v>
      </c>
    </row>
    <row r="17" spans="1:8" ht="15.75" thickBot="1" x14ac:dyDescent="0.3">
      <c r="A17" s="3">
        <v>40933</v>
      </c>
      <c r="B17" s="4">
        <v>12756.96</v>
      </c>
      <c r="C17" s="4">
        <v>12673.63</v>
      </c>
      <c r="D17" s="4">
        <v>12778.26</v>
      </c>
      <c r="E17" s="4">
        <v>12580.12</v>
      </c>
      <c r="F17">
        <f t="shared" si="0"/>
        <v>4</v>
      </c>
      <c r="G17">
        <f t="shared" si="5"/>
        <v>0.99529962068355571</v>
      </c>
      <c r="H17">
        <f t="shared" si="2"/>
        <v>-4.700379316444292E-3</v>
      </c>
    </row>
    <row r="18" spans="1:8" ht="15.75" thickBot="1" x14ac:dyDescent="0.3">
      <c r="A18" s="3">
        <v>40934</v>
      </c>
      <c r="B18" s="4">
        <v>12734.63</v>
      </c>
      <c r="C18" s="4">
        <v>12757.33</v>
      </c>
      <c r="D18" s="4">
        <v>12841.95</v>
      </c>
      <c r="E18" s="4">
        <v>12695.16</v>
      </c>
      <c r="F18">
        <f t="shared" si="0"/>
        <v>4</v>
      </c>
      <c r="G18">
        <f t="shared" si="5"/>
        <v>0.99529962068355571</v>
      </c>
      <c r="H18">
        <f t="shared" si="2"/>
        <v>-4.700379316444292E-3</v>
      </c>
    </row>
    <row r="19" spans="1:8" ht="15.75" thickBot="1" x14ac:dyDescent="0.3">
      <c r="A19" s="3">
        <v>40935</v>
      </c>
      <c r="B19" s="4">
        <v>12660.46</v>
      </c>
      <c r="C19" s="4">
        <v>12733.95</v>
      </c>
      <c r="D19" s="4">
        <v>12733.95</v>
      </c>
      <c r="E19" s="4">
        <v>12630.72</v>
      </c>
      <c r="F19">
        <f t="shared" si="0"/>
        <v>4</v>
      </c>
      <c r="G19">
        <f t="shared" si="5"/>
        <v>0.99529962068355571</v>
      </c>
      <c r="H19">
        <f t="shared" si="2"/>
        <v>-4.700379316444292E-3</v>
      </c>
    </row>
    <row r="20" spans="1:8" ht="15.75" thickBot="1" x14ac:dyDescent="0.3">
      <c r="A20" s="3">
        <v>40938</v>
      </c>
      <c r="B20" s="4">
        <v>12653.72</v>
      </c>
      <c r="C20" s="4">
        <v>12659.17</v>
      </c>
      <c r="D20" s="4">
        <v>12659.32</v>
      </c>
      <c r="E20" s="4">
        <v>12529.41</v>
      </c>
      <c r="F20">
        <f t="shared" si="0"/>
        <v>5</v>
      </c>
      <c r="G20">
        <f>$B$24/$C$20</f>
        <v>1.0160405461021536</v>
      </c>
      <c r="H20">
        <f t="shared" si="2"/>
        <v>1.6040546102153552E-2</v>
      </c>
    </row>
    <row r="21" spans="1:8" ht="15.75" thickBot="1" x14ac:dyDescent="0.3">
      <c r="A21" s="3">
        <v>40939</v>
      </c>
      <c r="B21" s="4">
        <v>12632.91</v>
      </c>
      <c r="C21" s="4">
        <v>12654.78</v>
      </c>
      <c r="D21" s="4">
        <v>12720.1</v>
      </c>
      <c r="E21" s="4">
        <v>12567.33</v>
      </c>
      <c r="F21">
        <f t="shared" si="0"/>
        <v>5</v>
      </c>
      <c r="G21">
        <f t="shared" ref="G21:G24" si="6">$B$24/$C$20</f>
        <v>1.0160405461021536</v>
      </c>
      <c r="H21">
        <f t="shared" si="2"/>
        <v>1.6040546102153552E-2</v>
      </c>
    </row>
    <row r="22" spans="1:8" ht="15.75" thickBot="1" x14ac:dyDescent="0.3">
      <c r="A22" s="3">
        <v>40940</v>
      </c>
      <c r="B22" s="4">
        <v>12716.46</v>
      </c>
      <c r="C22" s="4">
        <v>12632.76</v>
      </c>
      <c r="D22" s="4">
        <v>12784.62</v>
      </c>
      <c r="E22" s="4">
        <v>12632.76</v>
      </c>
      <c r="F22">
        <f t="shared" si="0"/>
        <v>5</v>
      </c>
      <c r="G22">
        <f t="shared" si="6"/>
        <v>1.0160405461021536</v>
      </c>
      <c r="H22">
        <f t="shared" si="2"/>
        <v>1.6040546102153552E-2</v>
      </c>
    </row>
    <row r="23" spans="1:8" ht="15.75" thickBot="1" x14ac:dyDescent="0.3">
      <c r="A23" s="3">
        <v>40941</v>
      </c>
      <c r="B23" s="4">
        <v>12705.41</v>
      </c>
      <c r="C23" s="4">
        <v>12716.54</v>
      </c>
      <c r="D23" s="4">
        <v>12741.89</v>
      </c>
      <c r="E23" s="4">
        <v>12676.05</v>
      </c>
      <c r="F23">
        <f t="shared" si="0"/>
        <v>5</v>
      </c>
      <c r="G23">
        <f t="shared" si="6"/>
        <v>1.0160405461021536</v>
      </c>
      <c r="H23">
        <f t="shared" si="2"/>
        <v>1.6040546102153552E-2</v>
      </c>
    </row>
    <row r="24" spans="1:8" ht="15.75" thickBot="1" x14ac:dyDescent="0.3">
      <c r="A24" s="3">
        <v>40942</v>
      </c>
      <c r="B24" s="4">
        <v>12862.23</v>
      </c>
      <c r="C24" s="4">
        <v>12705.04</v>
      </c>
      <c r="D24" s="4">
        <v>12869.95</v>
      </c>
      <c r="E24" s="4">
        <v>12704.96</v>
      </c>
      <c r="F24">
        <f t="shared" si="0"/>
        <v>5</v>
      </c>
      <c r="G24">
        <f t="shared" si="6"/>
        <v>1.0160405461021536</v>
      </c>
      <c r="H24">
        <f t="shared" si="2"/>
        <v>1.6040546102153552E-2</v>
      </c>
    </row>
    <row r="25" spans="1:8" ht="15.75" thickBot="1" x14ac:dyDescent="0.3">
      <c r="A25" s="3">
        <v>40945</v>
      </c>
      <c r="B25" s="4">
        <v>12845.13</v>
      </c>
      <c r="C25" s="4">
        <v>12860.72</v>
      </c>
      <c r="D25" s="4">
        <v>12860.79</v>
      </c>
      <c r="E25" s="4">
        <v>12793.43</v>
      </c>
      <c r="F25">
        <f t="shared" si="0"/>
        <v>6</v>
      </c>
      <c r="G25">
        <f>$B$29/$C$25</f>
        <v>0.99537428697615682</v>
      </c>
      <c r="H25">
        <f t="shared" si="2"/>
        <v>-4.6257130238431809E-3</v>
      </c>
    </row>
    <row r="26" spans="1:8" ht="15.75" thickBot="1" x14ac:dyDescent="0.3">
      <c r="A26" s="3">
        <v>40946</v>
      </c>
      <c r="B26" s="4">
        <v>12878.2</v>
      </c>
      <c r="C26" s="4">
        <v>12844.37</v>
      </c>
      <c r="D26" s="4">
        <v>12903.71</v>
      </c>
      <c r="E26" s="4">
        <v>12782.57</v>
      </c>
      <c r="F26">
        <f t="shared" si="0"/>
        <v>6</v>
      </c>
      <c r="G26">
        <f t="shared" ref="G26:G29" si="7">$B$29/$C$25</f>
        <v>0.99537428697615682</v>
      </c>
      <c r="H26">
        <f t="shared" si="2"/>
        <v>-4.6257130238431809E-3</v>
      </c>
    </row>
    <row r="27" spans="1:8" ht="15.75" thickBot="1" x14ac:dyDescent="0.3">
      <c r="A27" s="3">
        <v>40947</v>
      </c>
      <c r="B27" s="4">
        <v>12883.95</v>
      </c>
      <c r="C27" s="4">
        <v>12865.79</v>
      </c>
      <c r="D27" s="4">
        <v>12893.64</v>
      </c>
      <c r="E27" s="4">
        <v>12817.69</v>
      </c>
      <c r="F27">
        <f t="shared" si="0"/>
        <v>6</v>
      </c>
      <c r="G27">
        <f>$B$29/$C$25</f>
        <v>0.99537428697615682</v>
      </c>
      <c r="H27">
        <f t="shared" si="2"/>
        <v>-4.6257130238431809E-3</v>
      </c>
    </row>
    <row r="28" spans="1:8" ht="15.75" thickBot="1" x14ac:dyDescent="0.3">
      <c r="A28" s="3">
        <v>40948</v>
      </c>
      <c r="B28" s="4">
        <v>12890.46</v>
      </c>
      <c r="C28" s="4">
        <v>12884.41</v>
      </c>
      <c r="D28" s="4">
        <v>12924.71</v>
      </c>
      <c r="E28" s="4">
        <v>12846.41</v>
      </c>
      <c r="F28">
        <f t="shared" si="0"/>
        <v>6</v>
      </c>
      <c r="G28">
        <f t="shared" si="7"/>
        <v>0.99537428697615682</v>
      </c>
      <c r="H28">
        <f t="shared" si="2"/>
        <v>-4.6257130238431809E-3</v>
      </c>
    </row>
    <row r="29" spans="1:8" ht="15.75" thickBot="1" x14ac:dyDescent="0.3">
      <c r="A29" s="3">
        <v>40949</v>
      </c>
      <c r="B29" s="4">
        <v>12801.23</v>
      </c>
      <c r="C29" s="4">
        <v>12889.55</v>
      </c>
      <c r="D29" s="4">
        <v>12889.63</v>
      </c>
      <c r="E29" s="4">
        <v>12743.56</v>
      </c>
      <c r="F29">
        <f t="shared" si="0"/>
        <v>6</v>
      </c>
      <c r="G29">
        <f t="shared" si="7"/>
        <v>0.99537428697615682</v>
      </c>
      <c r="H29">
        <f t="shared" si="2"/>
        <v>-4.6257130238431809E-3</v>
      </c>
    </row>
    <row r="30" spans="1:8" ht="15.75" thickBot="1" x14ac:dyDescent="0.3">
      <c r="A30" s="3">
        <v>40952</v>
      </c>
      <c r="B30" s="4">
        <v>12874.04</v>
      </c>
      <c r="C30" s="4">
        <v>12799.11</v>
      </c>
      <c r="D30" s="4">
        <v>12887.93</v>
      </c>
      <c r="E30" s="4">
        <v>12799.11</v>
      </c>
      <c r="F30">
        <f t="shared" si="0"/>
        <v>7</v>
      </c>
      <c r="G30">
        <f>$B$34/$C$30</f>
        <v>1.0117789440047003</v>
      </c>
      <c r="H30">
        <f t="shared" si="2"/>
        <v>1.1778944004700254E-2</v>
      </c>
    </row>
    <row r="31" spans="1:8" ht="15.75" thickBot="1" x14ac:dyDescent="0.3">
      <c r="A31" s="3">
        <v>40953</v>
      </c>
      <c r="B31" s="4">
        <v>12878.28</v>
      </c>
      <c r="C31" s="4">
        <v>12871.77</v>
      </c>
      <c r="D31" s="4">
        <v>12878.88</v>
      </c>
      <c r="E31" s="4">
        <v>12786.93</v>
      </c>
      <c r="F31">
        <f t="shared" si="0"/>
        <v>7</v>
      </c>
      <c r="G31">
        <f t="shared" ref="G31:G32" si="8">$B$34/$C$30</f>
        <v>1.0117789440047003</v>
      </c>
      <c r="H31">
        <f t="shared" si="2"/>
        <v>1.1778944004700254E-2</v>
      </c>
    </row>
    <row r="32" spans="1:8" ht="15.75" thickBot="1" x14ac:dyDescent="0.3">
      <c r="A32" s="3">
        <v>40954</v>
      </c>
      <c r="B32" s="4">
        <v>12780.95</v>
      </c>
      <c r="C32" s="4">
        <v>12864.65</v>
      </c>
      <c r="D32" s="4">
        <v>12899.47</v>
      </c>
      <c r="E32" s="4">
        <v>12753.62</v>
      </c>
      <c r="F32">
        <f t="shared" si="0"/>
        <v>7</v>
      </c>
      <c r="G32">
        <f t="shared" si="8"/>
        <v>1.0117789440047003</v>
      </c>
      <c r="H32">
        <f t="shared" si="2"/>
        <v>1.1778944004700254E-2</v>
      </c>
    </row>
    <row r="33" spans="1:8" ht="15.75" thickBot="1" x14ac:dyDescent="0.3">
      <c r="A33" s="3">
        <v>40955</v>
      </c>
      <c r="B33" s="4">
        <v>12904.08</v>
      </c>
      <c r="C33" s="4">
        <v>12779.81</v>
      </c>
      <c r="D33" s="4">
        <v>12914</v>
      </c>
      <c r="E33" s="4">
        <v>12779.58</v>
      </c>
      <c r="F33">
        <f t="shared" si="0"/>
        <v>7</v>
      </c>
      <c r="G33">
        <f>$B$34/$C$30</f>
        <v>1.0117789440047003</v>
      </c>
      <c r="H33">
        <f t="shared" si="2"/>
        <v>1.1778944004700254E-2</v>
      </c>
    </row>
    <row r="34" spans="1:8" ht="15.75" thickBot="1" x14ac:dyDescent="0.3">
      <c r="A34" s="3">
        <v>40956</v>
      </c>
      <c r="B34" s="4">
        <v>12949.87</v>
      </c>
      <c r="C34" s="4">
        <v>12903.33</v>
      </c>
      <c r="D34" s="4">
        <v>12967.92</v>
      </c>
      <c r="E34" s="4">
        <v>12903.25</v>
      </c>
      <c r="F34">
        <f t="shared" si="0"/>
        <v>7</v>
      </c>
      <c r="G34">
        <f>$C$30/$B$34</f>
        <v>0.98835818429065314</v>
      </c>
      <c r="H34">
        <f t="shared" si="2"/>
        <v>-1.1641815709346859E-2</v>
      </c>
    </row>
    <row r="35" spans="1:8" ht="15.75" thickBot="1" x14ac:dyDescent="0.3">
      <c r="A35" s="3">
        <v>40960</v>
      </c>
      <c r="B35" s="4">
        <v>12965.69</v>
      </c>
      <c r="C35" s="4">
        <v>12949.34</v>
      </c>
      <c r="D35" s="4">
        <v>13005.04</v>
      </c>
      <c r="E35" s="4">
        <v>12926.11</v>
      </c>
      <c r="F35">
        <f t="shared" si="0"/>
        <v>8</v>
      </c>
      <c r="G35">
        <f>$B$38/$C$35</f>
        <v>1.0025954990756285</v>
      </c>
      <c r="H35">
        <f t="shared" si="2"/>
        <v>2.5954990756285046E-3</v>
      </c>
    </row>
    <row r="36" spans="1:8" ht="15.75" thickBot="1" x14ac:dyDescent="0.3">
      <c r="A36" s="3">
        <v>40961</v>
      </c>
      <c r="B36" s="4">
        <v>12938.67</v>
      </c>
      <c r="C36" s="4">
        <v>12966.22</v>
      </c>
      <c r="D36" s="4">
        <v>12977.91</v>
      </c>
      <c r="E36" s="4">
        <v>12914.83</v>
      </c>
      <c r="F36">
        <f t="shared" si="0"/>
        <v>8</v>
      </c>
      <c r="G36">
        <f t="shared" ref="G36:G38" si="9">$B$38/$C$35</f>
        <v>1.0025954990756285</v>
      </c>
      <c r="H36">
        <f t="shared" si="2"/>
        <v>2.5954990756285046E-3</v>
      </c>
    </row>
    <row r="37" spans="1:8" ht="15.75" thickBot="1" x14ac:dyDescent="0.3">
      <c r="A37" s="3">
        <v>40962</v>
      </c>
      <c r="B37" s="4">
        <v>12984.69</v>
      </c>
      <c r="C37" s="4">
        <v>12937.08</v>
      </c>
      <c r="D37" s="4">
        <v>12996.08</v>
      </c>
      <c r="E37" s="4">
        <v>12882.67</v>
      </c>
      <c r="F37">
        <f t="shared" si="0"/>
        <v>8</v>
      </c>
      <c r="G37">
        <f t="shared" si="9"/>
        <v>1.0025954990756285</v>
      </c>
      <c r="H37">
        <f t="shared" si="2"/>
        <v>2.5954990756285046E-3</v>
      </c>
    </row>
    <row r="38" spans="1:8" ht="15.75" thickBot="1" x14ac:dyDescent="0.3">
      <c r="A38" s="3">
        <v>40963</v>
      </c>
      <c r="B38" s="4">
        <v>12982.95</v>
      </c>
      <c r="C38" s="4">
        <v>12981.2</v>
      </c>
      <c r="D38" s="4">
        <v>13013.82</v>
      </c>
      <c r="E38" s="4">
        <v>12950.59</v>
      </c>
      <c r="F38">
        <f t="shared" si="0"/>
        <v>8</v>
      </c>
      <c r="G38">
        <f t="shared" si="9"/>
        <v>1.0025954990756285</v>
      </c>
      <c r="H38">
        <f t="shared" si="2"/>
        <v>2.5954990756285046E-3</v>
      </c>
    </row>
    <row r="39" spans="1:8" ht="15.75" thickBot="1" x14ac:dyDescent="0.3">
      <c r="A39" s="3">
        <v>40966</v>
      </c>
      <c r="B39" s="4">
        <v>12981.51</v>
      </c>
      <c r="C39" s="4">
        <v>12981.13</v>
      </c>
      <c r="D39" s="4">
        <v>13027.52</v>
      </c>
      <c r="E39" s="4">
        <v>12882.59</v>
      </c>
      <c r="F39">
        <f t="shared" si="0"/>
        <v>9</v>
      </c>
      <c r="G39">
        <f>$B$43/$C$39</f>
        <v>0.99972575577010636</v>
      </c>
      <c r="H39">
        <f t="shared" si="2"/>
        <v>-2.7424422989363872E-4</v>
      </c>
    </row>
    <row r="40" spans="1:8" ht="15.75" thickBot="1" x14ac:dyDescent="0.3">
      <c r="A40" s="3">
        <v>40967</v>
      </c>
      <c r="B40" s="4">
        <v>13005.12</v>
      </c>
      <c r="C40" s="4">
        <v>12976.74</v>
      </c>
      <c r="D40" s="4">
        <v>13021.51</v>
      </c>
      <c r="E40" s="4">
        <v>12952.82</v>
      </c>
      <c r="F40">
        <f t="shared" si="0"/>
        <v>9</v>
      </c>
      <c r="G40">
        <f t="shared" ref="G40:G43" si="10">$B$43/$C$39</f>
        <v>0.99972575577010636</v>
      </c>
      <c r="H40">
        <f t="shared" si="2"/>
        <v>-2.7424422989363872E-4</v>
      </c>
    </row>
    <row r="41" spans="1:8" ht="15.75" thickBot="1" x14ac:dyDescent="0.3">
      <c r="A41" s="3">
        <v>40968</v>
      </c>
      <c r="B41" s="4">
        <v>12952.07</v>
      </c>
      <c r="C41" s="4">
        <v>13005.42</v>
      </c>
      <c r="D41" s="4">
        <v>13055.75</v>
      </c>
      <c r="E41" s="4">
        <v>12929.66</v>
      </c>
      <c r="F41">
        <f t="shared" si="0"/>
        <v>9</v>
      </c>
      <c r="G41">
        <f t="shared" si="10"/>
        <v>0.99972575577010636</v>
      </c>
      <c r="H41">
        <f t="shared" si="2"/>
        <v>-2.7424422989363872E-4</v>
      </c>
    </row>
    <row r="42" spans="1:8" ht="15.75" thickBot="1" x14ac:dyDescent="0.3">
      <c r="A42" s="3">
        <v>40969</v>
      </c>
      <c r="B42" s="4">
        <v>12980.3</v>
      </c>
      <c r="C42" s="4">
        <v>12952.29</v>
      </c>
      <c r="D42" s="4">
        <v>13032.67</v>
      </c>
      <c r="E42" s="4">
        <v>12943.06</v>
      </c>
      <c r="F42">
        <f t="shared" si="0"/>
        <v>9</v>
      </c>
      <c r="G42">
        <f t="shared" si="10"/>
        <v>0.99972575577010636</v>
      </c>
      <c r="H42">
        <f t="shared" si="2"/>
        <v>-2.7424422989363872E-4</v>
      </c>
    </row>
    <row r="43" spans="1:8" ht="15.75" thickBot="1" x14ac:dyDescent="0.3">
      <c r="A43" s="3">
        <v>40970</v>
      </c>
      <c r="B43" s="4">
        <v>12977.57</v>
      </c>
      <c r="C43" s="4">
        <v>12980.75</v>
      </c>
      <c r="D43" s="4">
        <v>12997.51</v>
      </c>
      <c r="E43" s="4">
        <v>12927.77</v>
      </c>
      <c r="F43">
        <f t="shared" si="0"/>
        <v>9</v>
      </c>
      <c r="G43">
        <f t="shared" si="10"/>
        <v>0.99972575577010636</v>
      </c>
      <c r="H43">
        <f t="shared" si="2"/>
        <v>-2.7424422989363872E-4</v>
      </c>
    </row>
    <row r="44" spans="1:8" ht="15.75" thickBot="1" x14ac:dyDescent="0.3">
      <c r="A44" s="3">
        <v>40973</v>
      </c>
      <c r="B44" s="4">
        <v>12962.81</v>
      </c>
      <c r="C44" s="4">
        <v>12977.34</v>
      </c>
      <c r="D44" s="4">
        <v>12977.34</v>
      </c>
      <c r="E44" s="4">
        <v>12883.91</v>
      </c>
      <c r="F44">
        <f t="shared" si="0"/>
        <v>10</v>
      </c>
      <c r="G44">
        <f>$B$48/$C$44</f>
        <v>0.99573718497010943</v>
      </c>
      <c r="H44">
        <f t="shared" si="2"/>
        <v>-4.2628150298905654E-3</v>
      </c>
    </row>
    <row r="45" spans="1:8" ht="15.75" thickBot="1" x14ac:dyDescent="0.3">
      <c r="A45" s="3">
        <v>40974</v>
      </c>
      <c r="B45" s="4">
        <v>12759.15</v>
      </c>
      <c r="C45" s="4">
        <v>12958.65</v>
      </c>
      <c r="D45" s="4">
        <v>12958.73</v>
      </c>
      <c r="E45" s="4">
        <v>12734.86</v>
      </c>
      <c r="F45">
        <f t="shared" si="0"/>
        <v>10</v>
      </c>
      <c r="G45">
        <f t="shared" ref="G45:G47" si="11">$B$48/$C$44</f>
        <v>0.99573718497010943</v>
      </c>
      <c r="H45">
        <f t="shared" si="2"/>
        <v>-4.2628150298905654E-3</v>
      </c>
    </row>
    <row r="46" spans="1:8" ht="15.75" thickBot="1" x14ac:dyDescent="0.3">
      <c r="A46" s="3">
        <v>40975</v>
      </c>
      <c r="B46" s="4">
        <v>12837.33</v>
      </c>
      <c r="C46" s="4">
        <v>12756.12</v>
      </c>
      <c r="D46" s="4">
        <v>12857.73</v>
      </c>
      <c r="E46" s="4">
        <v>12751.51</v>
      </c>
      <c r="F46">
        <f t="shared" si="0"/>
        <v>10</v>
      </c>
      <c r="G46">
        <f t="shared" si="11"/>
        <v>0.99573718497010943</v>
      </c>
      <c r="H46">
        <f t="shared" si="2"/>
        <v>-4.2628150298905654E-3</v>
      </c>
    </row>
    <row r="47" spans="1:8" ht="15.75" thickBot="1" x14ac:dyDescent="0.3">
      <c r="A47" s="3">
        <v>40976</v>
      </c>
      <c r="B47" s="4">
        <v>12907.94</v>
      </c>
      <c r="C47" s="4">
        <v>12835.53</v>
      </c>
      <c r="D47" s="4">
        <v>12937.19</v>
      </c>
      <c r="E47" s="4">
        <v>12835.53</v>
      </c>
      <c r="F47">
        <f t="shared" si="0"/>
        <v>10</v>
      </c>
      <c r="G47">
        <f t="shared" si="11"/>
        <v>0.99573718497010943</v>
      </c>
      <c r="H47">
        <f t="shared" si="2"/>
        <v>-4.2628150298905654E-3</v>
      </c>
    </row>
    <row r="48" spans="1:8" ht="15.75" thickBot="1" x14ac:dyDescent="0.3">
      <c r="A48" s="3">
        <v>40977</v>
      </c>
      <c r="B48" s="4">
        <v>12922.02</v>
      </c>
      <c r="C48" s="4">
        <v>12908.62</v>
      </c>
      <c r="D48" s="4">
        <v>12968.79</v>
      </c>
      <c r="E48" s="4">
        <v>12906.43</v>
      </c>
      <c r="F48">
        <f t="shared" si="0"/>
        <v>10</v>
      </c>
      <c r="G48">
        <f>$B$48/$C$44</f>
        <v>0.99573718497010943</v>
      </c>
      <c r="H48">
        <f t="shared" si="2"/>
        <v>-4.2628150298905654E-3</v>
      </c>
    </row>
    <row r="49" spans="1:8" ht="15.75" thickBot="1" x14ac:dyDescent="0.3">
      <c r="A49" s="3">
        <v>40980</v>
      </c>
      <c r="B49" s="4">
        <v>12959.71</v>
      </c>
      <c r="C49" s="4">
        <v>12920.58</v>
      </c>
      <c r="D49" s="4">
        <v>12976.36</v>
      </c>
      <c r="E49" s="4">
        <v>12919.98</v>
      </c>
      <c r="F49">
        <f t="shared" si="0"/>
        <v>11</v>
      </c>
      <c r="G49">
        <f>$B$53/$C$49</f>
        <v>1.0241506186254796</v>
      </c>
      <c r="H49">
        <f t="shared" si="2"/>
        <v>2.4150618625479625E-2</v>
      </c>
    </row>
    <row r="50" spans="1:8" ht="15.75" thickBot="1" x14ac:dyDescent="0.3">
      <c r="A50" s="3">
        <v>40981</v>
      </c>
      <c r="B50" s="4">
        <v>13177.68</v>
      </c>
      <c r="C50" s="4">
        <v>12953.2</v>
      </c>
      <c r="D50" s="4">
        <v>13180.4</v>
      </c>
      <c r="E50" s="4">
        <v>12953.13</v>
      </c>
      <c r="F50">
        <f t="shared" si="0"/>
        <v>11</v>
      </c>
      <c r="G50">
        <f t="shared" ref="G50:G53" si="12">$B$53/$C$49</f>
        <v>1.0241506186254796</v>
      </c>
      <c r="H50">
        <f t="shared" si="2"/>
        <v>2.4150618625479625E-2</v>
      </c>
    </row>
    <row r="51" spans="1:8" ht="15.75" thickBot="1" x14ac:dyDescent="0.3">
      <c r="A51" s="3">
        <v>40982</v>
      </c>
      <c r="B51" s="4">
        <v>13194.1</v>
      </c>
      <c r="C51" s="4">
        <v>13177.15</v>
      </c>
      <c r="D51" s="4">
        <v>13221.27</v>
      </c>
      <c r="E51" s="4">
        <v>13166.25</v>
      </c>
      <c r="F51">
        <f t="shared" si="0"/>
        <v>11</v>
      </c>
      <c r="G51">
        <f t="shared" si="12"/>
        <v>1.0241506186254796</v>
      </c>
      <c r="H51">
        <f t="shared" si="2"/>
        <v>2.4150618625479625E-2</v>
      </c>
    </row>
    <row r="52" spans="1:8" ht="15.75" thickBot="1" x14ac:dyDescent="0.3">
      <c r="A52" s="3">
        <v>40983</v>
      </c>
      <c r="B52" s="4">
        <v>13252.76</v>
      </c>
      <c r="C52" s="4">
        <v>13192.97</v>
      </c>
      <c r="D52" s="4">
        <v>13253.51</v>
      </c>
      <c r="E52" s="4">
        <v>13170.19</v>
      </c>
      <c r="F52">
        <f t="shared" si="0"/>
        <v>11</v>
      </c>
      <c r="G52">
        <f t="shared" si="12"/>
        <v>1.0241506186254796</v>
      </c>
      <c r="H52">
        <f t="shared" si="2"/>
        <v>2.4150618625479625E-2</v>
      </c>
    </row>
    <row r="53" spans="1:8" ht="15.75" thickBot="1" x14ac:dyDescent="0.3">
      <c r="A53" s="3">
        <v>40984</v>
      </c>
      <c r="B53" s="4">
        <v>13232.62</v>
      </c>
      <c r="C53" s="4">
        <v>13253.51</v>
      </c>
      <c r="D53" s="4">
        <v>13289.08</v>
      </c>
      <c r="E53" s="4">
        <v>13231.45</v>
      </c>
      <c r="F53">
        <f t="shared" si="0"/>
        <v>11</v>
      </c>
      <c r="G53">
        <f t="shared" si="12"/>
        <v>1.0241506186254796</v>
      </c>
      <c r="H53">
        <f t="shared" si="2"/>
        <v>2.4150618625479625E-2</v>
      </c>
    </row>
    <row r="54" spans="1:8" ht="15.75" thickBot="1" x14ac:dyDescent="0.3">
      <c r="A54" s="3">
        <v>40987</v>
      </c>
      <c r="B54" s="4">
        <v>13239.13</v>
      </c>
      <c r="C54" s="4">
        <v>13231.94</v>
      </c>
      <c r="D54" s="4">
        <v>13269.71</v>
      </c>
      <c r="E54" s="4">
        <v>13208.63</v>
      </c>
      <c r="F54">
        <f t="shared" si="0"/>
        <v>12</v>
      </c>
      <c r="G54">
        <f>$B$58/$C$54</f>
        <v>0.9885723484235871</v>
      </c>
      <c r="H54">
        <f t="shared" si="2"/>
        <v>-1.1427651576412901E-2</v>
      </c>
    </row>
    <row r="55" spans="1:8" ht="15.75" thickBot="1" x14ac:dyDescent="0.3">
      <c r="A55" s="3">
        <v>40988</v>
      </c>
      <c r="B55" s="4">
        <v>13170.19</v>
      </c>
      <c r="C55" s="4">
        <v>13238.45</v>
      </c>
      <c r="D55" s="4">
        <v>13238.45</v>
      </c>
      <c r="E55" s="4">
        <v>13123.38</v>
      </c>
      <c r="F55">
        <f t="shared" si="0"/>
        <v>12</v>
      </c>
      <c r="G55">
        <f t="shared" ref="G55:G58" si="13">$B$58/$C$54</f>
        <v>0.9885723484235871</v>
      </c>
      <c r="H55">
        <f t="shared" si="2"/>
        <v>-1.1427651576412901E-2</v>
      </c>
    </row>
    <row r="56" spans="1:8" ht="15.75" thickBot="1" x14ac:dyDescent="0.3">
      <c r="A56" s="3">
        <v>40989</v>
      </c>
      <c r="B56" s="4">
        <v>13124.62</v>
      </c>
      <c r="C56" s="4">
        <v>13170.79</v>
      </c>
      <c r="D56" s="4">
        <v>13190.02</v>
      </c>
      <c r="E56" s="4">
        <v>13112.93</v>
      </c>
      <c r="F56">
        <f t="shared" si="0"/>
        <v>12</v>
      </c>
      <c r="G56">
        <f t="shared" si="13"/>
        <v>0.9885723484235871</v>
      </c>
      <c r="H56">
        <f t="shared" si="2"/>
        <v>-1.1427651576412901E-2</v>
      </c>
    </row>
    <row r="57" spans="1:8" ht="15.75" thickBot="1" x14ac:dyDescent="0.3">
      <c r="A57" s="3">
        <v>40990</v>
      </c>
      <c r="B57" s="4">
        <v>13046.14</v>
      </c>
      <c r="C57" s="4">
        <v>13124.4</v>
      </c>
      <c r="D57" s="4">
        <v>13124.47</v>
      </c>
      <c r="E57" s="4">
        <v>13017.42</v>
      </c>
      <c r="F57">
        <f t="shared" si="0"/>
        <v>12</v>
      </c>
      <c r="G57">
        <f t="shared" si="13"/>
        <v>0.9885723484235871</v>
      </c>
      <c r="H57">
        <f t="shared" si="2"/>
        <v>-1.1427651576412901E-2</v>
      </c>
    </row>
    <row r="58" spans="1:8" ht="15.75" thickBot="1" x14ac:dyDescent="0.3">
      <c r="A58" s="3">
        <v>40991</v>
      </c>
      <c r="B58" s="4">
        <v>13080.73</v>
      </c>
      <c r="C58" s="4">
        <v>13045.99</v>
      </c>
      <c r="D58" s="4">
        <v>13099.91</v>
      </c>
      <c r="E58" s="4">
        <v>13002.77</v>
      </c>
      <c r="F58">
        <f t="shared" si="0"/>
        <v>12</v>
      </c>
      <c r="G58">
        <f t="shared" si="13"/>
        <v>0.9885723484235871</v>
      </c>
      <c r="H58">
        <f t="shared" si="2"/>
        <v>-1.1427651576412901E-2</v>
      </c>
    </row>
    <row r="59" spans="1:8" ht="15.75" thickBot="1" x14ac:dyDescent="0.3">
      <c r="A59" s="3">
        <v>40994</v>
      </c>
      <c r="B59" s="4">
        <v>13241.63</v>
      </c>
      <c r="C59" s="4">
        <v>13082.62</v>
      </c>
      <c r="D59" s="4">
        <v>13243.86</v>
      </c>
      <c r="E59" s="4">
        <v>13082.39</v>
      </c>
      <c r="F59">
        <f t="shared" si="0"/>
        <v>13</v>
      </c>
      <c r="G59">
        <f>$B$63/$C$59</f>
        <v>1.0098925138848334</v>
      </c>
      <c r="H59">
        <f t="shared" si="2"/>
        <v>9.8925138848333649E-3</v>
      </c>
    </row>
    <row r="60" spans="1:8" ht="15.75" thickBot="1" x14ac:dyDescent="0.3">
      <c r="A60" s="3">
        <v>40995</v>
      </c>
      <c r="B60" s="4">
        <v>13197.73</v>
      </c>
      <c r="C60" s="4">
        <v>13242.09</v>
      </c>
      <c r="D60" s="4">
        <v>13264.98</v>
      </c>
      <c r="E60" s="4">
        <v>13194.33</v>
      </c>
      <c r="F60">
        <f t="shared" si="0"/>
        <v>13</v>
      </c>
      <c r="G60">
        <f t="shared" ref="G60:G63" si="14">$B$63/$C$59</f>
        <v>1.0098925138848334</v>
      </c>
      <c r="H60">
        <f t="shared" si="2"/>
        <v>9.8925138848333649E-3</v>
      </c>
    </row>
    <row r="61" spans="1:8" ht="15.75" thickBot="1" x14ac:dyDescent="0.3">
      <c r="A61" s="3">
        <v>40996</v>
      </c>
      <c r="B61" s="4">
        <v>13126.21</v>
      </c>
      <c r="C61" s="4">
        <v>13195.39</v>
      </c>
      <c r="D61" s="4">
        <v>13212.64</v>
      </c>
      <c r="E61" s="4">
        <v>13069.26</v>
      </c>
      <c r="F61">
        <f t="shared" si="0"/>
        <v>13</v>
      </c>
      <c r="G61">
        <f t="shared" si="14"/>
        <v>1.0098925138848334</v>
      </c>
      <c r="H61">
        <f t="shared" si="2"/>
        <v>9.8925138848333649E-3</v>
      </c>
    </row>
    <row r="62" spans="1:8" ht="15.75" thickBot="1" x14ac:dyDescent="0.3">
      <c r="A62" s="3">
        <v>40997</v>
      </c>
      <c r="B62" s="4">
        <v>13145.82</v>
      </c>
      <c r="C62" s="4">
        <v>13125.99</v>
      </c>
      <c r="D62" s="4">
        <v>13151.57</v>
      </c>
      <c r="E62" s="4">
        <v>13032.67</v>
      </c>
      <c r="F62">
        <f t="shared" si="0"/>
        <v>13</v>
      </c>
      <c r="G62">
        <f t="shared" si="14"/>
        <v>1.0098925138848334</v>
      </c>
      <c r="H62">
        <f t="shared" si="2"/>
        <v>9.8925138848333649E-3</v>
      </c>
    </row>
    <row r="63" spans="1:8" ht="15.75" thickBot="1" x14ac:dyDescent="0.3">
      <c r="A63" s="3">
        <v>40998</v>
      </c>
      <c r="B63" s="4">
        <v>13212.04</v>
      </c>
      <c r="C63" s="4">
        <v>13147.94</v>
      </c>
      <c r="D63" s="4">
        <v>13224.49</v>
      </c>
      <c r="E63" s="4">
        <v>13147.78</v>
      </c>
      <c r="F63">
        <f t="shared" si="0"/>
        <v>13</v>
      </c>
      <c r="G63">
        <f t="shared" si="14"/>
        <v>1.0098925138848334</v>
      </c>
      <c r="H63">
        <f t="shared" si="2"/>
        <v>9.8925138848333649E-3</v>
      </c>
    </row>
    <row r="64" spans="1:8" ht="15.75" thickBot="1" x14ac:dyDescent="0.3">
      <c r="A64" s="3">
        <v>41001</v>
      </c>
      <c r="B64" s="4">
        <v>13264.49</v>
      </c>
      <c r="C64" s="4">
        <v>13211.36</v>
      </c>
      <c r="D64" s="4">
        <v>13297.11</v>
      </c>
      <c r="E64" s="4">
        <v>13153.69</v>
      </c>
      <c r="F64">
        <f t="shared" si="0"/>
        <v>14</v>
      </c>
      <c r="G64">
        <f>$B$67/$C$64</f>
        <v>0.98855379007157462</v>
      </c>
      <c r="H64">
        <f t="shared" si="2"/>
        <v>-1.1446209928425377E-2</v>
      </c>
    </row>
    <row r="65" spans="1:8" ht="15.75" thickBot="1" x14ac:dyDescent="0.3">
      <c r="A65" s="3">
        <v>41002</v>
      </c>
      <c r="B65" s="4">
        <v>13199.55</v>
      </c>
      <c r="C65" s="4">
        <v>13258.96</v>
      </c>
      <c r="D65" s="4">
        <v>13265.36</v>
      </c>
      <c r="E65" s="4">
        <v>13131.21</v>
      </c>
      <c r="F65">
        <f t="shared" si="0"/>
        <v>14</v>
      </c>
      <c r="G65">
        <f t="shared" ref="G65:G67" si="15">$B$67/$C$64</f>
        <v>0.98855379007157462</v>
      </c>
      <c r="H65">
        <f t="shared" si="2"/>
        <v>-1.1446209928425377E-2</v>
      </c>
    </row>
    <row r="66" spans="1:8" ht="15.75" thickBot="1" x14ac:dyDescent="0.3">
      <c r="A66" s="3">
        <v>41003</v>
      </c>
      <c r="B66" s="4">
        <v>13074.75</v>
      </c>
      <c r="C66" s="4">
        <v>13198.19</v>
      </c>
      <c r="D66" s="4">
        <v>13198.19</v>
      </c>
      <c r="E66" s="4">
        <v>13020.86</v>
      </c>
      <c r="F66">
        <f t="shared" si="0"/>
        <v>14</v>
      </c>
      <c r="G66">
        <f t="shared" si="15"/>
        <v>0.98855379007157462</v>
      </c>
      <c r="H66">
        <f t="shared" si="2"/>
        <v>-1.1446209928425377E-2</v>
      </c>
    </row>
    <row r="67" spans="1:8" ht="15.75" thickBot="1" x14ac:dyDescent="0.3">
      <c r="A67" s="3">
        <v>41004</v>
      </c>
      <c r="B67" s="4">
        <v>13060.14</v>
      </c>
      <c r="C67" s="4">
        <v>13067.18</v>
      </c>
      <c r="D67" s="4">
        <v>13088.11</v>
      </c>
      <c r="E67" s="4">
        <v>13012.46</v>
      </c>
      <c r="F67">
        <f t="shared" ref="F67:F130" si="16">WEEKNUM(A67)</f>
        <v>14</v>
      </c>
      <c r="G67">
        <f t="shared" si="15"/>
        <v>0.98855379007157462</v>
      </c>
      <c r="H67">
        <f t="shared" ref="H67:H130" si="17">G67-1</f>
        <v>-1.1446209928425377E-2</v>
      </c>
    </row>
    <row r="68" spans="1:8" ht="15.75" thickBot="1" x14ac:dyDescent="0.3">
      <c r="A68" s="3">
        <v>41008</v>
      </c>
      <c r="B68" s="4">
        <v>12929.59</v>
      </c>
      <c r="C68" s="4">
        <v>13057.57</v>
      </c>
      <c r="D68" s="4">
        <v>13057.72</v>
      </c>
      <c r="E68" s="4">
        <v>12903.78</v>
      </c>
      <c r="F68">
        <f t="shared" si="16"/>
        <v>15</v>
      </c>
      <c r="G68">
        <f>$B$72/$C$68</f>
        <v>0.98407207466626645</v>
      </c>
      <c r="H68">
        <f t="shared" si="17"/>
        <v>-1.592792533373355E-2</v>
      </c>
    </row>
    <row r="69" spans="1:8" ht="15.75" thickBot="1" x14ac:dyDescent="0.3">
      <c r="A69" s="3">
        <v>41009</v>
      </c>
      <c r="B69" s="4">
        <v>12715.93</v>
      </c>
      <c r="C69" s="4">
        <v>12929.44</v>
      </c>
      <c r="D69" s="4">
        <v>12929.59</v>
      </c>
      <c r="E69" s="4">
        <v>12710.56</v>
      </c>
      <c r="F69">
        <f t="shared" si="16"/>
        <v>15</v>
      </c>
      <c r="G69">
        <f t="shared" ref="G69:G71" si="18">$B$72/$C$68</f>
        <v>0.98407207466626645</v>
      </c>
      <c r="H69">
        <f t="shared" si="17"/>
        <v>-1.592792533373355E-2</v>
      </c>
    </row>
    <row r="70" spans="1:8" ht="15.75" thickBot="1" x14ac:dyDescent="0.3">
      <c r="A70" s="3">
        <v>41010</v>
      </c>
      <c r="B70" s="4">
        <v>12805.39</v>
      </c>
      <c r="C70" s="4">
        <v>12716.92</v>
      </c>
      <c r="D70" s="4">
        <v>12844.82</v>
      </c>
      <c r="E70" s="4">
        <v>12716.92</v>
      </c>
      <c r="F70">
        <f t="shared" si="16"/>
        <v>15</v>
      </c>
      <c r="G70">
        <f t="shared" si="18"/>
        <v>0.98407207466626645</v>
      </c>
      <c r="H70">
        <f t="shared" si="17"/>
        <v>-1.592792533373355E-2</v>
      </c>
    </row>
    <row r="71" spans="1:8" ht="15.75" thickBot="1" x14ac:dyDescent="0.3">
      <c r="A71" s="3">
        <v>41011</v>
      </c>
      <c r="B71" s="4">
        <v>12986.58</v>
      </c>
      <c r="C71" s="4">
        <v>12806.45</v>
      </c>
      <c r="D71" s="4">
        <v>12986.96</v>
      </c>
      <c r="E71" s="4">
        <v>12806.3</v>
      </c>
      <c r="F71">
        <f t="shared" si="16"/>
        <v>15</v>
      </c>
      <c r="G71">
        <f t="shared" si="18"/>
        <v>0.98407207466626645</v>
      </c>
      <c r="H71">
        <f t="shared" si="17"/>
        <v>-1.592792533373355E-2</v>
      </c>
    </row>
    <row r="72" spans="1:8" ht="15.75" thickBot="1" x14ac:dyDescent="0.3">
      <c r="A72" s="3">
        <v>41012</v>
      </c>
      <c r="B72" s="4">
        <v>12849.59</v>
      </c>
      <c r="C72" s="4">
        <v>12986.2</v>
      </c>
      <c r="D72" s="4">
        <v>12986.35</v>
      </c>
      <c r="E72" s="4">
        <v>12845.28</v>
      </c>
      <c r="F72">
        <f t="shared" si="16"/>
        <v>15</v>
      </c>
      <c r="G72">
        <f>$B$72/$C$68</f>
        <v>0.98407207466626645</v>
      </c>
      <c r="H72">
        <f t="shared" si="17"/>
        <v>-1.592792533373355E-2</v>
      </c>
    </row>
    <row r="73" spans="1:8" ht="15.75" thickBot="1" x14ac:dyDescent="0.3">
      <c r="A73" s="3">
        <v>41015</v>
      </c>
      <c r="B73" s="4">
        <v>12921.41</v>
      </c>
      <c r="C73" s="4">
        <v>12850.88</v>
      </c>
      <c r="D73" s="4">
        <v>12986.77</v>
      </c>
      <c r="E73" s="4">
        <v>12850.8</v>
      </c>
      <c r="F73">
        <f t="shared" si="16"/>
        <v>16</v>
      </c>
      <c r="G73">
        <f>$B$77/$C$73</f>
        <v>1.0138807614731444</v>
      </c>
      <c r="H73">
        <f t="shared" si="17"/>
        <v>1.3880761473144432E-2</v>
      </c>
    </row>
    <row r="74" spans="1:8" ht="15.75" thickBot="1" x14ac:dyDescent="0.3">
      <c r="A74" s="3">
        <v>41016</v>
      </c>
      <c r="B74" s="4">
        <v>13115.54</v>
      </c>
      <c r="C74" s="4">
        <v>12921.79</v>
      </c>
      <c r="D74" s="4">
        <v>13131.36</v>
      </c>
      <c r="E74" s="4">
        <v>12921.79</v>
      </c>
      <c r="F74">
        <f t="shared" si="16"/>
        <v>16</v>
      </c>
      <c r="G74">
        <f t="shared" ref="G74:G77" si="19">$B$77/$C$73</f>
        <v>1.0138807614731444</v>
      </c>
      <c r="H74">
        <f t="shared" si="17"/>
        <v>1.3880761473144432E-2</v>
      </c>
    </row>
    <row r="75" spans="1:8" ht="15.75" thickBot="1" x14ac:dyDescent="0.3">
      <c r="A75" s="3">
        <v>41017</v>
      </c>
      <c r="B75" s="4">
        <v>13032.75</v>
      </c>
      <c r="C75" s="4">
        <v>13114.56</v>
      </c>
      <c r="D75" s="4">
        <v>13114.56</v>
      </c>
      <c r="E75" s="4">
        <v>13027.49</v>
      </c>
      <c r="F75">
        <f t="shared" si="16"/>
        <v>16</v>
      </c>
      <c r="G75">
        <f t="shared" si="19"/>
        <v>1.0138807614731444</v>
      </c>
      <c r="H75">
        <f t="shared" si="17"/>
        <v>1.3880761473144432E-2</v>
      </c>
    </row>
    <row r="76" spans="1:8" ht="15.75" thickBot="1" x14ac:dyDescent="0.3">
      <c r="A76" s="3">
        <v>41018</v>
      </c>
      <c r="B76" s="4">
        <v>12964.1</v>
      </c>
      <c r="C76" s="4">
        <v>13028.73</v>
      </c>
      <c r="D76" s="4">
        <v>13080.2</v>
      </c>
      <c r="E76" s="4">
        <v>12896.82</v>
      </c>
      <c r="F76">
        <f t="shared" si="16"/>
        <v>16</v>
      </c>
      <c r="G76">
        <f t="shared" si="19"/>
        <v>1.0138807614731444</v>
      </c>
      <c r="H76">
        <f t="shared" si="17"/>
        <v>1.3880761473144432E-2</v>
      </c>
    </row>
    <row r="77" spans="1:8" ht="15.75" thickBot="1" x14ac:dyDescent="0.3">
      <c r="A77" s="3">
        <v>41019</v>
      </c>
      <c r="B77" s="4">
        <v>13029.26</v>
      </c>
      <c r="C77" s="4">
        <v>12964.48</v>
      </c>
      <c r="D77" s="4">
        <v>13082.54</v>
      </c>
      <c r="E77" s="4">
        <v>12964.25</v>
      </c>
      <c r="F77">
        <f t="shared" si="16"/>
        <v>16</v>
      </c>
      <c r="G77">
        <f t="shared" si="19"/>
        <v>1.0138807614731444</v>
      </c>
      <c r="H77">
        <f t="shared" si="17"/>
        <v>1.3880761473144432E-2</v>
      </c>
    </row>
    <row r="78" spans="1:8" ht="15.75" thickBot="1" x14ac:dyDescent="0.3">
      <c r="A78" s="3">
        <v>41022</v>
      </c>
      <c r="B78" s="4">
        <v>12927.17</v>
      </c>
      <c r="C78" s="4">
        <v>13028.2</v>
      </c>
      <c r="D78" s="4">
        <v>13028.2</v>
      </c>
      <c r="E78" s="4">
        <v>12845.58</v>
      </c>
      <c r="F78">
        <f t="shared" si="16"/>
        <v>17</v>
      </c>
      <c r="G78">
        <f>$B$82/$C$78</f>
        <v>1.0153597580632781</v>
      </c>
      <c r="H78">
        <f t="shared" si="17"/>
        <v>1.5359758063278051E-2</v>
      </c>
    </row>
    <row r="79" spans="1:8" ht="15.75" thickBot="1" x14ac:dyDescent="0.3">
      <c r="A79" s="3">
        <v>41023</v>
      </c>
      <c r="B79" s="4">
        <v>13001.56</v>
      </c>
      <c r="C79" s="4">
        <v>12927.77</v>
      </c>
      <c r="D79" s="4">
        <v>13050.3</v>
      </c>
      <c r="E79" s="4">
        <v>12926.49</v>
      </c>
      <c r="F79">
        <f t="shared" si="16"/>
        <v>17</v>
      </c>
      <c r="G79">
        <f t="shared" ref="G79:G82" si="20">$C$64/$B$67</f>
        <v>1.0115787426474756</v>
      </c>
      <c r="H79">
        <f t="shared" si="17"/>
        <v>1.1578742647475604E-2</v>
      </c>
    </row>
    <row r="80" spans="1:8" ht="15.75" thickBot="1" x14ac:dyDescent="0.3">
      <c r="A80" s="3">
        <v>41024</v>
      </c>
      <c r="B80" s="4">
        <v>13090.72</v>
      </c>
      <c r="C80" s="4">
        <v>12997.69</v>
      </c>
      <c r="D80" s="4">
        <v>13105.7</v>
      </c>
      <c r="E80" s="4">
        <v>12993.6</v>
      </c>
      <c r="F80">
        <f t="shared" si="16"/>
        <v>17</v>
      </c>
      <c r="G80">
        <f t="shared" si="20"/>
        <v>1.0115787426474756</v>
      </c>
      <c r="H80">
        <f t="shared" si="17"/>
        <v>1.1578742647475604E-2</v>
      </c>
    </row>
    <row r="81" spans="1:8" ht="15.75" thickBot="1" x14ac:dyDescent="0.3">
      <c r="A81" s="3">
        <v>41025</v>
      </c>
      <c r="B81" s="4">
        <v>13204.62</v>
      </c>
      <c r="C81" s="4">
        <v>13090.11</v>
      </c>
      <c r="D81" s="4">
        <v>13227.82</v>
      </c>
      <c r="E81" s="4">
        <v>13075.96</v>
      </c>
      <c r="F81">
        <f t="shared" si="16"/>
        <v>17</v>
      </c>
      <c r="G81">
        <f t="shared" si="20"/>
        <v>1.0115787426474756</v>
      </c>
      <c r="H81">
        <f t="shared" si="17"/>
        <v>1.1578742647475604E-2</v>
      </c>
    </row>
    <row r="82" spans="1:8" ht="15.75" thickBot="1" x14ac:dyDescent="0.3">
      <c r="A82" s="3">
        <v>41026</v>
      </c>
      <c r="B82" s="4">
        <v>13228.31</v>
      </c>
      <c r="C82" s="4">
        <v>13204.7</v>
      </c>
      <c r="D82" s="4">
        <v>13266.68</v>
      </c>
      <c r="E82" s="4">
        <v>13192.21</v>
      </c>
      <c r="F82">
        <f t="shared" si="16"/>
        <v>17</v>
      </c>
      <c r="G82">
        <f t="shared" si="20"/>
        <v>1.0115787426474756</v>
      </c>
      <c r="H82">
        <f t="shared" si="17"/>
        <v>1.1578742647475604E-2</v>
      </c>
    </row>
    <row r="83" spans="1:8" ht="15.75" thickBot="1" x14ac:dyDescent="0.3">
      <c r="A83" s="3">
        <v>41029</v>
      </c>
      <c r="B83" s="4">
        <v>13213.63</v>
      </c>
      <c r="C83" s="4">
        <v>13228.31</v>
      </c>
      <c r="D83" s="4">
        <v>13228.76</v>
      </c>
      <c r="E83" s="4">
        <v>13176.01</v>
      </c>
      <c r="F83">
        <f t="shared" si="16"/>
        <v>18</v>
      </c>
      <c r="G83">
        <f>$B$87/$C$83</f>
        <v>0.98563384135993193</v>
      </c>
      <c r="H83">
        <f t="shared" si="17"/>
        <v>-1.4366158640068072E-2</v>
      </c>
    </row>
    <row r="84" spans="1:8" ht="15.75" thickBot="1" x14ac:dyDescent="0.3">
      <c r="A84" s="3">
        <v>41030</v>
      </c>
      <c r="B84" s="4">
        <v>13279.32</v>
      </c>
      <c r="C84" s="4">
        <v>13214.16</v>
      </c>
      <c r="D84" s="4">
        <v>13338.66</v>
      </c>
      <c r="E84" s="4">
        <v>13174.65</v>
      </c>
      <c r="F84">
        <f t="shared" si="16"/>
        <v>18</v>
      </c>
      <c r="G84">
        <f t="shared" ref="G84:G87" si="21">$B$87/$C$83</f>
        <v>0.98563384135993193</v>
      </c>
      <c r="H84">
        <f t="shared" si="17"/>
        <v>-1.4366158640068072E-2</v>
      </c>
    </row>
    <row r="85" spans="1:8" ht="15.75" thickBot="1" x14ac:dyDescent="0.3">
      <c r="A85" s="3">
        <v>41031</v>
      </c>
      <c r="B85" s="4">
        <v>13268.57</v>
      </c>
      <c r="C85" s="4">
        <v>13278.11</v>
      </c>
      <c r="D85" s="4">
        <v>13278.11</v>
      </c>
      <c r="E85" s="4">
        <v>13192.21</v>
      </c>
      <c r="F85">
        <f t="shared" si="16"/>
        <v>18</v>
      </c>
      <c r="G85">
        <f t="shared" si="21"/>
        <v>0.98563384135993193</v>
      </c>
      <c r="H85">
        <f t="shared" si="17"/>
        <v>-1.4366158640068072E-2</v>
      </c>
    </row>
    <row r="86" spans="1:8" ht="15.75" thickBot="1" x14ac:dyDescent="0.3">
      <c r="A86" s="3">
        <v>41032</v>
      </c>
      <c r="B86" s="4">
        <v>13206.59</v>
      </c>
      <c r="C86" s="4">
        <v>13267.59</v>
      </c>
      <c r="D86" s="4">
        <v>13284.09</v>
      </c>
      <c r="E86" s="4">
        <v>13175.64</v>
      </c>
      <c r="F86">
        <f t="shared" si="16"/>
        <v>18</v>
      </c>
      <c r="G86">
        <f t="shared" si="21"/>
        <v>0.98563384135993193</v>
      </c>
      <c r="H86">
        <f t="shared" si="17"/>
        <v>-1.4366158640068072E-2</v>
      </c>
    </row>
    <row r="87" spans="1:8" ht="15.75" thickBot="1" x14ac:dyDescent="0.3">
      <c r="A87" s="3">
        <v>41033</v>
      </c>
      <c r="B87" s="4">
        <v>13038.27</v>
      </c>
      <c r="C87" s="4">
        <v>13204.62</v>
      </c>
      <c r="D87" s="4">
        <v>13205</v>
      </c>
      <c r="E87" s="4">
        <v>13022.34</v>
      </c>
      <c r="F87">
        <f t="shared" si="16"/>
        <v>18</v>
      </c>
      <c r="G87">
        <f t="shared" si="21"/>
        <v>0.98563384135993193</v>
      </c>
      <c r="H87">
        <f t="shared" si="17"/>
        <v>-1.4366158640068072E-2</v>
      </c>
    </row>
    <row r="88" spans="1:8" ht="15.75" thickBot="1" x14ac:dyDescent="0.3">
      <c r="A88" s="3">
        <v>41036</v>
      </c>
      <c r="B88" s="4">
        <v>13008.53</v>
      </c>
      <c r="C88" s="4">
        <v>13035.85</v>
      </c>
      <c r="D88" s="4">
        <v>13049.09</v>
      </c>
      <c r="E88" s="4">
        <v>12970</v>
      </c>
      <c r="F88">
        <f t="shared" si="16"/>
        <v>19</v>
      </c>
      <c r="G88">
        <f>$B$92/$C$88</f>
        <v>0.98348784314026316</v>
      </c>
      <c r="H88">
        <f t="shared" si="17"/>
        <v>-1.6512156859736837E-2</v>
      </c>
    </row>
    <row r="89" spans="1:8" ht="15.75" thickBot="1" x14ac:dyDescent="0.3">
      <c r="A89" s="3">
        <v>41037</v>
      </c>
      <c r="B89" s="4">
        <v>12932.09</v>
      </c>
      <c r="C89" s="4">
        <v>13000.73</v>
      </c>
      <c r="D89" s="4">
        <v>13000.73</v>
      </c>
      <c r="E89" s="4">
        <v>12810.39</v>
      </c>
      <c r="F89">
        <f t="shared" si="16"/>
        <v>19</v>
      </c>
      <c r="G89">
        <f t="shared" ref="G89:G92" si="22">$B$92/$C$88</f>
        <v>0.98348784314026316</v>
      </c>
      <c r="H89">
        <f t="shared" si="17"/>
        <v>-1.6512156859736837E-2</v>
      </c>
    </row>
    <row r="90" spans="1:8" ht="15.75" thickBot="1" x14ac:dyDescent="0.3">
      <c r="A90" s="3">
        <v>41038</v>
      </c>
      <c r="B90" s="4">
        <v>12835.06</v>
      </c>
      <c r="C90" s="4">
        <v>12921.81</v>
      </c>
      <c r="D90" s="4">
        <v>12921.81</v>
      </c>
      <c r="E90" s="4">
        <v>12748.48</v>
      </c>
      <c r="F90">
        <f t="shared" si="16"/>
        <v>19</v>
      </c>
      <c r="G90">
        <f t="shared" si="22"/>
        <v>0.98348784314026316</v>
      </c>
      <c r="H90">
        <f t="shared" si="17"/>
        <v>-1.6512156859736837E-2</v>
      </c>
    </row>
    <row r="91" spans="1:8" ht="15.75" thickBot="1" x14ac:dyDescent="0.3">
      <c r="A91" s="3">
        <v>41039</v>
      </c>
      <c r="B91" s="4">
        <v>12855.04</v>
      </c>
      <c r="C91" s="4">
        <v>12831.58</v>
      </c>
      <c r="D91" s="4">
        <v>12931.71</v>
      </c>
      <c r="E91" s="4">
        <v>12820.3</v>
      </c>
      <c r="F91">
        <f t="shared" si="16"/>
        <v>19</v>
      </c>
      <c r="G91">
        <f t="shared" si="22"/>
        <v>0.98348784314026316</v>
      </c>
      <c r="H91">
        <f t="shared" si="17"/>
        <v>-1.6512156859736837E-2</v>
      </c>
    </row>
    <row r="92" spans="1:8" ht="15.75" thickBot="1" x14ac:dyDescent="0.3">
      <c r="A92" s="3">
        <v>41040</v>
      </c>
      <c r="B92" s="4">
        <v>12820.6</v>
      </c>
      <c r="C92" s="4">
        <v>12851.79</v>
      </c>
      <c r="D92" s="4">
        <v>12918.01</v>
      </c>
      <c r="E92" s="4">
        <v>12779.28</v>
      </c>
      <c r="F92">
        <f t="shared" si="16"/>
        <v>19</v>
      </c>
      <c r="G92">
        <f t="shared" si="22"/>
        <v>0.98348784314026316</v>
      </c>
      <c r="H92">
        <f t="shared" si="17"/>
        <v>-1.6512156859736837E-2</v>
      </c>
    </row>
    <row r="93" spans="1:8" ht="15.75" thickBot="1" x14ac:dyDescent="0.3">
      <c r="A93" s="3">
        <v>41043</v>
      </c>
      <c r="B93" s="4">
        <v>12695.35</v>
      </c>
      <c r="C93" s="4">
        <v>12818.49</v>
      </c>
      <c r="D93" s="4">
        <v>12818.86</v>
      </c>
      <c r="E93" s="4">
        <v>12661.48</v>
      </c>
      <c r="F93">
        <f t="shared" si="16"/>
        <v>20</v>
      </c>
      <c r="G93">
        <f>$B$97/$C$93</f>
        <v>0.96496389200288013</v>
      </c>
      <c r="H93">
        <f t="shared" si="17"/>
        <v>-3.503610799711987E-2</v>
      </c>
    </row>
    <row r="94" spans="1:8" ht="15.75" thickBot="1" x14ac:dyDescent="0.3">
      <c r="A94" s="3">
        <v>41044</v>
      </c>
      <c r="B94" s="4">
        <v>12632</v>
      </c>
      <c r="C94" s="4">
        <v>12695.05</v>
      </c>
      <c r="D94" s="4">
        <v>12758.43</v>
      </c>
      <c r="E94" s="4">
        <v>12608.16</v>
      </c>
      <c r="F94">
        <f t="shared" si="16"/>
        <v>20</v>
      </c>
      <c r="G94">
        <f t="shared" ref="G94:G96" si="23">$B$97/$C$93</f>
        <v>0.96496389200288013</v>
      </c>
      <c r="H94">
        <f t="shared" si="17"/>
        <v>-3.503610799711987E-2</v>
      </c>
    </row>
    <row r="95" spans="1:8" ht="15.75" thickBot="1" x14ac:dyDescent="0.3">
      <c r="A95" s="3">
        <v>41045</v>
      </c>
      <c r="B95" s="4">
        <v>12598.55</v>
      </c>
      <c r="C95" s="4">
        <v>12617.32</v>
      </c>
      <c r="D95" s="4">
        <v>12722.63</v>
      </c>
      <c r="E95" s="4">
        <v>12597.34</v>
      </c>
      <c r="F95">
        <f t="shared" si="16"/>
        <v>20</v>
      </c>
      <c r="G95">
        <f t="shared" si="23"/>
        <v>0.96496389200288013</v>
      </c>
      <c r="H95">
        <f t="shared" si="17"/>
        <v>-3.503610799711987E-2</v>
      </c>
    </row>
    <row r="96" spans="1:8" ht="15.75" thickBot="1" x14ac:dyDescent="0.3">
      <c r="A96" s="3">
        <v>41046</v>
      </c>
      <c r="B96" s="4">
        <v>12442.49</v>
      </c>
      <c r="C96" s="4">
        <v>12598.32</v>
      </c>
      <c r="D96" s="4">
        <v>12611.42</v>
      </c>
      <c r="E96" s="4">
        <v>12440.52</v>
      </c>
      <c r="F96">
        <f t="shared" si="16"/>
        <v>20</v>
      </c>
      <c r="G96">
        <f t="shared" si="23"/>
        <v>0.96496389200288013</v>
      </c>
      <c r="H96">
        <f t="shared" si="17"/>
        <v>-3.503610799711987E-2</v>
      </c>
    </row>
    <row r="97" spans="1:8" ht="15.75" thickBot="1" x14ac:dyDescent="0.3">
      <c r="A97" s="3">
        <v>41047</v>
      </c>
      <c r="B97" s="4">
        <v>12369.38</v>
      </c>
      <c r="C97" s="4">
        <v>12443.02</v>
      </c>
      <c r="D97" s="4">
        <v>12492.97</v>
      </c>
      <c r="E97" s="4">
        <v>12336.76</v>
      </c>
      <c r="F97">
        <f t="shared" si="16"/>
        <v>20</v>
      </c>
      <c r="G97">
        <f>$B$97/$C$93</f>
        <v>0.96496389200288013</v>
      </c>
      <c r="H97">
        <f t="shared" si="17"/>
        <v>-3.503610799711987E-2</v>
      </c>
    </row>
    <row r="98" spans="1:8" ht="15.75" thickBot="1" x14ac:dyDescent="0.3">
      <c r="A98" s="3">
        <v>41050</v>
      </c>
      <c r="B98" s="4">
        <v>12504.48</v>
      </c>
      <c r="C98" s="4">
        <v>12369.15</v>
      </c>
      <c r="D98" s="4">
        <v>12508.11</v>
      </c>
      <c r="E98" s="4">
        <v>12367.72</v>
      </c>
      <c r="F98">
        <f t="shared" si="16"/>
        <v>21</v>
      </c>
      <c r="G98">
        <f>$B$102/$C$98</f>
        <v>1.0069269109033361</v>
      </c>
      <c r="H98">
        <f t="shared" si="17"/>
        <v>6.9269109033360809E-3</v>
      </c>
    </row>
    <row r="99" spans="1:8" ht="15.75" thickBot="1" x14ac:dyDescent="0.3">
      <c r="A99" s="3">
        <v>41051</v>
      </c>
      <c r="B99" s="4">
        <v>12502.81</v>
      </c>
      <c r="C99" s="4">
        <v>12505.38</v>
      </c>
      <c r="D99" s="4">
        <v>12575.96</v>
      </c>
      <c r="E99" s="4">
        <v>12447.33</v>
      </c>
      <c r="F99">
        <f t="shared" si="16"/>
        <v>21</v>
      </c>
      <c r="G99">
        <f t="shared" ref="G99:G102" si="24">$B$102/$C$98</f>
        <v>1.0069269109033361</v>
      </c>
      <c r="H99">
        <f t="shared" si="17"/>
        <v>6.9269109033360809E-3</v>
      </c>
    </row>
    <row r="100" spans="1:8" ht="15.75" thickBot="1" x14ac:dyDescent="0.3">
      <c r="A100" s="3">
        <v>41052</v>
      </c>
      <c r="B100" s="4">
        <v>12496.15</v>
      </c>
      <c r="C100" s="4">
        <v>12501.52</v>
      </c>
      <c r="D100" s="4">
        <v>12508.3</v>
      </c>
      <c r="E100" s="4">
        <v>12311.56</v>
      </c>
      <c r="F100">
        <f t="shared" si="16"/>
        <v>21</v>
      </c>
      <c r="G100">
        <f t="shared" si="24"/>
        <v>1.0069269109033361</v>
      </c>
      <c r="H100">
        <f t="shared" si="17"/>
        <v>6.9269109033360809E-3</v>
      </c>
    </row>
    <row r="101" spans="1:8" ht="15.75" thickBot="1" x14ac:dyDescent="0.3">
      <c r="A101" s="3">
        <v>41053</v>
      </c>
      <c r="B101" s="4">
        <v>12529.75</v>
      </c>
      <c r="C101" s="4">
        <v>12491.91</v>
      </c>
      <c r="D101" s="4">
        <v>12539.59</v>
      </c>
      <c r="E101" s="4">
        <v>12419.63</v>
      </c>
      <c r="F101">
        <f t="shared" si="16"/>
        <v>21</v>
      </c>
      <c r="G101">
        <f t="shared" si="24"/>
        <v>1.0069269109033361</v>
      </c>
      <c r="H101">
        <f t="shared" si="17"/>
        <v>6.9269109033360809E-3</v>
      </c>
    </row>
    <row r="102" spans="1:8" ht="15.75" thickBot="1" x14ac:dyDescent="0.3">
      <c r="A102" s="3">
        <v>41054</v>
      </c>
      <c r="B102" s="4">
        <v>12454.83</v>
      </c>
      <c r="C102" s="4">
        <v>12530.74</v>
      </c>
      <c r="D102" s="4">
        <v>12533.12</v>
      </c>
      <c r="E102" s="4">
        <v>12421.53</v>
      </c>
      <c r="F102">
        <f t="shared" si="16"/>
        <v>21</v>
      </c>
      <c r="G102">
        <f t="shared" si="24"/>
        <v>1.0069269109033361</v>
      </c>
      <c r="H102">
        <f t="shared" si="17"/>
        <v>6.9269109033360809E-3</v>
      </c>
    </row>
    <row r="103" spans="1:8" ht="15.75" thickBot="1" x14ac:dyDescent="0.3">
      <c r="A103" s="3">
        <v>41058</v>
      </c>
      <c r="B103" s="4">
        <v>12580.69</v>
      </c>
      <c r="C103" s="4">
        <v>12454.83</v>
      </c>
      <c r="D103" s="4">
        <v>12611.61</v>
      </c>
      <c r="E103" s="4">
        <v>12454.6</v>
      </c>
      <c r="F103">
        <f t="shared" si="16"/>
        <v>22</v>
      </c>
      <c r="G103">
        <f>$B$106/$C$103</f>
        <v>0.97300163872168466</v>
      </c>
      <c r="H103">
        <f t="shared" si="17"/>
        <v>-2.6998361278315341E-2</v>
      </c>
    </row>
    <row r="104" spans="1:8" ht="15.75" thickBot="1" x14ac:dyDescent="0.3">
      <c r="A104" s="3">
        <v>41059</v>
      </c>
      <c r="B104" s="4">
        <v>12419.86</v>
      </c>
      <c r="C104" s="4">
        <v>12579.02</v>
      </c>
      <c r="D104" s="4">
        <v>12579.1</v>
      </c>
      <c r="E104" s="4">
        <v>12396.4</v>
      </c>
      <c r="F104">
        <f t="shared" si="16"/>
        <v>22</v>
      </c>
      <c r="G104">
        <f t="shared" ref="G104:G106" si="25">$B$106/$C$103</f>
        <v>0.97300163872168466</v>
      </c>
      <c r="H104">
        <f t="shared" si="17"/>
        <v>-2.6998361278315341E-2</v>
      </c>
    </row>
    <row r="105" spans="1:8" ht="15.75" thickBot="1" x14ac:dyDescent="0.3">
      <c r="A105" s="3">
        <v>41060</v>
      </c>
      <c r="B105" s="4">
        <v>12393.45</v>
      </c>
      <c r="C105" s="4">
        <v>12414.41</v>
      </c>
      <c r="D105" s="4">
        <v>12489.87</v>
      </c>
      <c r="E105" s="4">
        <v>12316.48</v>
      </c>
      <c r="F105">
        <f t="shared" si="16"/>
        <v>22</v>
      </c>
      <c r="G105">
        <f t="shared" si="25"/>
        <v>0.97300163872168466</v>
      </c>
      <c r="H105">
        <f t="shared" si="17"/>
        <v>-2.6998361278315341E-2</v>
      </c>
    </row>
    <row r="106" spans="1:8" ht="15.75" thickBot="1" x14ac:dyDescent="0.3">
      <c r="A106" s="3">
        <v>41061</v>
      </c>
      <c r="B106" s="4">
        <v>12118.57</v>
      </c>
      <c r="C106" s="4">
        <v>12391.56</v>
      </c>
      <c r="D106" s="4">
        <v>12391.63</v>
      </c>
      <c r="E106" s="4">
        <v>12107.48</v>
      </c>
      <c r="F106">
        <f t="shared" si="16"/>
        <v>22</v>
      </c>
      <c r="G106">
        <f t="shared" si="25"/>
        <v>0.97300163872168466</v>
      </c>
      <c r="H106">
        <f t="shared" si="17"/>
        <v>-2.6998361278315341E-2</v>
      </c>
    </row>
    <row r="107" spans="1:8" ht="15.75" thickBot="1" x14ac:dyDescent="0.3">
      <c r="A107" s="3">
        <v>41064</v>
      </c>
      <c r="B107" s="4">
        <v>12101.46</v>
      </c>
      <c r="C107" s="4">
        <v>12119.85</v>
      </c>
      <c r="D107" s="4">
        <v>12143.69</v>
      </c>
      <c r="E107" s="4">
        <v>12035.09</v>
      </c>
      <c r="F107">
        <f t="shared" si="16"/>
        <v>23</v>
      </c>
      <c r="G107">
        <f>$B$111/$C$107</f>
        <v>1.0358379022842692</v>
      </c>
      <c r="H107">
        <f t="shared" si="17"/>
        <v>3.5837902284269196E-2</v>
      </c>
    </row>
    <row r="108" spans="1:8" ht="15.75" thickBot="1" x14ac:dyDescent="0.3">
      <c r="A108" s="3">
        <v>41065</v>
      </c>
      <c r="B108" s="4">
        <v>12127.95</v>
      </c>
      <c r="C108" s="4">
        <v>12101.08</v>
      </c>
      <c r="D108" s="4">
        <v>12147.55</v>
      </c>
      <c r="E108" s="4">
        <v>12072.17</v>
      </c>
      <c r="F108">
        <f t="shared" si="16"/>
        <v>23</v>
      </c>
      <c r="G108">
        <f t="shared" ref="G108:G111" si="26">$B$111/$C$107</f>
        <v>1.0358379022842692</v>
      </c>
      <c r="H108">
        <f t="shared" si="17"/>
        <v>3.5837902284269196E-2</v>
      </c>
    </row>
    <row r="109" spans="1:8" ht="15.75" thickBot="1" x14ac:dyDescent="0.3">
      <c r="A109" s="3">
        <v>41066</v>
      </c>
      <c r="B109" s="4">
        <v>12414.79</v>
      </c>
      <c r="C109" s="4">
        <v>12125</v>
      </c>
      <c r="D109" s="4">
        <v>12414.79</v>
      </c>
      <c r="E109" s="4">
        <v>12125</v>
      </c>
      <c r="F109">
        <f t="shared" si="16"/>
        <v>23</v>
      </c>
      <c r="G109">
        <f t="shared" si="26"/>
        <v>1.0358379022842692</v>
      </c>
      <c r="H109">
        <f t="shared" si="17"/>
        <v>3.5837902284269196E-2</v>
      </c>
    </row>
    <row r="110" spans="1:8" ht="15.75" thickBot="1" x14ac:dyDescent="0.3">
      <c r="A110" s="3">
        <v>41067</v>
      </c>
      <c r="B110" s="4">
        <v>12460.96</v>
      </c>
      <c r="C110" s="4">
        <v>12416.53</v>
      </c>
      <c r="D110" s="4">
        <v>12555.26</v>
      </c>
      <c r="E110" s="4">
        <v>12416.53</v>
      </c>
      <c r="F110">
        <f t="shared" si="16"/>
        <v>23</v>
      </c>
      <c r="G110">
        <f t="shared" si="26"/>
        <v>1.0358379022842692</v>
      </c>
      <c r="H110">
        <f t="shared" si="17"/>
        <v>3.5837902284269196E-2</v>
      </c>
    </row>
    <row r="111" spans="1:8" ht="15.75" thickBot="1" x14ac:dyDescent="0.3">
      <c r="A111" s="3">
        <v>41068</v>
      </c>
      <c r="B111" s="4">
        <v>12554.2</v>
      </c>
      <c r="C111" s="4">
        <v>12460.81</v>
      </c>
      <c r="D111" s="4">
        <v>12554.2</v>
      </c>
      <c r="E111" s="4">
        <v>12398.44</v>
      </c>
      <c r="F111">
        <f t="shared" si="16"/>
        <v>23</v>
      </c>
      <c r="G111">
        <f t="shared" si="26"/>
        <v>1.0358379022842692</v>
      </c>
      <c r="H111">
        <f t="shared" si="17"/>
        <v>3.5837902284269196E-2</v>
      </c>
    </row>
    <row r="112" spans="1:8" ht="15.75" thickBot="1" x14ac:dyDescent="0.3">
      <c r="A112" s="3">
        <v>41071</v>
      </c>
      <c r="B112" s="4">
        <v>12411.23</v>
      </c>
      <c r="C112" s="4">
        <v>12553.81</v>
      </c>
      <c r="D112" s="4">
        <v>12650.47</v>
      </c>
      <c r="E112" s="4">
        <v>12398.48</v>
      </c>
      <c r="F112">
        <f t="shared" si="16"/>
        <v>24</v>
      </c>
      <c r="G112">
        <f>$B$116/$C$112</f>
        <v>1.0169956371810631</v>
      </c>
      <c r="H112">
        <f t="shared" si="17"/>
        <v>1.6995637181063117E-2</v>
      </c>
    </row>
    <row r="113" spans="1:8" ht="15.75" thickBot="1" x14ac:dyDescent="0.3">
      <c r="A113" s="3">
        <v>41072</v>
      </c>
      <c r="B113" s="4">
        <v>12573.8</v>
      </c>
      <c r="C113" s="4">
        <v>12412.07</v>
      </c>
      <c r="D113" s="4">
        <v>12577.02</v>
      </c>
      <c r="E113" s="4">
        <v>12411.91</v>
      </c>
      <c r="F113">
        <f t="shared" si="16"/>
        <v>24</v>
      </c>
      <c r="G113">
        <f t="shared" ref="G113:G116" si="27">$B$116/$C$112</f>
        <v>1.0169956371810631</v>
      </c>
      <c r="H113">
        <f t="shared" si="17"/>
        <v>1.6995637181063117E-2</v>
      </c>
    </row>
    <row r="114" spans="1:8" ht="15.75" thickBot="1" x14ac:dyDescent="0.3">
      <c r="A114" s="3">
        <v>41073</v>
      </c>
      <c r="B114" s="4">
        <v>12496.38</v>
      </c>
      <c r="C114" s="4">
        <v>12566.38</v>
      </c>
      <c r="D114" s="4">
        <v>12598.25</v>
      </c>
      <c r="E114" s="4">
        <v>12453.69</v>
      </c>
      <c r="F114">
        <f t="shared" si="16"/>
        <v>24</v>
      </c>
      <c r="G114">
        <f t="shared" si="27"/>
        <v>1.0169956371810631</v>
      </c>
      <c r="H114">
        <f t="shared" si="17"/>
        <v>1.6995637181063117E-2</v>
      </c>
    </row>
    <row r="115" spans="1:8" ht="15.75" thickBot="1" x14ac:dyDescent="0.3">
      <c r="A115" s="3">
        <v>41074</v>
      </c>
      <c r="B115" s="4">
        <v>12651.91</v>
      </c>
      <c r="C115" s="4">
        <v>12497.89</v>
      </c>
      <c r="D115" s="4">
        <v>12698.68</v>
      </c>
      <c r="E115" s="4">
        <v>12497.66</v>
      </c>
      <c r="F115">
        <f t="shared" si="16"/>
        <v>24</v>
      </c>
      <c r="G115">
        <f t="shared" si="27"/>
        <v>1.0169956371810631</v>
      </c>
      <c r="H115">
        <f t="shared" si="17"/>
        <v>1.6995637181063117E-2</v>
      </c>
    </row>
    <row r="116" spans="1:8" ht="15.75" thickBot="1" x14ac:dyDescent="0.3">
      <c r="A116" s="3">
        <v>41075</v>
      </c>
      <c r="B116" s="4">
        <v>12767.17</v>
      </c>
      <c r="C116" s="4">
        <v>12652.21</v>
      </c>
      <c r="D116" s="4">
        <v>12774.7</v>
      </c>
      <c r="E116" s="4">
        <v>12651.38</v>
      </c>
      <c r="F116">
        <f t="shared" si="16"/>
        <v>24</v>
      </c>
      <c r="G116">
        <f t="shared" si="27"/>
        <v>1.0169956371810631</v>
      </c>
      <c r="H116">
        <f t="shared" si="17"/>
        <v>1.6995637181063117E-2</v>
      </c>
    </row>
    <row r="117" spans="1:8" ht="15.75" thickBot="1" x14ac:dyDescent="0.3">
      <c r="A117" s="3">
        <v>41078</v>
      </c>
      <c r="B117" s="4">
        <v>12741.82</v>
      </c>
      <c r="C117" s="4">
        <v>12767.02</v>
      </c>
      <c r="D117" s="4">
        <v>12781.93</v>
      </c>
      <c r="E117" s="4">
        <v>12696.18</v>
      </c>
      <c r="F117">
        <f t="shared" si="16"/>
        <v>25</v>
      </c>
      <c r="G117">
        <f>$B$121/$C$117</f>
        <v>0.99011202300928491</v>
      </c>
      <c r="H117">
        <f t="shared" si="17"/>
        <v>-9.8879769907150861E-3</v>
      </c>
    </row>
    <row r="118" spans="1:8" ht="15.75" thickBot="1" x14ac:dyDescent="0.3">
      <c r="A118" s="3">
        <v>41079</v>
      </c>
      <c r="B118" s="4">
        <v>12837.33</v>
      </c>
      <c r="C118" s="4">
        <v>12744.62</v>
      </c>
      <c r="D118" s="4">
        <v>12898.94</v>
      </c>
      <c r="E118" s="4">
        <v>12744.47</v>
      </c>
      <c r="F118">
        <f t="shared" si="16"/>
        <v>25</v>
      </c>
      <c r="G118">
        <f t="shared" ref="G118:G121" si="28">$B$121/$C$117</f>
        <v>0.99011202300928491</v>
      </c>
      <c r="H118">
        <f t="shared" si="17"/>
        <v>-9.8879769907150861E-3</v>
      </c>
    </row>
    <row r="119" spans="1:8" ht="15.75" thickBot="1" x14ac:dyDescent="0.3">
      <c r="A119" s="3">
        <v>41080</v>
      </c>
      <c r="B119" s="4">
        <v>12824.39</v>
      </c>
      <c r="C119" s="4">
        <v>12837.1</v>
      </c>
      <c r="D119" s="4">
        <v>12877.18</v>
      </c>
      <c r="E119" s="4">
        <v>12744.92</v>
      </c>
      <c r="F119">
        <f t="shared" si="16"/>
        <v>25</v>
      </c>
      <c r="G119">
        <f t="shared" si="28"/>
        <v>0.99011202300928491</v>
      </c>
      <c r="H119">
        <f t="shared" si="17"/>
        <v>-9.8879769907150861E-3</v>
      </c>
    </row>
    <row r="120" spans="1:8" ht="15.75" thickBot="1" x14ac:dyDescent="0.3">
      <c r="A120" s="3">
        <v>41081</v>
      </c>
      <c r="B120" s="4">
        <v>12573.57</v>
      </c>
      <c r="C120" s="4">
        <v>12823.1</v>
      </c>
      <c r="D120" s="4">
        <v>12857.39</v>
      </c>
      <c r="E120" s="4">
        <v>12561.46</v>
      </c>
      <c r="F120">
        <f t="shared" si="16"/>
        <v>25</v>
      </c>
      <c r="G120">
        <f t="shared" si="28"/>
        <v>0.99011202300928491</v>
      </c>
      <c r="H120">
        <f t="shared" si="17"/>
        <v>-9.8879769907150861E-3</v>
      </c>
    </row>
    <row r="121" spans="1:8" ht="15.75" thickBot="1" x14ac:dyDescent="0.3">
      <c r="A121" s="3">
        <v>41082</v>
      </c>
      <c r="B121" s="4">
        <v>12640.78</v>
      </c>
      <c r="C121" s="4">
        <v>12574.82</v>
      </c>
      <c r="D121" s="4">
        <v>12674.08</v>
      </c>
      <c r="E121" s="4">
        <v>12574.67</v>
      </c>
      <c r="F121">
        <f t="shared" si="16"/>
        <v>25</v>
      </c>
      <c r="G121">
        <f t="shared" si="28"/>
        <v>0.99011202300928491</v>
      </c>
      <c r="H121">
        <f t="shared" si="17"/>
        <v>-9.8879769907150861E-3</v>
      </c>
    </row>
    <row r="122" spans="1:8" ht="15.75" thickBot="1" x14ac:dyDescent="0.3">
      <c r="A122" s="3">
        <v>41085</v>
      </c>
      <c r="B122" s="4">
        <v>12502.66</v>
      </c>
      <c r="C122" s="4">
        <v>12639.8</v>
      </c>
      <c r="D122" s="4">
        <v>12639.87</v>
      </c>
      <c r="E122" s="4">
        <v>12458.01</v>
      </c>
      <c r="F122">
        <f t="shared" si="16"/>
        <v>26</v>
      </c>
      <c r="G122">
        <f>$B$126/$C$122</f>
        <v>1.0190105856105318</v>
      </c>
      <c r="H122">
        <f t="shared" si="17"/>
        <v>1.9010585610531816E-2</v>
      </c>
    </row>
    <row r="123" spans="1:8" ht="15.75" thickBot="1" x14ac:dyDescent="0.3">
      <c r="A123" s="3">
        <v>41086</v>
      </c>
      <c r="B123" s="4">
        <v>12534.67</v>
      </c>
      <c r="C123" s="4">
        <v>12503.57</v>
      </c>
      <c r="D123" s="4">
        <v>12576.41</v>
      </c>
      <c r="E123" s="4">
        <v>12452.03</v>
      </c>
      <c r="F123">
        <f t="shared" si="16"/>
        <v>26</v>
      </c>
      <c r="G123">
        <f t="shared" ref="G123:G126" si="29">$B$126/$C$122</f>
        <v>1.0190105856105318</v>
      </c>
      <c r="H123">
        <f t="shared" si="17"/>
        <v>1.9010585610531816E-2</v>
      </c>
    </row>
    <row r="124" spans="1:8" ht="15.75" thickBot="1" x14ac:dyDescent="0.3">
      <c r="A124" s="3">
        <v>41087</v>
      </c>
      <c r="B124" s="4">
        <v>12627.01</v>
      </c>
      <c r="C124" s="4">
        <v>12532.93</v>
      </c>
      <c r="D124" s="4">
        <v>12646.87</v>
      </c>
      <c r="E124" s="4">
        <v>12532.71</v>
      </c>
      <c r="F124">
        <f t="shared" si="16"/>
        <v>26</v>
      </c>
      <c r="G124">
        <f t="shared" si="29"/>
        <v>1.0190105856105318</v>
      </c>
      <c r="H124">
        <f t="shared" si="17"/>
        <v>1.9010585610531816E-2</v>
      </c>
    </row>
    <row r="125" spans="1:8" ht="15.75" thickBot="1" x14ac:dyDescent="0.3">
      <c r="A125" s="3">
        <v>41088</v>
      </c>
      <c r="B125" s="4">
        <v>12602.26</v>
      </c>
      <c r="C125" s="4">
        <v>12626.25</v>
      </c>
      <c r="D125" s="4">
        <v>12626.25</v>
      </c>
      <c r="E125" s="4">
        <v>12450.17</v>
      </c>
      <c r="F125">
        <f t="shared" si="16"/>
        <v>26</v>
      </c>
      <c r="G125">
        <f t="shared" si="29"/>
        <v>1.0190105856105318</v>
      </c>
      <c r="H125">
        <f t="shared" si="17"/>
        <v>1.9010585610531816E-2</v>
      </c>
    </row>
    <row r="126" spans="1:8" ht="15.75" thickBot="1" x14ac:dyDescent="0.3">
      <c r="A126" s="3">
        <v>41089</v>
      </c>
      <c r="B126" s="4">
        <v>12880.09</v>
      </c>
      <c r="C126" s="4">
        <v>12604.6</v>
      </c>
      <c r="D126" s="4">
        <v>12880.39</v>
      </c>
      <c r="E126" s="4">
        <v>12604.53</v>
      </c>
      <c r="F126">
        <f t="shared" si="16"/>
        <v>26</v>
      </c>
      <c r="G126">
        <f t="shared" si="29"/>
        <v>1.0190105856105318</v>
      </c>
      <c r="H126">
        <f t="shared" si="17"/>
        <v>1.9010585610531816E-2</v>
      </c>
    </row>
    <row r="127" spans="1:8" ht="15.75" thickBot="1" x14ac:dyDescent="0.3">
      <c r="A127" s="3">
        <v>41092</v>
      </c>
      <c r="B127" s="4">
        <v>12871.39</v>
      </c>
      <c r="C127" s="4">
        <v>12879.71</v>
      </c>
      <c r="D127" s="4">
        <v>12902.12</v>
      </c>
      <c r="E127" s="4">
        <v>12795.48</v>
      </c>
      <c r="F127">
        <f t="shared" si="16"/>
        <v>27</v>
      </c>
      <c r="G127">
        <f>$B$130/$C$127</f>
        <v>0.9916737255730137</v>
      </c>
      <c r="H127">
        <f t="shared" si="17"/>
        <v>-8.326274426986302E-3</v>
      </c>
    </row>
    <row r="128" spans="1:8" ht="15.75" thickBot="1" x14ac:dyDescent="0.3">
      <c r="A128" s="3">
        <v>41093</v>
      </c>
      <c r="B128" s="4">
        <v>12943.82</v>
      </c>
      <c r="C128" s="4">
        <v>12868.06</v>
      </c>
      <c r="D128" s="4">
        <v>12946.2</v>
      </c>
      <c r="E128" s="4">
        <v>12845.28</v>
      </c>
      <c r="F128">
        <f t="shared" si="16"/>
        <v>27</v>
      </c>
      <c r="G128">
        <f t="shared" ref="G128:G129" si="30">$B$130/$C$127</f>
        <v>0.9916737255730137</v>
      </c>
      <c r="H128">
        <f t="shared" si="17"/>
        <v>-8.326274426986302E-3</v>
      </c>
    </row>
    <row r="129" spans="1:8" ht="15.75" thickBot="1" x14ac:dyDescent="0.3">
      <c r="A129" s="3">
        <v>41095</v>
      </c>
      <c r="B129" s="4">
        <v>12896.67</v>
      </c>
      <c r="C129" s="4">
        <v>12941.85</v>
      </c>
      <c r="D129" s="4">
        <v>12961.3</v>
      </c>
      <c r="E129" s="4">
        <v>12852.24</v>
      </c>
      <c r="F129">
        <f t="shared" si="16"/>
        <v>27</v>
      </c>
      <c r="G129">
        <f t="shared" si="30"/>
        <v>0.9916737255730137</v>
      </c>
      <c r="H129">
        <f t="shared" si="17"/>
        <v>-8.326274426986302E-3</v>
      </c>
    </row>
    <row r="130" spans="1:8" ht="15.75" thickBot="1" x14ac:dyDescent="0.3">
      <c r="A130" s="3">
        <v>41096</v>
      </c>
      <c r="B130" s="4">
        <v>12772.47</v>
      </c>
      <c r="C130" s="4">
        <v>12889.4</v>
      </c>
      <c r="D130" s="4">
        <v>12889.4</v>
      </c>
      <c r="E130" s="4">
        <v>12702.99</v>
      </c>
      <c r="F130">
        <f t="shared" si="16"/>
        <v>27</v>
      </c>
      <c r="G130">
        <f>$B$130/$C$127</f>
        <v>0.9916737255730137</v>
      </c>
      <c r="H130">
        <f t="shared" si="17"/>
        <v>-8.326274426986302E-3</v>
      </c>
    </row>
    <row r="131" spans="1:8" ht="15.75" thickBot="1" x14ac:dyDescent="0.3">
      <c r="A131" s="3">
        <v>41099</v>
      </c>
      <c r="B131" s="4">
        <v>12736.29</v>
      </c>
      <c r="C131" s="4">
        <v>12772.02</v>
      </c>
      <c r="D131" s="4">
        <v>12772.02</v>
      </c>
      <c r="E131" s="4">
        <v>12686.57</v>
      </c>
      <c r="F131">
        <f t="shared" ref="F131:F194" si="31">WEEKNUM(A131)</f>
        <v>28</v>
      </c>
      <c r="G131">
        <f>$B$135/$C$131</f>
        <v>1.0003969614829917</v>
      </c>
      <c r="H131">
        <f t="shared" ref="H131:H194" si="32">G131-1</f>
        <v>3.9696148299173117E-4</v>
      </c>
    </row>
    <row r="132" spans="1:8" ht="15.75" thickBot="1" x14ac:dyDescent="0.3">
      <c r="A132" s="3">
        <v>41100</v>
      </c>
      <c r="B132" s="4">
        <v>12653.12</v>
      </c>
      <c r="C132" s="4">
        <v>12733.87</v>
      </c>
      <c r="D132" s="4">
        <v>12830.29</v>
      </c>
      <c r="E132" s="4">
        <v>12606.91</v>
      </c>
      <c r="F132">
        <f t="shared" si="31"/>
        <v>28</v>
      </c>
      <c r="G132">
        <f t="shared" ref="G132:G135" si="33">$B$135/$C$131</f>
        <v>1.0003969614829917</v>
      </c>
      <c r="H132">
        <f t="shared" si="32"/>
        <v>3.9696148299173117E-4</v>
      </c>
    </row>
    <row r="133" spans="1:8" ht="15.75" thickBot="1" x14ac:dyDescent="0.3">
      <c r="A133" s="3">
        <v>41101</v>
      </c>
      <c r="B133" s="4">
        <v>12604.53</v>
      </c>
      <c r="C133" s="4">
        <v>12653.04</v>
      </c>
      <c r="D133" s="4">
        <v>12661.97</v>
      </c>
      <c r="E133" s="4">
        <v>12534.33</v>
      </c>
      <c r="F133">
        <f t="shared" si="31"/>
        <v>28</v>
      </c>
      <c r="G133">
        <f t="shared" si="33"/>
        <v>1.0003969614829917</v>
      </c>
      <c r="H133">
        <f t="shared" si="32"/>
        <v>3.9696148299173117E-4</v>
      </c>
    </row>
    <row r="134" spans="1:8" ht="15.75" thickBot="1" x14ac:dyDescent="0.3">
      <c r="A134" s="3">
        <v>41102</v>
      </c>
      <c r="B134" s="4">
        <v>12573.27</v>
      </c>
      <c r="C134" s="4">
        <v>12602.71</v>
      </c>
      <c r="D134" s="4">
        <v>12630.64</v>
      </c>
      <c r="E134" s="4">
        <v>12492.25</v>
      </c>
      <c r="F134">
        <f t="shared" si="31"/>
        <v>28</v>
      </c>
      <c r="G134">
        <f t="shared" si="33"/>
        <v>1.0003969614829917</v>
      </c>
      <c r="H134">
        <f t="shared" si="32"/>
        <v>3.9696148299173117E-4</v>
      </c>
    </row>
    <row r="135" spans="1:8" ht="15.75" thickBot="1" x14ac:dyDescent="0.3">
      <c r="A135" s="3">
        <v>41103</v>
      </c>
      <c r="B135" s="4">
        <v>12777.09</v>
      </c>
      <c r="C135" s="4">
        <v>12573.73</v>
      </c>
      <c r="D135" s="4">
        <v>12784.73</v>
      </c>
      <c r="E135" s="4">
        <v>12573.04</v>
      </c>
      <c r="F135">
        <f t="shared" si="31"/>
        <v>28</v>
      </c>
      <c r="G135">
        <f t="shared" si="33"/>
        <v>1.0003969614829917</v>
      </c>
      <c r="H135">
        <f t="shared" si="32"/>
        <v>3.9696148299173117E-4</v>
      </c>
    </row>
    <row r="136" spans="1:8" ht="15.75" thickBot="1" x14ac:dyDescent="0.3">
      <c r="A136" s="3">
        <v>41106</v>
      </c>
      <c r="B136" s="4">
        <v>12727.21</v>
      </c>
      <c r="C136" s="4">
        <v>12776.33</v>
      </c>
      <c r="D136" s="4">
        <v>12779.58</v>
      </c>
      <c r="E136" s="4">
        <v>12690.05</v>
      </c>
      <c r="F136">
        <f t="shared" si="31"/>
        <v>29</v>
      </c>
      <c r="G136">
        <f>$B$140/$C$136</f>
        <v>1.0036191926789617</v>
      </c>
      <c r="H136">
        <f t="shared" si="32"/>
        <v>3.6191926789617135E-3</v>
      </c>
    </row>
    <row r="137" spans="1:8" ht="15.75" thickBot="1" x14ac:dyDescent="0.3">
      <c r="A137" s="3">
        <v>41107</v>
      </c>
      <c r="B137" s="4">
        <v>12805.54</v>
      </c>
      <c r="C137" s="4">
        <v>12728.73</v>
      </c>
      <c r="D137" s="4">
        <v>12829.23</v>
      </c>
      <c r="E137" s="4">
        <v>12645.1</v>
      </c>
      <c r="F137">
        <f t="shared" si="31"/>
        <v>29</v>
      </c>
      <c r="G137">
        <f t="shared" ref="G137:G140" si="34">$B$140/$C$136</f>
        <v>1.0036191926789617</v>
      </c>
      <c r="H137">
        <f t="shared" si="32"/>
        <v>3.6191926789617135E-3</v>
      </c>
    </row>
    <row r="138" spans="1:8" ht="15.75" thickBot="1" x14ac:dyDescent="0.3">
      <c r="A138" s="3">
        <v>41108</v>
      </c>
      <c r="B138" s="4">
        <v>12908.7</v>
      </c>
      <c r="C138" s="4">
        <v>12796.98</v>
      </c>
      <c r="D138" s="4">
        <v>12921.94</v>
      </c>
      <c r="E138" s="4">
        <v>12754.61</v>
      </c>
      <c r="F138">
        <f t="shared" si="31"/>
        <v>29</v>
      </c>
      <c r="G138">
        <f t="shared" si="34"/>
        <v>1.0036191926789617</v>
      </c>
      <c r="H138">
        <f t="shared" si="32"/>
        <v>3.6191926789617135E-3</v>
      </c>
    </row>
    <row r="139" spans="1:8" ht="15.75" thickBot="1" x14ac:dyDescent="0.3">
      <c r="A139" s="3">
        <v>41109</v>
      </c>
      <c r="B139" s="4">
        <v>12943.36</v>
      </c>
      <c r="C139" s="4">
        <v>12909.61</v>
      </c>
      <c r="D139" s="4">
        <v>12977.57</v>
      </c>
      <c r="E139" s="4">
        <v>12889.93</v>
      </c>
      <c r="F139">
        <f t="shared" si="31"/>
        <v>29</v>
      </c>
      <c r="G139">
        <f t="shared" si="34"/>
        <v>1.0036191926789617</v>
      </c>
      <c r="H139">
        <f t="shared" si="32"/>
        <v>3.6191926789617135E-3</v>
      </c>
    </row>
    <row r="140" spans="1:8" ht="15.75" thickBot="1" x14ac:dyDescent="0.3">
      <c r="A140" s="3">
        <v>41110</v>
      </c>
      <c r="B140" s="4">
        <v>12822.57</v>
      </c>
      <c r="C140" s="4">
        <v>12942.68</v>
      </c>
      <c r="D140" s="4">
        <v>12942.83</v>
      </c>
      <c r="E140" s="4">
        <v>12810.35</v>
      </c>
      <c r="F140">
        <f t="shared" si="31"/>
        <v>29</v>
      </c>
      <c r="G140">
        <f t="shared" si="34"/>
        <v>1.0036191926789617</v>
      </c>
      <c r="H140">
        <f t="shared" si="32"/>
        <v>3.6191926789617135E-3</v>
      </c>
    </row>
    <row r="141" spans="1:8" ht="15.75" thickBot="1" x14ac:dyDescent="0.3">
      <c r="A141" s="3">
        <v>41113</v>
      </c>
      <c r="B141" s="4">
        <v>12721.46</v>
      </c>
      <c r="C141" s="4">
        <v>12820.45</v>
      </c>
      <c r="D141" s="4">
        <v>12820.45</v>
      </c>
      <c r="E141" s="4">
        <v>12583.41</v>
      </c>
      <c r="F141">
        <f t="shared" si="31"/>
        <v>30</v>
      </c>
      <c r="G141">
        <f>$B$145/$C$141</f>
        <v>1.0199064775417399</v>
      </c>
      <c r="H141">
        <f t="shared" si="32"/>
        <v>1.9906477541739909E-2</v>
      </c>
    </row>
    <row r="142" spans="1:8" ht="15.75" thickBot="1" x14ac:dyDescent="0.3">
      <c r="A142" s="3">
        <v>41114</v>
      </c>
      <c r="B142" s="4">
        <v>12617.32</v>
      </c>
      <c r="C142" s="4">
        <v>12720.93</v>
      </c>
      <c r="D142" s="4">
        <v>12730.09</v>
      </c>
      <c r="E142" s="4">
        <v>12521.84</v>
      </c>
      <c r="F142">
        <f t="shared" si="31"/>
        <v>30</v>
      </c>
      <c r="G142">
        <f t="shared" ref="G142:G145" si="35">$B$145/$C$141</f>
        <v>1.0199064775417399</v>
      </c>
      <c r="H142">
        <f t="shared" si="32"/>
        <v>1.9906477541739909E-2</v>
      </c>
    </row>
    <row r="143" spans="1:8" ht="15.75" thickBot="1" x14ac:dyDescent="0.3">
      <c r="A143" s="3">
        <v>41115</v>
      </c>
      <c r="B143" s="4">
        <v>12676.05</v>
      </c>
      <c r="C143" s="4">
        <v>12617.77</v>
      </c>
      <c r="D143" s="4">
        <v>12732.77</v>
      </c>
      <c r="E143" s="4">
        <v>12617.62</v>
      </c>
      <c r="F143">
        <f t="shared" si="31"/>
        <v>30</v>
      </c>
      <c r="G143">
        <f t="shared" si="35"/>
        <v>1.0199064775417399</v>
      </c>
      <c r="H143">
        <f t="shared" si="32"/>
        <v>1.9906477541739909E-2</v>
      </c>
    </row>
    <row r="144" spans="1:8" ht="15.75" thickBot="1" x14ac:dyDescent="0.3">
      <c r="A144" s="3">
        <v>41116</v>
      </c>
      <c r="B144" s="4">
        <v>12887.93</v>
      </c>
      <c r="C144" s="4">
        <v>12680.59</v>
      </c>
      <c r="D144" s="4">
        <v>12931.22</v>
      </c>
      <c r="E144" s="4">
        <v>12680.59</v>
      </c>
      <c r="F144">
        <f t="shared" si="31"/>
        <v>30</v>
      </c>
      <c r="G144">
        <f>$B$145/$C$141</f>
        <v>1.0199064775417399</v>
      </c>
      <c r="H144">
        <f t="shared" si="32"/>
        <v>1.9906477541739909E-2</v>
      </c>
    </row>
    <row r="145" spans="1:8" ht="15.75" thickBot="1" x14ac:dyDescent="0.3">
      <c r="A145" s="3">
        <v>41117</v>
      </c>
      <c r="B145" s="4">
        <v>13075.66</v>
      </c>
      <c r="C145" s="4">
        <v>12888.91</v>
      </c>
      <c r="D145" s="4">
        <v>13117.74</v>
      </c>
      <c r="E145" s="4">
        <v>12888.53</v>
      </c>
      <c r="F145">
        <f t="shared" si="31"/>
        <v>30</v>
      </c>
      <c r="G145">
        <f t="shared" si="35"/>
        <v>1.0199064775417399</v>
      </c>
      <c r="H145">
        <f t="shared" si="32"/>
        <v>1.9906477541739909E-2</v>
      </c>
    </row>
    <row r="146" spans="1:8" ht="15.75" thickBot="1" x14ac:dyDescent="0.3">
      <c r="A146" s="3">
        <v>41120</v>
      </c>
      <c r="B146" s="4">
        <v>13073.01</v>
      </c>
      <c r="C146" s="4">
        <v>13075.35</v>
      </c>
      <c r="D146" s="4">
        <v>13128.64</v>
      </c>
      <c r="E146" s="4">
        <v>13042.85</v>
      </c>
      <c r="F146">
        <f t="shared" si="31"/>
        <v>31</v>
      </c>
      <c r="G146">
        <f>$B$150/$C$146</f>
        <v>1.0015923091924881</v>
      </c>
      <c r="H146">
        <f t="shared" si="32"/>
        <v>1.592309192488095E-3</v>
      </c>
    </row>
    <row r="147" spans="1:8" ht="15.75" thickBot="1" x14ac:dyDescent="0.3">
      <c r="A147" s="3">
        <v>41121</v>
      </c>
      <c r="B147" s="4">
        <v>13008.68</v>
      </c>
      <c r="C147" s="4">
        <v>13071.72</v>
      </c>
      <c r="D147" s="4">
        <v>13082.66</v>
      </c>
      <c r="E147" s="4">
        <v>13006.48</v>
      </c>
      <c r="F147">
        <f t="shared" si="31"/>
        <v>31</v>
      </c>
      <c r="G147">
        <f t="shared" ref="G147:G150" si="36">$B$150/$C$146</f>
        <v>1.0015923091924881</v>
      </c>
      <c r="H147">
        <f t="shared" si="32"/>
        <v>1.592309192488095E-3</v>
      </c>
    </row>
    <row r="148" spans="1:8" ht="15.75" thickBot="1" x14ac:dyDescent="0.3">
      <c r="A148" s="3">
        <v>41122</v>
      </c>
      <c r="B148" s="4">
        <v>12971.06</v>
      </c>
      <c r="C148" s="4">
        <v>13007.47</v>
      </c>
      <c r="D148" s="4">
        <v>13074.83</v>
      </c>
      <c r="E148" s="4">
        <v>12951.16</v>
      </c>
      <c r="F148">
        <f t="shared" si="31"/>
        <v>31</v>
      </c>
      <c r="G148">
        <f t="shared" si="36"/>
        <v>1.0015923091924881</v>
      </c>
      <c r="H148">
        <f t="shared" si="32"/>
        <v>1.592309192488095E-3</v>
      </c>
    </row>
    <row r="149" spans="1:8" ht="15.75" thickBot="1" x14ac:dyDescent="0.3">
      <c r="A149" s="3">
        <v>41123</v>
      </c>
      <c r="B149" s="4">
        <v>12878.88</v>
      </c>
      <c r="C149" s="4">
        <v>12969.7</v>
      </c>
      <c r="D149" s="4">
        <v>12969.85</v>
      </c>
      <c r="E149" s="4">
        <v>12778.9</v>
      </c>
      <c r="F149">
        <f t="shared" si="31"/>
        <v>31</v>
      </c>
      <c r="G149">
        <f t="shared" si="36"/>
        <v>1.0015923091924881</v>
      </c>
      <c r="H149">
        <f t="shared" si="32"/>
        <v>1.592309192488095E-3</v>
      </c>
    </row>
    <row r="150" spans="1:8" ht="15.75" thickBot="1" x14ac:dyDescent="0.3">
      <c r="A150" s="3">
        <v>41124</v>
      </c>
      <c r="B150" s="4">
        <v>13096.17</v>
      </c>
      <c r="C150" s="4">
        <v>12884.82</v>
      </c>
      <c r="D150" s="4">
        <v>13133.18</v>
      </c>
      <c r="E150" s="4">
        <v>12884.82</v>
      </c>
      <c r="F150">
        <f t="shared" si="31"/>
        <v>31</v>
      </c>
      <c r="G150">
        <f t="shared" si="36"/>
        <v>1.0015923091924881</v>
      </c>
      <c r="H150">
        <f t="shared" si="32"/>
        <v>1.592309192488095E-3</v>
      </c>
    </row>
    <row r="151" spans="1:8" ht="15.75" thickBot="1" x14ac:dyDescent="0.3">
      <c r="A151" s="3">
        <v>41127</v>
      </c>
      <c r="B151" s="4">
        <v>13117.51</v>
      </c>
      <c r="C151" s="4">
        <v>13099.88</v>
      </c>
      <c r="D151" s="4">
        <v>13187.28</v>
      </c>
      <c r="E151" s="4">
        <v>13099.72</v>
      </c>
      <c r="F151">
        <f t="shared" si="31"/>
        <v>32</v>
      </c>
      <c r="G151">
        <f>$B$155/$C$151</f>
        <v>1.0082496938903258</v>
      </c>
      <c r="H151">
        <f t="shared" si="32"/>
        <v>8.2496938903258155E-3</v>
      </c>
    </row>
    <row r="152" spans="1:8" ht="15.75" thickBot="1" x14ac:dyDescent="0.3">
      <c r="A152" s="3">
        <v>41128</v>
      </c>
      <c r="B152" s="4">
        <v>13168.6</v>
      </c>
      <c r="C152" s="4">
        <v>13118.65</v>
      </c>
      <c r="D152" s="4">
        <v>13215.97</v>
      </c>
      <c r="E152" s="4">
        <v>13118.42</v>
      </c>
      <c r="F152">
        <f t="shared" si="31"/>
        <v>32</v>
      </c>
      <c r="G152">
        <f t="shared" ref="G152:G154" si="37">$B$155/$C$151</f>
        <v>1.0082496938903258</v>
      </c>
      <c r="H152">
        <f t="shared" si="32"/>
        <v>8.2496938903258155E-3</v>
      </c>
    </row>
    <row r="153" spans="1:8" ht="15.75" thickBot="1" x14ac:dyDescent="0.3">
      <c r="A153" s="3">
        <v>41129</v>
      </c>
      <c r="B153" s="4">
        <v>13175.64</v>
      </c>
      <c r="C153" s="4">
        <v>13158.1</v>
      </c>
      <c r="D153" s="4">
        <v>13202.65</v>
      </c>
      <c r="E153" s="4">
        <v>13115.24</v>
      </c>
      <c r="F153">
        <f t="shared" si="31"/>
        <v>32</v>
      </c>
      <c r="G153">
        <f t="shared" si="37"/>
        <v>1.0082496938903258</v>
      </c>
      <c r="H153">
        <f t="shared" si="32"/>
        <v>8.2496938903258155E-3</v>
      </c>
    </row>
    <row r="154" spans="1:8" ht="15.75" thickBot="1" x14ac:dyDescent="0.3">
      <c r="A154" s="3">
        <v>41130</v>
      </c>
      <c r="B154" s="4">
        <v>13165.19</v>
      </c>
      <c r="C154" s="4">
        <v>13174.73</v>
      </c>
      <c r="D154" s="4">
        <v>13200.23</v>
      </c>
      <c r="E154" s="4">
        <v>13125.09</v>
      </c>
      <c r="F154">
        <f t="shared" si="31"/>
        <v>32</v>
      </c>
      <c r="G154">
        <f t="shared" si="37"/>
        <v>1.0082496938903258</v>
      </c>
      <c r="H154">
        <f t="shared" si="32"/>
        <v>8.2496938903258155E-3</v>
      </c>
    </row>
    <row r="155" spans="1:8" ht="15.75" thickBot="1" x14ac:dyDescent="0.3">
      <c r="A155" s="3">
        <v>41131</v>
      </c>
      <c r="B155" s="4">
        <v>13207.95</v>
      </c>
      <c r="C155" s="4">
        <v>13163.15</v>
      </c>
      <c r="D155" s="4">
        <v>13208.22</v>
      </c>
      <c r="E155" s="4">
        <v>13094.96</v>
      </c>
      <c r="F155">
        <f t="shared" si="31"/>
        <v>32</v>
      </c>
      <c r="G155">
        <f>$B$155/$C$151</f>
        <v>1.0082496938903258</v>
      </c>
      <c r="H155">
        <f t="shared" si="32"/>
        <v>8.2496938903258155E-3</v>
      </c>
    </row>
    <row r="156" spans="1:8" ht="15.75" thickBot="1" x14ac:dyDescent="0.3">
      <c r="A156" s="3">
        <v>41134</v>
      </c>
      <c r="B156" s="4">
        <v>13169.43</v>
      </c>
      <c r="C156" s="4">
        <v>13204.93</v>
      </c>
      <c r="D156" s="4">
        <v>13205.01</v>
      </c>
      <c r="E156" s="4">
        <v>13112.94</v>
      </c>
      <c r="F156">
        <f t="shared" si="31"/>
        <v>33</v>
      </c>
      <c r="G156">
        <f>$B$160/$C$156</f>
        <v>1.0053214973498534</v>
      </c>
      <c r="H156">
        <f t="shared" si="32"/>
        <v>5.3214973498534324E-3</v>
      </c>
    </row>
    <row r="157" spans="1:8" ht="15.75" thickBot="1" x14ac:dyDescent="0.3">
      <c r="A157" s="3">
        <v>41135</v>
      </c>
      <c r="B157" s="4">
        <v>13172.14</v>
      </c>
      <c r="C157" s="4">
        <v>13168.11</v>
      </c>
      <c r="D157" s="4">
        <v>13223.01</v>
      </c>
      <c r="E157" s="4">
        <v>13142.1</v>
      </c>
      <c r="F157">
        <f t="shared" si="31"/>
        <v>33</v>
      </c>
      <c r="G157">
        <f t="shared" ref="G157:G160" si="38">$B$160/$C$156</f>
        <v>1.0053214973498534</v>
      </c>
      <c r="H157">
        <f t="shared" si="32"/>
        <v>5.3214973498534324E-3</v>
      </c>
    </row>
    <row r="158" spans="1:8" ht="15.75" thickBot="1" x14ac:dyDescent="0.3">
      <c r="A158" s="3">
        <v>41136</v>
      </c>
      <c r="B158" s="4">
        <v>13164.78</v>
      </c>
      <c r="C158" s="4">
        <v>13157.47</v>
      </c>
      <c r="D158" s="4">
        <v>13192.89</v>
      </c>
      <c r="E158" s="4">
        <v>13138.23</v>
      </c>
      <c r="F158">
        <f t="shared" si="31"/>
        <v>33</v>
      </c>
      <c r="G158">
        <f t="shared" si="38"/>
        <v>1.0053214973498534</v>
      </c>
      <c r="H158">
        <f t="shared" si="32"/>
        <v>5.3214973498534324E-3</v>
      </c>
    </row>
    <row r="159" spans="1:8" ht="15.75" thickBot="1" x14ac:dyDescent="0.3">
      <c r="A159" s="3">
        <v>41137</v>
      </c>
      <c r="B159" s="4">
        <v>13250.11</v>
      </c>
      <c r="C159" s="4">
        <v>13163.24</v>
      </c>
      <c r="D159" s="4">
        <v>13269.35</v>
      </c>
      <c r="E159" s="4">
        <v>13145.85</v>
      </c>
      <c r="F159">
        <f t="shared" si="31"/>
        <v>33</v>
      </c>
      <c r="G159">
        <f t="shared" si="38"/>
        <v>1.0053214973498534</v>
      </c>
      <c r="H159">
        <f t="shared" si="32"/>
        <v>5.3214973498534324E-3</v>
      </c>
    </row>
    <row r="160" spans="1:8" ht="15.75" thickBot="1" x14ac:dyDescent="0.3">
      <c r="A160" s="3">
        <v>41138</v>
      </c>
      <c r="B160" s="4">
        <v>13275.2</v>
      </c>
      <c r="C160" s="4">
        <v>13251.2</v>
      </c>
      <c r="D160" s="4">
        <v>13281.32</v>
      </c>
      <c r="E160" s="4">
        <v>13244.85</v>
      </c>
      <c r="F160">
        <f t="shared" si="31"/>
        <v>33</v>
      </c>
      <c r="G160">
        <f t="shared" si="38"/>
        <v>1.0053214973498534</v>
      </c>
      <c r="H160">
        <f t="shared" si="32"/>
        <v>5.3214973498534324E-3</v>
      </c>
    </row>
    <row r="161" spans="1:8" ht="15.75" thickBot="1" x14ac:dyDescent="0.3">
      <c r="A161" s="3">
        <v>41141</v>
      </c>
      <c r="B161" s="4">
        <v>13271.64</v>
      </c>
      <c r="C161" s="4">
        <v>13274.58</v>
      </c>
      <c r="D161" s="4">
        <v>13276.15</v>
      </c>
      <c r="E161" s="4">
        <v>13230.06</v>
      </c>
      <c r="F161">
        <f t="shared" si="31"/>
        <v>34</v>
      </c>
      <c r="G161">
        <f>$B$165/$C$161</f>
        <v>0.99121554128266198</v>
      </c>
      <c r="H161">
        <f t="shared" si="32"/>
        <v>-8.7844587173380173E-3</v>
      </c>
    </row>
    <row r="162" spans="1:8" ht="15.75" thickBot="1" x14ac:dyDescent="0.3">
      <c r="A162" s="3">
        <v>41142</v>
      </c>
      <c r="B162" s="4">
        <v>13203.58</v>
      </c>
      <c r="C162" s="4">
        <v>13272.1</v>
      </c>
      <c r="D162" s="4">
        <v>13330.76</v>
      </c>
      <c r="E162" s="4">
        <v>13186.6</v>
      </c>
      <c r="F162">
        <f t="shared" si="31"/>
        <v>34</v>
      </c>
      <c r="G162">
        <f t="shared" ref="G162:G165" si="39">$B$165/$C$161</f>
        <v>0.99121554128266198</v>
      </c>
      <c r="H162">
        <f t="shared" si="32"/>
        <v>-8.7844587173380173E-3</v>
      </c>
    </row>
    <row r="163" spans="1:8" ht="15.75" thickBot="1" x14ac:dyDescent="0.3">
      <c r="A163" s="3">
        <v>41143</v>
      </c>
      <c r="B163" s="4">
        <v>13172.76</v>
      </c>
      <c r="C163" s="4">
        <v>13198.31</v>
      </c>
      <c r="D163" s="4">
        <v>13205.06</v>
      </c>
      <c r="E163" s="4">
        <v>13120.34</v>
      </c>
      <c r="F163">
        <f t="shared" si="31"/>
        <v>34</v>
      </c>
      <c r="G163">
        <f t="shared" si="39"/>
        <v>0.99121554128266198</v>
      </c>
      <c r="H163">
        <f t="shared" si="32"/>
        <v>-8.7844587173380173E-3</v>
      </c>
    </row>
    <row r="164" spans="1:8" ht="15.75" thickBot="1" x14ac:dyDescent="0.3">
      <c r="A164" s="3">
        <v>41144</v>
      </c>
      <c r="B164" s="4">
        <v>13057.46</v>
      </c>
      <c r="C164" s="4">
        <v>13171.37</v>
      </c>
      <c r="D164" s="4">
        <v>13171.37</v>
      </c>
      <c r="E164" s="4">
        <v>13046.46</v>
      </c>
      <c r="F164">
        <f t="shared" si="31"/>
        <v>34</v>
      </c>
      <c r="G164">
        <f t="shared" si="39"/>
        <v>0.99121554128266198</v>
      </c>
      <c r="H164">
        <f t="shared" si="32"/>
        <v>-8.7844587173380173E-3</v>
      </c>
    </row>
    <row r="165" spans="1:8" ht="15.75" thickBot="1" x14ac:dyDescent="0.3">
      <c r="A165" s="3">
        <v>41145</v>
      </c>
      <c r="B165" s="4">
        <v>13157.97</v>
      </c>
      <c r="C165" s="4">
        <v>13052.82</v>
      </c>
      <c r="D165" s="4">
        <v>13175.51</v>
      </c>
      <c r="E165" s="4">
        <v>13027.2</v>
      </c>
      <c r="F165">
        <f t="shared" si="31"/>
        <v>34</v>
      </c>
      <c r="G165">
        <f t="shared" si="39"/>
        <v>0.99121554128266198</v>
      </c>
      <c r="H165">
        <f t="shared" si="32"/>
        <v>-8.7844587173380173E-3</v>
      </c>
    </row>
    <row r="166" spans="1:8" ht="15.75" thickBot="1" x14ac:dyDescent="0.3">
      <c r="A166" s="3">
        <v>41148</v>
      </c>
      <c r="B166" s="4">
        <v>13124.67</v>
      </c>
      <c r="C166" s="4">
        <v>13157.74</v>
      </c>
      <c r="D166" s="4">
        <v>13176.17</v>
      </c>
      <c r="E166" s="4">
        <v>13115.46</v>
      </c>
      <c r="F166">
        <f t="shared" si="31"/>
        <v>35</v>
      </c>
      <c r="G166">
        <f>$B$170/$C$166</f>
        <v>0.99491554020675288</v>
      </c>
      <c r="H166">
        <f t="shared" si="32"/>
        <v>-5.0844597932471203E-3</v>
      </c>
    </row>
    <row r="167" spans="1:8" ht="15.75" thickBot="1" x14ac:dyDescent="0.3">
      <c r="A167" s="3">
        <v>41149</v>
      </c>
      <c r="B167" s="4">
        <v>13102.99</v>
      </c>
      <c r="C167" s="4">
        <v>13122.74</v>
      </c>
      <c r="D167" s="4">
        <v>13147.32</v>
      </c>
      <c r="E167" s="4">
        <v>13081.12</v>
      </c>
      <c r="F167">
        <f t="shared" si="31"/>
        <v>35</v>
      </c>
      <c r="G167">
        <f t="shared" ref="G167:G170" si="40">$B$170/$C$166</f>
        <v>0.99491554020675288</v>
      </c>
      <c r="H167">
        <f t="shared" si="32"/>
        <v>-5.0844597932471203E-3</v>
      </c>
    </row>
    <row r="168" spans="1:8" ht="15.75" thickBot="1" x14ac:dyDescent="0.3">
      <c r="A168" s="3">
        <v>41150</v>
      </c>
      <c r="B168" s="4">
        <v>13107.48</v>
      </c>
      <c r="C168" s="4">
        <v>13103.46</v>
      </c>
      <c r="D168" s="4">
        <v>13144.81</v>
      </c>
      <c r="E168" s="4">
        <v>13081.27</v>
      </c>
      <c r="F168">
        <f t="shared" si="31"/>
        <v>35</v>
      </c>
      <c r="G168">
        <f t="shared" si="40"/>
        <v>0.99491554020675288</v>
      </c>
      <c r="H168">
        <f t="shared" si="32"/>
        <v>-5.0844597932471203E-3</v>
      </c>
    </row>
    <row r="169" spans="1:8" ht="15.75" thickBot="1" x14ac:dyDescent="0.3">
      <c r="A169" s="3">
        <v>41151</v>
      </c>
      <c r="B169" s="4">
        <v>13000.71</v>
      </c>
      <c r="C169" s="4">
        <v>13101.29</v>
      </c>
      <c r="D169" s="4">
        <v>13101.37</v>
      </c>
      <c r="E169" s="4">
        <v>12978.91</v>
      </c>
      <c r="F169">
        <f t="shared" si="31"/>
        <v>35</v>
      </c>
      <c r="G169">
        <f t="shared" si="40"/>
        <v>0.99491554020675288</v>
      </c>
      <c r="H169">
        <f t="shared" si="32"/>
        <v>-5.0844597932471203E-3</v>
      </c>
    </row>
    <row r="170" spans="1:8" ht="15.75" thickBot="1" x14ac:dyDescent="0.3">
      <c r="A170" s="3">
        <v>41152</v>
      </c>
      <c r="B170" s="4">
        <v>13090.84</v>
      </c>
      <c r="C170" s="4">
        <v>13002.72</v>
      </c>
      <c r="D170" s="4">
        <v>13151.87</v>
      </c>
      <c r="E170" s="4">
        <v>13002.64</v>
      </c>
      <c r="F170">
        <f t="shared" si="31"/>
        <v>35</v>
      </c>
      <c r="G170">
        <f t="shared" si="40"/>
        <v>0.99491554020675288</v>
      </c>
      <c r="H170">
        <f t="shared" si="32"/>
        <v>-5.0844597932471203E-3</v>
      </c>
    </row>
    <row r="171" spans="1:8" ht="15.75" thickBot="1" x14ac:dyDescent="0.3">
      <c r="A171" s="3">
        <v>41156</v>
      </c>
      <c r="B171" s="4">
        <v>13035.94</v>
      </c>
      <c r="C171" s="4">
        <v>13092.15</v>
      </c>
      <c r="D171" s="4">
        <v>13092.39</v>
      </c>
      <c r="E171" s="4">
        <v>12977.09</v>
      </c>
      <c r="F171">
        <f t="shared" si="31"/>
        <v>36</v>
      </c>
      <c r="G171">
        <f>$B$174/$C$171</f>
        <v>1.0163830997964429</v>
      </c>
      <c r="H171">
        <f t="shared" si="32"/>
        <v>1.6383099796442924E-2</v>
      </c>
    </row>
    <row r="172" spans="1:8" ht="15.75" thickBot="1" x14ac:dyDescent="0.3">
      <c r="A172" s="3">
        <v>41157</v>
      </c>
      <c r="B172" s="4">
        <v>13047.48</v>
      </c>
      <c r="C172" s="4">
        <v>13036.09</v>
      </c>
      <c r="D172" s="4">
        <v>13095.91</v>
      </c>
      <c r="E172" s="4">
        <v>13018.74</v>
      </c>
      <c r="F172">
        <f t="shared" si="31"/>
        <v>36</v>
      </c>
      <c r="G172">
        <f t="shared" ref="G172:G174" si="41">$B$174/$C$171</f>
        <v>1.0163830997964429</v>
      </c>
      <c r="H172">
        <f t="shared" si="32"/>
        <v>1.6383099796442924E-2</v>
      </c>
    </row>
    <row r="173" spans="1:8" ht="15.75" thickBot="1" x14ac:dyDescent="0.3">
      <c r="A173" s="3">
        <v>41158</v>
      </c>
      <c r="B173" s="4">
        <v>13292</v>
      </c>
      <c r="C173" s="4">
        <v>13045.23</v>
      </c>
      <c r="D173" s="4">
        <v>13294.13</v>
      </c>
      <c r="E173" s="4">
        <v>13045.08</v>
      </c>
      <c r="F173">
        <f t="shared" si="31"/>
        <v>36</v>
      </c>
      <c r="G173">
        <f t="shared" si="41"/>
        <v>1.0163830997964429</v>
      </c>
      <c r="H173">
        <f t="shared" si="32"/>
        <v>1.6383099796442924E-2</v>
      </c>
    </row>
    <row r="174" spans="1:8" ht="15.75" thickBot="1" x14ac:dyDescent="0.3">
      <c r="A174" s="3">
        <v>41159</v>
      </c>
      <c r="B174" s="4">
        <v>13306.64</v>
      </c>
      <c r="C174" s="4">
        <v>13289.53</v>
      </c>
      <c r="D174" s="4">
        <v>13320.27</v>
      </c>
      <c r="E174" s="4">
        <v>13266.22</v>
      </c>
      <c r="F174">
        <f t="shared" si="31"/>
        <v>36</v>
      </c>
      <c r="G174">
        <f t="shared" si="41"/>
        <v>1.0163830997964429</v>
      </c>
      <c r="H174">
        <f t="shared" si="32"/>
        <v>1.6383099796442924E-2</v>
      </c>
    </row>
    <row r="175" spans="1:8" ht="15.75" thickBot="1" x14ac:dyDescent="0.3">
      <c r="A175" s="3">
        <v>41162</v>
      </c>
      <c r="B175" s="4">
        <v>13254.29</v>
      </c>
      <c r="C175" s="4">
        <v>13308.56</v>
      </c>
      <c r="D175" s="4">
        <v>13324.1</v>
      </c>
      <c r="E175" s="4">
        <v>13251.39</v>
      </c>
      <c r="F175">
        <f t="shared" si="31"/>
        <v>37</v>
      </c>
      <c r="G175">
        <f>$B$179/$C$175</f>
        <v>1.0214005121515777</v>
      </c>
      <c r="H175">
        <f t="shared" si="32"/>
        <v>2.1400512151577677E-2</v>
      </c>
    </row>
    <row r="176" spans="1:8" ht="15.75" thickBot="1" x14ac:dyDescent="0.3">
      <c r="A176" s="3">
        <v>41163</v>
      </c>
      <c r="B176" s="4">
        <v>13323.36</v>
      </c>
      <c r="C176" s="4">
        <v>13254.6</v>
      </c>
      <c r="D176" s="4">
        <v>13354.34</v>
      </c>
      <c r="E176" s="4">
        <v>13253.21</v>
      </c>
      <c r="F176">
        <f t="shared" si="31"/>
        <v>37</v>
      </c>
      <c r="G176">
        <f t="shared" ref="G176:G178" si="42">$B$179/$C$175</f>
        <v>1.0214005121515777</v>
      </c>
      <c r="H176">
        <f t="shared" si="32"/>
        <v>2.1400512151577677E-2</v>
      </c>
    </row>
    <row r="177" spans="1:8" ht="15.75" thickBot="1" x14ac:dyDescent="0.3">
      <c r="A177" s="3">
        <v>41164</v>
      </c>
      <c r="B177" s="4">
        <v>13333.35</v>
      </c>
      <c r="C177" s="4">
        <v>13321.62</v>
      </c>
      <c r="D177" s="4">
        <v>13373.62</v>
      </c>
      <c r="E177" s="4">
        <v>13317.52</v>
      </c>
      <c r="F177">
        <f t="shared" si="31"/>
        <v>37</v>
      </c>
      <c r="G177">
        <f t="shared" si="42"/>
        <v>1.0214005121515777</v>
      </c>
      <c r="H177">
        <f t="shared" si="32"/>
        <v>2.1400512151577677E-2</v>
      </c>
    </row>
    <row r="178" spans="1:8" ht="15.75" thickBot="1" x14ac:dyDescent="0.3">
      <c r="A178" s="3">
        <v>41165</v>
      </c>
      <c r="B178" s="4">
        <v>13539.86</v>
      </c>
      <c r="C178" s="4">
        <v>13329.71</v>
      </c>
      <c r="D178" s="4">
        <v>13573.33</v>
      </c>
      <c r="E178" s="4">
        <v>13325.11</v>
      </c>
      <c r="F178">
        <f t="shared" si="31"/>
        <v>37</v>
      </c>
      <c r="G178">
        <f t="shared" si="42"/>
        <v>1.0214005121515777</v>
      </c>
      <c r="H178">
        <f t="shared" si="32"/>
        <v>2.1400512151577677E-2</v>
      </c>
    </row>
    <row r="179" spans="1:8" ht="15.75" thickBot="1" x14ac:dyDescent="0.3">
      <c r="A179" s="3">
        <v>41166</v>
      </c>
      <c r="B179" s="4">
        <v>13593.37</v>
      </c>
      <c r="C179" s="4">
        <v>13540.4</v>
      </c>
      <c r="D179" s="4">
        <v>13653.24</v>
      </c>
      <c r="E179" s="4">
        <v>13533.94</v>
      </c>
      <c r="F179">
        <f t="shared" si="31"/>
        <v>37</v>
      </c>
      <c r="G179">
        <f>$B$179/$C$175</f>
        <v>1.0214005121515777</v>
      </c>
      <c r="H179">
        <f t="shared" si="32"/>
        <v>2.1400512151577677E-2</v>
      </c>
    </row>
    <row r="180" spans="1:8" ht="15.75" thickBot="1" x14ac:dyDescent="0.3">
      <c r="A180" s="3">
        <v>41169</v>
      </c>
      <c r="B180" s="4">
        <v>13553.1</v>
      </c>
      <c r="C180" s="4">
        <v>13588.57</v>
      </c>
      <c r="D180" s="4">
        <v>13593.15</v>
      </c>
      <c r="E180" s="4">
        <v>13526.67</v>
      </c>
      <c r="F180">
        <f t="shared" si="31"/>
        <v>38</v>
      </c>
      <c r="G180">
        <f>$B$184/$C$180</f>
        <v>0.99933031952589568</v>
      </c>
      <c r="H180">
        <f t="shared" si="32"/>
        <v>-6.6968047410431719E-4</v>
      </c>
    </row>
    <row r="181" spans="1:8" ht="15.75" thickBot="1" x14ac:dyDescent="0.3">
      <c r="A181" s="3">
        <v>41170</v>
      </c>
      <c r="B181" s="4">
        <v>13564.64</v>
      </c>
      <c r="C181" s="4">
        <v>13552.33</v>
      </c>
      <c r="D181" s="4">
        <v>13582.12</v>
      </c>
      <c r="E181" s="4">
        <v>13517.81</v>
      </c>
      <c r="F181">
        <f t="shared" si="31"/>
        <v>38</v>
      </c>
      <c r="G181">
        <f t="shared" ref="G181:G184" si="43">$B$184/$C$180</f>
        <v>0.99933031952589568</v>
      </c>
      <c r="H181">
        <f t="shared" si="32"/>
        <v>-6.6968047410431719E-4</v>
      </c>
    </row>
    <row r="182" spans="1:8" ht="15.75" thickBot="1" x14ac:dyDescent="0.3">
      <c r="A182" s="3">
        <v>41171</v>
      </c>
      <c r="B182" s="4">
        <v>13577.96</v>
      </c>
      <c r="C182" s="4">
        <v>13565.41</v>
      </c>
      <c r="D182" s="4">
        <v>13626.48</v>
      </c>
      <c r="E182" s="4">
        <v>13556.74</v>
      </c>
      <c r="F182">
        <f t="shared" si="31"/>
        <v>38</v>
      </c>
      <c r="G182">
        <f t="shared" si="43"/>
        <v>0.99933031952589568</v>
      </c>
      <c r="H182">
        <f t="shared" si="32"/>
        <v>-6.6968047410431719E-4</v>
      </c>
    </row>
    <row r="183" spans="1:8" ht="15.75" thickBot="1" x14ac:dyDescent="0.3">
      <c r="A183" s="3">
        <v>41172</v>
      </c>
      <c r="B183" s="4">
        <v>13596.93</v>
      </c>
      <c r="C183" s="4">
        <v>13575.17</v>
      </c>
      <c r="D183" s="4">
        <v>13599.02</v>
      </c>
      <c r="E183" s="4">
        <v>13503</v>
      </c>
      <c r="F183">
        <f t="shared" si="31"/>
        <v>38</v>
      </c>
      <c r="G183">
        <f t="shared" si="43"/>
        <v>0.99933031952589568</v>
      </c>
      <c r="H183">
        <f t="shared" si="32"/>
        <v>-6.6968047410431719E-4</v>
      </c>
    </row>
    <row r="184" spans="1:8" ht="15.75" thickBot="1" x14ac:dyDescent="0.3">
      <c r="A184" s="3">
        <v>41173</v>
      </c>
      <c r="B184" s="4">
        <v>13579.47</v>
      </c>
      <c r="C184" s="4">
        <v>13597.24</v>
      </c>
      <c r="D184" s="4">
        <v>13647.1</v>
      </c>
      <c r="E184" s="4">
        <v>13571.53</v>
      </c>
      <c r="F184">
        <f t="shared" si="31"/>
        <v>38</v>
      </c>
      <c r="G184">
        <f t="shared" si="43"/>
        <v>0.99933031952589568</v>
      </c>
      <c r="H184">
        <f t="shared" si="32"/>
        <v>-6.6968047410431719E-4</v>
      </c>
    </row>
    <row r="185" spans="1:8" ht="15.75" thickBot="1" x14ac:dyDescent="0.3">
      <c r="A185" s="3">
        <v>41176</v>
      </c>
      <c r="B185" s="4">
        <v>13558.92</v>
      </c>
      <c r="C185" s="4">
        <v>13577.85</v>
      </c>
      <c r="D185" s="4">
        <v>13601.9</v>
      </c>
      <c r="E185" s="4">
        <v>13521.68</v>
      </c>
      <c r="F185">
        <f t="shared" si="31"/>
        <v>39</v>
      </c>
      <c r="G185">
        <f>$B$189/$C$185</f>
        <v>0.98963606167397633</v>
      </c>
      <c r="H185">
        <f t="shared" si="32"/>
        <v>-1.0363938326023669E-2</v>
      </c>
    </row>
    <row r="186" spans="1:8" ht="15.75" thickBot="1" x14ac:dyDescent="0.3">
      <c r="A186" s="3">
        <v>41177</v>
      </c>
      <c r="B186" s="4">
        <v>13457.55</v>
      </c>
      <c r="C186" s="4">
        <v>13559.92</v>
      </c>
      <c r="D186" s="4">
        <v>13620.21</v>
      </c>
      <c r="E186" s="4">
        <v>13457.25</v>
      </c>
      <c r="F186">
        <f t="shared" si="31"/>
        <v>39</v>
      </c>
      <c r="G186">
        <f t="shared" ref="G186:G189" si="44">$B$189/$C$185</f>
        <v>0.98963606167397633</v>
      </c>
      <c r="H186">
        <f t="shared" si="32"/>
        <v>-1.0363938326023669E-2</v>
      </c>
    </row>
    <row r="187" spans="1:8" ht="15.75" thickBot="1" x14ac:dyDescent="0.3">
      <c r="A187" s="3">
        <v>41178</v>
      </c>
      <c r="B187" s="4">
        <v>13413.51</v>
      </c>
      <c r="C187" s="4">
        <v>13457.86</v>
      </c>
      <c r="D187" s="4">
        <v>13480.37</v>
      </c>
      <c r="E187" s="4">
        <v>13406.91</v>
      </c>
      <c r="F187">
        <f t="shared" si="31"/>
        <v>39</v>
      </c>
      <c r="G187">
        <f t="shared" si="44"/>
        <v>0.98963606167397633</v>
      </c>
      <c r="H187">
        <f t="shared" si="32"/>
        <v>-1.0363938326023669E-2</v>
      </c>
    </row>
    <row r="188" spans="1:8" ht="15.75" thickBot="1" x14ac:dyDescent="0.3">
      <c r="A188" s="3">
        <v>41179</v>
      </c>
      <c r="B188" s="4">
        <v>13485.97</v>
      </c>
      <c r="C188" s="4">
        <v>13413.47</v>
      </c>
      <c r="D188" s="4">
        <v>13522.83</v>
      </c>
      <c r="E188" s="4">
        <v>13413.47</v>
      </c>
      <c r="F188">
        <f t="shared" si="31"/>
        <v>39</v>
      </c>
      <c r="G188">
        <f t="shared" si="44"/>
        <v>0.98963606167397633</v>
      </c>
      <c r="H188">
        <f t="shared" si="32"/>
        <v>-1.0363938326023669E-2</v>
      </c>
    </row>
    <row r="189" spans="1:8" ht="15.75" thickBot="1" x14ac:dyDescent="0.3">
      <c r="A189" s="3">
        <v>41180</v>
      </c>
      <c r="B189" s="4">
        <v>13437.13</v>
      </c>
      <c r="C189" s="4">
        <v>13485.89</v>
      </c>
      <c r="D189" s="4">
        <v>13487.66</v>
      </c>
      <c r="E189" s="4">
        <v>13367.27</v>
      </c>
      <c r="F189">
        <f t="shared" si="31"/>
        <v>39</v>
      </c>
      <c r="G189">
        <f t="shared" si="44"/>
        <v>0.98963606167397633</v>
      </c>
      <c r="H189">
        <f t="shared" si="32"/>
        <v>-1.0363938326023669E-2</v>
      </c>
    </row>
    <row r="190" spans="1:8" ht="15.75" thickBot="1" x14ac:dyDescent="0.3">
      <c r="A190" s="3">
        <v>41183</v>
      </c>
      <c r="B190" s="4">
        <v>13515.11</v>
      </c>
      <c r="C190" s="4">
        <v>13437.66</v>
      </c>
      <c r="D190" s="4">
        <v>13598.25</v>
      </c>
      <c r="E190" s="4">
        <v>13437.66</v>
      </c>
      <c r="F190">
        <f t="shared" si="31"/>
        <v>40</v>
      </c>
      <c r="G190">
        <f>$B$194/$C$190</f>
        <v>1.0128363122746074</v>
      </c>
      <c r="H190">
        <f t="shared" si="32"/>
        <v>1.2836312274607353E-2</v>
      </c>
    </row>
    <row r="191" spans="1:8" ht="15.75" thickBot="1" x14ac:dyDescent="0.3">
      <c r="A191" s="3">
        <v>41184</v>
      </c>
      <c r="B191" s="4">
        <v>13482.36</v>
      </c>
      <c r="C191" s="4">
        <v>13515.3</v>
      </c>
      <c r="D191" s="4">
        <v>13567.06</v>
      </c>
      <c r="E191" s="4">
        <v>13424.92</v>
      </c>
      <c r="F191">
        <f t="shared" si="31"/>
        <v>40</v>
      </c>
      <c r="G191">
        <f t="shared" ref="G191:G194" si="45">$B$194/$C$190</f>
        <v>1.0128363122746074</v>
      </c>
      <c r="H191">
        <f t="shared" si="32"/>
        <v>1.2836312274607353E-2</v>
      </c>
    </row>
    <row r="192" spans="1:8" ht="15.75" thickBot="1" x14ac:dyDescent="0.3">
      <c r="A192" s="3">
        <v>41185</v>
      </c>
      <c r="B192" s="4">
        <v>13494.61</v>
      </c>
      <c r="C192" s="4">
        <v>13479.21</v>
      </c>
      <c r="D192" s="4">
        <v>13536.27</v>
      </c>
      <c r="E192" s="4">
        <v>13439.12</v>
      </c>
      <c r="F192">
        <f t="shared" si="31"/>
        <v>40</v>
      </c>
      <c r="G192">
        <f t="shared" si="45"/>
        <v>1.0128363122746074</v>
      </c>
      <c r="H192">
        <f t="shared" si="32"/>
        <v>1.2836312274607353E-2</v>
      </c>
    </row>
    <row r="193" spans="1:8" ht="15.75" thickBot="1" x14ac:dyDescent="0.3">
      <c r="A193" s="3">
        <v>41186</v>
      </c>
      <c r="B193" s="4">
        <v>13575.36</v>
      </c>
      <c r="C193" s="4">
        <v>13495.18</v>
      </c>
      <c r="D193" s="4">
        <v>13594.33</v>
      </c>
      <c r="E193" s="4">
        <v>13495.18</v>
      </c>
      <c r="F193">
        <f t="shared" si="31"/>
        <v>40</v>
      </c>
      <c r="G193">
        <f t="shared" si="45"/>
        <v>1.0128363122746074</v>
      </c>
      <c r="H193">
        <f t="shared" si="32"/>
        <v>1.2836312274607353E-2</v>
      </c>
    </row>
    <row r="194" spans="1:8" ht="15.75" thickBot="1" x14ac:dyDescent="0.3">
      <c r="A194" s="3">
        <v>41187</v>
      </c>
      <c r="B194" s="4">
        <v>13610.15</v>
      </c>
      <c r="C194" s="4">
        <v>13569.18</v>
      </c>
      <c r="D194" s="4">
        <v>13661.87</v>
      </c>
      <c r="E194" s="4">
        <v>13568.75</v>
      </c>
      <c r="F194">
        <f t="shared" si="31"/>
        <v>40</v>
      </c>
      <c r="G194">
        <f t="shared" si="45"/>
        <v>1.0128363122746074</v>
      </c>
      <c r="H194">
        <f t="shared" si="32"/>
        <v>1.2836312274607353E-2</v>
      </c>
    </row>
    <row r="195" spans="1:8" ht="15.75" thickBot="1" x14ac:dyDescent="0.3">
      <c r="A195" s="3">
        <v>41190</v>
      </c>
      <c r="B195" s="4">
        <v>13583.65</v>
      </c>
      <c r="C195" s="4">
        <v>13610.38</v>
      </c>
      <c r="D195" s="4">
        <v>13610.38</v>
      </c>
      <c r="E195" s="4">
        <v>13552.09</v>
      </c>
      <c r="F195">
        <f t="shared" ref="F195:F252" si="46">WEEKNUM(A195)</f>
        <v>41</v>
      </c>
      <c r="G195">
        <f t="shared" ref="G195:G199" si="47">$C$64/$B$67</f>
        <v>1.0115787426474756</v>
      </c>
      <c r="H195">
        <f t="shared" ref="H195:H252" si="48">G195-1</f>
        <v>1.1578742647475604E-2</v>
      </c>
    </row>
    <row r="196" spans="1:8" ht="15.75" thickBot="1" x14ac:dyDescent="0.3">
      <c r="A196" s="3">
        <v>41191</v>
      </c>
      <c r="B196" s="4">
        <v>13473.53</v>
      </c>
      <c r="C196" s="4">
        <v>13582.88</v>
      </c>
      <c r="D196" s="4">
        <v>13592.33</v>
      </c>
      <c r="E196" s="4">
        <v>13473.31</v>
      </c>
      <c r="F196">
        <f t="shared" si="46"/>
        <v>41</v>
      </c>
      <c r="G196">
        <f t="shared" si="47"/>
        <v>1.0115787426474756</v>
      </c>
      <c r="H196">
        <f t="shared" si="48"/>
        <v>1.1578742647475604E-2</v>
      </c>
    </row>
    <row r="197" spans="1:8" ht="15.75" thickBot="1" x14ac:dyDescent="0.3">
      <c r="A197" s="3">
        <v>41192</v>
      </c>
      <c r="B197" s="4">
        <v>13344.97</v>
      </c>
      <c r="C197" s="4">
        <v>13473.53</v>
      </c>
      <c r="D197" s="4">
        <v>13478.83</v>
      </c>
      <c r="E197" s="4">
        <v>13327.62</v>
      </c>
      <c r="F197">
        <f t="shared" si="46"/>
        <v>41</v>
      </c>
      <c r="G197">
        <f t="shared" si="47"/>
        <v>1.0115787426474756</v>
      </c>
      <c r="H197">
        <f t="shared" si="48"/>
        <v>1.1578742647475604E-2</v>
      </c>
    </row>
    <row r="198" spans="1:8" ht="15.75" thickBot="1" x14ac:dyDescent="0.3">
      <c r="A198" s="3">
        <v>41193</v>
      </c>
      <c r="B198" s="4">
        <v>13326.39</v>
      </c>
      <c r="C198" s="4">
        <v>13346.28</v>
      </c>
      <c r="D198" s="4">
        <v>13428.49</v>
      </c>
      <c r="E198" s="4">
        <v>13326.12</v>
      </c>
      <c r="F198">
        <f t="shared" si="46"/>
        <v>41</v>
      </c>
      <c r="G198">
        <f t="shared" si="47"/>
        <v>1.0115787426474756</v>
      </c>
      <c r="H198">
        <f t="shared" si="48"/>
        <v>1.1578742647475604E-2</v>
      </c>
    </row>
    <row r="199" spans="1:8" ht="15.75" thickBot="1" x14ac:dyDescent="0.3">
      <c r="A199" s="3">
        <v>41194</v>
      </c>
      <c r="B199" s="4">
        <v>13328.85</v>
      </c>
      <c r="C199" s="4">
        <v>13325.62</v>
      </c>
      <c r="D199" s="4">
        <v>13401.32</v>
      </c>
      <c r="E199" s="4">
        <v>13296.43</v>
      </c>
      <c r="F199">
        <f t="shared" si="46"/>
        <v>41</v>
      </c>
      <c r="G199">
        <f t="shared" si="47"/>
        <v>1.0115787426474756</v>
      </c>
      <c r="H199">
        <f t="shared" si="48"/>
        <v>1.1578742647475604E-2</v>
      </c>
    </row>
    <row r="200" spans="1:8" ht="15.75" thickBot="1" x14ac:dyDescent="0.3">
      <c r="A200" s="3">
        <v>41197</v>
      </c>
      <c r="B200" s="4">
        <v>13424.23</v>
      </c>
      <c r="C200" s="4">
        <v>13329.54</v>
      </c>
      <c r="D200" s="4">
        <v>13437.66</v>
      </c>
      <c r="E200" s="4">
        <v>13325.93</v>
      </c>
      <c r="F200">
        <f t="shared" si="46"/>
        <v>42</v>
      </c>
      <c r="G200">
        <f>$B$204/$C$200</f>
        <v>1.0010480481697042</v>
      </c>
      <c r="H200">
        <f t="shared" si="48"/>
        <v>1.0480481697041633E-3</v>
      </c>
    </row>
    <row r="201" spans="1:8" ht="15.75" thickBot="1" x14ac:dyDescent="0.3">
      <c r="A201" s="3">
        <v>41198</v>
      </c>
      <c r="B201" s="4">
        <v>13551.78</v>
      </c>
      <c r="C201" s="4">
        <v>13423.84</v>
      </c>
      <c r="D201" s="4">
        <v>13556.37</v>
      </c>
      <c r="E201" s="4">
        <v>13423.76</v>
      </c>
      <c r="F201">
        <f t="shared" si="46"/>
        <v>42</v>
      </c>
      <c r="G201">
        <f t="shared" ref="G201:G204" si="49">$B$204/$C$200</f>
        <v>1.0010480481697042</v>
      </c>
      <c r="H201">
        <f t="shared" si="48"/>
        <v>1.0480481697041633E-3</v>
      </c>
    </row>
    <row r="202" spans="1:8" ht="15.75" thickBot="1" x14ac:dyDescent="0.3">
      <c r="A202" s="3">
        <v>41199</v>
      </c>
      <c r="B202" s="4">
        <v>13557</v>
      </c>
      <c r="C202" s="4">
        <v>13539.63</v>
      </c>
      <c r="D202" s="4">
        <v>13561.65</v>
      </c>
      <c r="E202" s="4">
        <v>13468.9</v>
      </c>
      <c r="F202">
        <f t="shared" si="46"/>
        <v>42</v>
      </c>
      <c r="G202">
        <f t="shared" si="49"/>
        <v>1.0010480481697042</v>
      </c>
      <c r="H202">
        <f t="shared" si="48"/>
        <v>1.0480481697041633E-3</v>
      </c>
    </row>
    <row r="203" spans="1:8" ht="15.75" thickBot="1" x14ac:dyDescent="0.3">
      <c r="A203" s="3">
        <v>41200</v>
      </c>
      <c r="B203" s="4">
        <v>13548.94</v>
      </c>
      <c r="C203" s="4">
        <v>13553.24</v>
      </c>
      <c r="D203" s="4">
        <v>13588.73</v>
      </c>
      <c r="E203" s="4">
        <v>13510.93</v>
      </c>
      <c r="F203">
        <f t="shared" si="46"/>
        <v>42</v>
      </c>
      <c r="G203">
        <f t="shared" si="49"/>
        <v>1.0010480481697042</v>
      </c>
      <c r="H203">
        <f t="shared" si="48"/>
        <v>1.0480481697041633E-3</v>
      </c>
    </row>
    <row r="204" spans="1:8" ht="15.75" thickBot="1" x14ac:dyDescent="0.3">
      <c r="A204" s="3">
        <v>41201</v>
      </c>
      <c r="B204" s="4">
        <v>13343.51</v>
      </c>
      <c r="C204" s="4">
        <v>13545.33</v>
      </c>
      <c r="D204" s="4">
        <v>13545.49</v>
      </c>
      <c r="E204" s="4">
        <v>13312.22</v>
      </c>
      <c r="F204">
        <f t="shared" si="46"/>
        <v>42</v>
      </c>
      <c r="G204">
        <f t="shared" si="49"/>
        <v>1.0010480481697042</v>
      </c>
      <c r="H204">
        <f t="shared" si="48"/>
        <v>1.0480481697041633E-3</v>
      </c>
    </row>
    <row r="205" spans="1:8" ht="15.75" thickBot="1" x14ac:dyDescent="0.3">
      <c r="A205" s="3">
        <v>41204</v>
      </c>
      <c r="B205" s="4">
        <v>13345.89</v>
      </c>
      <c r="C205" s="4">
        <v>13344.28</v>
      </c>
      <c r="D205" s="4">
        <v>13368.55</v>
      </c>
      <c r="E205" s="4">
        <v>13235.15</v>
      </c>
      <c r="F205">
        <f t="shared" si="46"/>
        <v>43</v>
      </c>
      <c r="G205">
        <f>$B$209/$C$205</f>
        <v>0.98223433561046369</v>
      </c>
      <c r="H205">
        <f t="shared" si="48"/>
        <v>-1.7765664389536306E-2</v>
      </c>
    </row>
    <row r="206" spans="1:8" ht="15.75" thickBot="1" x14ac:dyDescent="0.3">
      <c r="A206" s="3">
        <v>41205</v>
      </c>
      <c r="B206" s="4">
        <v>13102.53</v>
      </c>
      <c r="C206" s="4">
        <v>13344.9</v>
      </c>
      <c r="D206" s="4">
        <v>13344.9</v>
      </c>
      <c r="E206" s="4">
        <v>13083.28</v>
      </c>
      <c r="F206">
        <f t="shared" si="46"/>
        <v>43</v>
      </c>
      <c r="G206">
        <f t="shared" ref="G206:G209" si="50">$B$209/$C$205</f>
        <v>0.98223433561046369</v>
      </c>
      <c r="H206">
        <f t="shared" si="48"/>
        <v>-1.7765664389536306E-2</v>
      </c>
    </row>
    <row r="207" spans="1:8" ht="15.75" thickBot="1" x14ac:dyDescent="0.3">
      <c r="A207" s="3">
        <v>41206</v>
      </c>
      <c r="B207" s="4">
        <v>13077.34</v>
      </c>
      <c r="C207" s="4">
        <v>13103.53</v>
      </c>
      <c r="D207" s="4">
        <v>13155.21</v>
      </c>
      <c r="E207" s="4">
        <v>13063.63</v>
      </c>
      <c r="F207">
        <f t="shared" si="46"/>
        <v>43</v>
      </c>
      <c r="G207">
        <f t="shared" si="50"/>
        <v>0.98223433561046369</v>
      </c>
      <c r="H207">
        <f t="shared" si="48"/>
        <v>-1.7765664389536306E-2</v>
      </c>
    </row>
    <row r="208" spans="1:8" ht="15.75" thickBot="1" x14ac:dyDescent="0.3">
      <c r="A208" s="3">
        <v>41207</v>
      </c>
      <c r="B208" s="4">
        <v>13103.68</v>
      </c>
      <c r="C208" s="4">
        <v>13079.64</v>
      </c>
      <c r="D208" s="4">
        <v>13164.52</v>
      </c>
      <c r="E208" s="4">
        <v>13039.86</v>
      </c>
      <c r="F208">
        <f t="shared" si="46"/>
        <v>43</v>
      </c>
      <c r="G208">
        <f t="shared" si="50"/>
        <v>0.98223433561046369</v>
      </c>
      <c r="H208">
        <f t="shared" si="48"/>
        <v>-1.7765664389536306E-2</v>
      </c>
    </row>
    <row r="209" spans="1:8" ht="15.75" thickBot="1" x14ac:dyDescent="0.3">
      <c r="A209" s="3">
        <v>41208</v>
      </c>
      <c r="B209" s="4">
        <v>13107.21</v>
      </c>
      <c r="C209" s="4">
        <v>13104.22</v>
      </c>
      <c r="D209" s="4">
        <v>13151.72</v>
      </c>
      <c r="E209" s="4">
        <v>13040.17</v>
      </c>
      <c r="F209">
        <f t="shared" si="46"/>
        <v>43</v>
      </c>
      <c r="G209">
        <f t="shared" si="50"/>
        <v>0.98223433561046369</v>
      </c>
      <c r="H209">
        <f t="shared" si="48"/>
        <v>-1.7765664389536306E-2</v>
      </c>
    </row>
    <row r="210" spans="1:8" ht="15.75" thickBot="1" x14ac:dyDescent="0.3">
      <c r="A210" s="3">
        <v>41212</v>
      </c>
      <c r="B210" s="4">
        <v>13107.21</v>
      </c>
      <c r="C210" s="4">
        <v>13107.21</v>
      </c>
      <c r="D210" s="4">
        <v>13107.21</v>
      </c>
      <c r="E210" s="4">
        <v>13107.21</v>
      </c>
      <c r="F210">
        <f t="shared" si="46"/>
        <v>44</v>
      </c>
      <c r="G210">
        <f>$B$213/$C$210</f>
        <v>0.99892807088617641</v>
      </c>
      <c r="H210">
        <f t="shared" si="48"/>
        <v>-1.0719291138235887E-3</v>
      </c>
    </row>
    <row r="211" spans="1:8" ht="15.75" thickBot="1" x14ac:dyDescent="0.3">
      <c r="A211" s="3">
        <v>41213</v>
      </c>
      <c r="B211" s="4">
        <v>13096.46</v>
      </c>
      <c r="C211" s="4">
        <v>13107.44</v>
      </c>
      <c r="D211" s="4">
        <v>13189.08</v>
      </c>
      <c r="E211" s="4">
        <v>13052.07</v>
      </c>
      <c r="F211">
        <f t="shared" si="46"/>
        <v>44</v>
      </c>
      <c r="G211">
        <f t="shared" ref="G211:G213" si="51">$B$213/$C$210</f>
        <v>0.99892807088617641</v>
      </c>
      <c r="H211">
        <f t="shared" si="48"/>
        <v>-1.0719291138235887E-3</v>
      </c>
    </row>
    <row r="212" spans="1:8" ht="15.75" thickBot="1" x14ac:dyDescent="0.3">
      <c r="A212" s="3">
        <v>41214</v>
      </c>
      <c r="B212" s="4">
        <v>13232.62</v>
      </c>
      <c r="C212" s="4">
        <v>13099.19</v>
      </c>
      <c r="D212" s="4">
        <v>13273.71</v>
      </c>
      <c r="E212" s="4">
        <v>13099.11</v>
      </c>
      <c r="F212">
        <f t="shared" si="46"/>
        <v>44</v>
      </c>
      <c r="G212">
        <f t="shared" si="51"/>
        <v>0.99892807088617641</v>
      </c>
      <c r="H212">
        <f t="shared" si="48"/>
        <v>-1.0719291138235887E-3</v>
      </c>
    </row>
    <row r="213" spans="1:8" ht="15.75" thickBot="1" x14ac:dyDescent="0.3">
      <c r="A213" s="3">
        <v>41215</v>
      </c>
      <c r="B213" s="4">
        <v>13093.16</v>
      </c>
      <c r="C213" s="4">
        <v>13233.39</v>
      </c>
      <c r="D213" s="4">
        <v>13289.45</v>
      </c>
      <c r="E213" s="4">
        <v>13076.57</v>
      </c>
      <c r="F213">
        <f t="shared" si="46"/>
        <v>44</v>
      </c>
      <c r="G213">
        <f t="shared" si="51"/>
        <v>0.99892807088617641</v>
      </c>
      <c r="H213">
        <f t="shared" si="48"/>
        <v>-1.0719291138235887E-3</v>
      </c>
    </row>
    <row r="214" spans="1:8" ht="15.75" thickBot="1" x14ac:dyDescent="0.3">
      <c r="A214" s="3">
        <v>41218</v>
      </c>
      <c r="B214" s="4">
        <v>13112.44</v>
      </c>
      <c r="C214" s="4">
        <v>13092.28</v>
      </c>
      <c r="D214" s="4">
        <v>13140.58</v>
      </c>
      <c r="E214" s="4">
        <v>13038.71</v>
      </c>
      <c r="F214">
        <f t="shared" si="46"/>
        <v>45</v>
      </c>
      <c r="G214">
        <f>$B$218/$C$214</f>
        <v>0.97885089533679381</v>
      </c>
      <c r="H214">
        <f t="shared" si="48"/>
        <v>-2.1149104663206186E-2</v>
      </c>
    </row>
    <row r="215" spans="1:8" ht="15.75" thickBot="1" x14ac:dyDescent="0.3">
      <c r="A215" s="3">
        <v>41219</v>
      </c>
      <c r="B215" s="4">
        <v>13245.68</v>
      </c>
      <c r="C215" s="4">
        <v>13113.89</v>
      </c>
      <c r="D215" s="4">
        <v>13290.75</v>
      </c>
      <c r="E215" s="4">
        <v>13112.9</v>
      </c>
      <c r="F215">
        <f t="shared" si="46"/>
        <v>45</v>
      </c>
      <c r="G215">
        <f t="shared" ref="G215:G218" si="52">$B$218/$C$214</f>
        <v>0.97885089533679381</v>
      </c>
      <c r="H215">
        <f t="shared" si="48"/>
        <v>-2.1149104663206186E-2</v>
      </c>
    </row>
    <row r="216" spans="1:8" ht="15.75" thickBot="1" x14ac:dyDescent="0.3">
      <c r="A216" s="3">
        <v>41220</v>
      </c>
      <c r="B216" s="4">
        <v>12932.73</v>
      </c>
      <c r="C216" s="4">
        <v>13228.24</v>
      </c>
      <c r="D216" s="4">
        <v>13228.32</v>
      </c>
      <c r="E216" s="4">
        <v>12876.6</v>
      </c>
      <c r="F216">
        <f t="shared" si="46"/>
        <v>45</v>
      </c>
      <c r="G216">
        <f t="shared" si="52"/>
        <v>0.97885089533679381</v>
      </c>
      <c r="H216">
        <f t="shared" si="48"/>
        <v>-2.1149104663206186E-2</v>
      </c>
    </row>
    <row r="217" spans="1:8" ht="15.75" thickBot="1" x14ac:dyDescent="0.3">
      <c r="A217" s="3">
        <v>41221</v>
      </c>
      <c r="B217" s="4">
        <v>12811.32</v>
      </c>
      <c r="C217" s="4">
        <v>12932.81</v>
      </c>
      <c r="D217" s="4">
        <v>12980.23</v>
      </c>
      <c r="E217" s="4">
        <v>12811.24</v>
      </c>
      <c r="F217">
        <f t="shared" si="46"/>
        <v>45</v>
      </c>
      <c r="G217">
        <f t="shared" si="52"/>
        <v>0.97885089533679381</v>
      </c>
      <c r="H217">
        <f t="shared" si="48"/>
        <v>-2.1149104663206186E-2</v>
      </c>
    </row>
    <row r="218" spans="1:8" ht="15.75" thickBot="1" x14ac:dyDescent="0.3">
      <c r="A218" s="3">
        <v>41222</v>
      </c>
      <c r="B218" s="4">
        <v>12815.39</v>
      </c>
      <c r="C218" s="4">
        <v>12811.17</v>
      </c>
      <c r="D218" s="4">
        <v>12890.19</v>
      </c>
      <c r="E218" s="4">
        <v>12743.39</v>
      </c>
      <c r="F218">
        <f t="shared" si="46"/>
        <v>45</v>
      </c>
      <c r="G218">
        <f t="shared" si="52"/>
        <v>0.97885089533679381</v>
      </c>
      <c r="H218">
        <f t="shared" si="48"/>
        <v>-2.1149104663206186E-2</v>
      </c>
    </row>
    <row r="219" spans="1:8" ht="15.75" thickBot="1" x14ac:dyDescent="0.3">
      <c r="A219" s="3">
        <v>41225</v>
      </c>
      <c r="B219" s="4">
        <v>12815.08</v>
      </c>
      <c r="C219" s="4">
        <v>12815.93</v>
      </c>
      <c r="D219" s="4">
        <v>12861.28</v>
      </c>
      <c r="E219" s="4">
        <v>12783</v>
      </c>
      <c r="F219">
        <f t="shared" si="46"/>
        <v>46</v>
      </c>
      <c r="G219">
        <f>$B$223/$C$219</f>
        <v>0.98223929125705267</v>
      </c>
      <c r="H219">
        <f t="shared" si="48"/>
        <v>-1.7760708742947329E-2</v>
      </c>
    </row>
    <row r="220" spans="1:8" ht="15.75" thickBot="1" x14ac:dyDescent="0.3">
      <c r="A220" s="3">
        <v>41226</v>
      </c>
      <c r="B220" s="4">
        <v>12756.18</v>
      </c>
      <c r="C220" s="4">
        <v>12808.71</v>
      </c>
      <c r="D220" s="4">
        <v>12898.25</v>
      </c>
      <c r="E220" s="4">
        <v>12748.51</v>
      </c>
      <c r="F220">
        <f t="shared" si="46"/>
        <v>46</v>
      </c>
      <c r="G220">
        <f t="shared" ref="G220:G223" si="53">$B$223/$C$219</f>
        <v>0.98223929125705267</v>
      </c>
      <c r="H220">
        <f t="shared" si="48"/>
        <v>-1.7760708742947329E-2</v>
      </c>
    </row>
    <row r="221" spans="1:8" ht="15.75" thickBot="1" x14ac:dyDescent="0.3">
      <c r="A221" s="3">
        <v>41227</v>
      </c>
      <c r="B221" s="4">
        <v>12570.95</v>
      </c>
      <c r="C221" s="4">
        <v>12746.54</v>
      </c>
      <c r="D221" s="4">
        <v>12797.73</v>
      </c>
      <c r="E221" s="4">
        <v>12542.68</v>
      </c>
      <c r="F221">
        <f t="shared" si="46"/>
        <v>46</v>
      </c>
      <c r="G221">
        <f t="shared" si="53"/>
        <v>0.98223929125705267</v>
      </c>
      <c r="H221">
        <f t="shared" si="48"/>
        <v>-1.7760708742947329E-2</v>
      </c>
    </row>
    <row r="222" spans="1:8" ht="15.75" thickBot="1" x14ac:dyDescent="0.3">
      <c r="A222" s="3">
        <v>41228</v>
      </c>
      <c r="B222" s="4">
        <v>12542.38</v>
      </c>
      <c r="C222" s="4">
        <v>12571.1</v>
      </c>
      <c r="D222" s="4">
        <v>12600.59</v>
      </c>
      <c r="E222" s="4">
        <v>12496.56</v>
      </c>
      <c r="F222">
        <f t="shared" si="46"/>
        <v>46</v>
      </c>
      <c r="G222">
        <f t="shared" si="53"/>
        <v>0.98223929125705267</v>
      </c>
      <c r="H222">
        <f t="shared" si="48"/>
        <v>-1.7760708742947329E-2</v>
      </c>
    </row>
    <row r="223" spans="1:8" ht="15.75" thickBot="1" x14ac:dyDescent="0.3">
      <c r="A223" s="3">
        <v>41229</v>
      </c>
      <c r="B223" s="4">
        <v>12588.31</v>
      </c>
      <c r="C223" s="4">
        <v>12542.31</v>
      </c>
      <c r="D223" s="4">
        <v>12604.17</v>
      </c>
      <c r="E223" s="4">
        <v>12471.49</v>
      </c>
      <c r="F223">
        <f t="shared" si="46"/>
        <v>46</v>
      </c>
      <c r="G223">
        <f t="shared" si="53"/>
        <v>0.98223929125705267</v>
      </c>
      <c r="H223">
        <f t="shared" si="48"/>
        <v>-1.7760708742947329E-2</v>
      </c>
    </row>
    <row r="224" spans="1:8" ht="15.75" thickBot="1" x14ac:dyDescent="0.3">
      <c r="A224" s="3">
        <v>41232</v>
      </c>
      <c r="B224" s="4">
        <v>12795.96</v>
      </c>
      <c r="C224" s="4">
        <v>12590.23</v>
      </c>
      <c r="D224" s="4">
        <v>12796.19</v>
      </c>
      <c r="E224" s="4">
        <v>12590.23</v>
      </c>
      <c r="F224">
        <f t="shared" si="46"/>
        <v>47</v>
      </c>
      <c r="G224">
        <f>$B$227/$C$224</f>
        <v>1.0333155152844706</v>
      </c>
      <c r="H224">
        <f t="shared" si="48"/>
        <v>3.3315515284470631E-2</v>
      </c>
    </row>
    <row r="225" spans="1:8" ht="15.75" thickBot="1" x14ac:dyDescent="0.3">
      <c r="A225" s="3">
        <v>41233</v>
      </c>
      <c r="B225" s="4">
        <v>12788.51</v>
      </c>
      <c r="C225" s="4">
        <v>12790.89</v>
      </c>
      <c r="D225" s="4">
        <v>12808.56</v>
      </c>
      <c r="E225" s="4">
        <v>12701.07</v>
      </c>
      <c r="F225">
        <f t="shared" si="46"/>
        <v>47</v>
      </c>
      <c r="G225">
        <f t="shared" ref="G225:G227" si="54">$B$227/$C$224</f>
        <v>1.0333155152844706</v>
      </c>
      <c r="H225">
        <f t="shared" si="48"/>
        <v>3.3315515284470631E-2</v>
      </c>
    </row>
    <row r="226" spans="1:8" ht="15.75" thickBot="1" x14ac:dyDescent="0.3">
      <c r="A226" s="3">
        <v>41234</v>
      </c>
      <c r="B226" s="4">
        <v>12836.89</v>
      </c>
      <c r="C226" s="4">
        <v>12788.36</v>
      </c>
      <c r="D226" s="4">
        <v>12845.99</v>
      </c>
      <c r="E226" s="4">
        <v>12786.13</v>
      </c>
      <c r="F226">
        <f t="shared" si="46"/>
        <v>47</v>
      </c>
      <c r="G226">
        <f t="shared" si="54"/>
        <v>1.0333155152844706</v>
      </c>
      <c r="H226">
        <f t="shared" si="48"/>
        <v>3.3315515284470631E-2</v>
      </c>
    </row>
    <row r="227" spans="1:8" ht="15.75" thickBot="1" x14ac:dyDescent="0.3">
      <c r="A227" s="3">
        <v>41236</v>
      </c>
      <c r="B227" s="4">
        <v>13009.68</v>
      </c>
      <c r="C227" s="4">
        <v>12833.13</v>
      </c>
      <c r="D227" s="4">
        <v>13011.45</v>
      </c>
      <c r="E227" s="4">
        <v>12832.98</v>
      </c>
      <c r="F227">
        <f t="shared" si="46"/>
        <v>47</v>
      </c>
      <c r="G227">
        <f t="shared" si="54"/>
        <v>1.0333155152844706</v>
      </c>
      <c r="H227">
        <f t="shared" si="48"/>
        <v>3.3315515284470631E-2</v>
      </c>
    </row>
    <row r="228" spans="1:8" ht="15.75" thickBot="1" x14ac:dyDescent="0.3">
      <c r="A228" s="3">
        <v>41239</v>
      </c>
      <c r="B228" s="4">
        <v>12967.37</v>
      </c>
      <c r="C228" s="4">
        <v>13008.3</v>
      </c>
      <c r="D228" s="4">
        <v>13008.45</v>
      </c>
      <c r="E228" s="4">
        <v>12900.17</v>
      </c>
      <c r="F228">
        <f t="shared" si="46"/>
        <v>48</v>
      </c>
      <c r="G228">
        <f>$B$232/$C$228</f>
        <v>1.0013283826480017</v>
      </c>
      <c r="H228">
        <f t="shared" si="48"/>
        <v>1.3283826480017247E-3</v>
      </c>
    </row>
    <row r="229" spans="1:8" ht="15.75" thickBot="1" x14ac:dyDescent="0.3">
      <c r="A229" s="3">
        <v>41240</v>
      </c>
      <c r="B229" s="4">
        <v>12878.13</v>
      </c>
      <c r="C229" s="4">
        <v>12963.38</v>
      </c>
      <c r="D229" s="4">
        <v>12980.19</v>
      </c>
      <c r="E229" s="4">
        <v>12868.26</v>
      </c>
      <c r="F229">
        <f t="shared" si="46"/>
        <v>48</v>
      </c>
      <c r="G229">
        <f t="shared" ref="G229:G232" si="55">$B$232/$C$228</f>
        <v>1.0013283826480017</v>
      </c>
      <c r="H229">
        <f t="shared" si="48"/>
        <v>1.3283826480017247E-3</v>
      </c>
    </row>
    <row r="230" spans="1:8" ht="15.75" thickBot="1" x14ac:dyDescent="0.3">
      <c r="A230" s="3">
        <v>41241</v>
      </c>
      <c r="B230" s="4">
        <v>12985.11</v>
      </c>
      <c r="C230" s="4">
        <v>12875.56</v>
      </c>
      <c r="D230" s="4">
        <v>12989.1</v>
      </c>
      <c r="E230" s="4">
        <v>12765.32</v>
      </c>
      <c r="F230">
        <f t="shared" si="46"/>
        <v>48</v>
      </c>
      <c r="G230">
        <f t="shared" si="55"/>
        <v>1.0013283826480017</v>
      </c>
      <c r="H230">
        <f t="shared" si="48"/>
        <v>1.3283826480017247E-3</v>
      </c>
    </row>
    <row r="231" spans="1:8" ht="15.75" thickBot="1" x14ac:dyDescent="0.3">
      <c r="A231" s="3">
        <v>41242</v>
      </c>
      <c r="B231" s="4">
        <v>13021.82</v>
      </c>
      <c r="C231" s="4">
        <v>12977.35</v>
      </c>
      <c r="D231" s="4">
        <v>13062.56</v>
      </c>
      <c r="E231" s="4">
        <v>12961.92</v>
      </c>
      <c r="F231">
        <f t="shared" si="46"/>
        <v>48</v>
      </c>
      <c r="G231">
        <f t="shared" si="55"/>
        <v>1.0013283826480017</v>
      </c>
      <c r="H231">
        <f t="shared" si="48"/>
        <v>1.3283826480017247E-3</v>
      </c>
    </row>
    <row r="232" spans="1:8" ht="15.75" thickBot="1" x14ac:dyDescent="0.3">
      <c r="A232" s="3">
        <v>41243</v>
      </c>
      <c r="B232" s="4">
        <v>13025.58</v>
      </c>
      <c r="C232" s="4">
        <v>13022.05</v>
      </c>
      <c r="D232" s="4">
        <v>13053.74</v>
      </c>
      <c r="E232" s="4">
        <v>12988.68</v>
      </c>
      <c r="F232">
        <f t="shared" si="46"/>
        <v>48</v>
      </c>
      <c r="G232">
        <f t="shared" si="55"/>
        <v>1.0013283826480017</v>
      </c>
      <c r="H232">
        <f t="shared" si="48"/>
        <v>1.3283826480017247E-3</v>
      </c>
    </row>
    <row r="233" spans="1:8" ht="15.75" thickBot="1" x14ac:dyDescent="0.3">
      <c r="A233" s="3">
        <v>41246</v>
      </c>
      <c r="B233" s="4">
        <v>12965.6</v>
      </c>
      <c r="C233" s="4">
        <v>13027.73</v>
      </c>
      <c r="D233" s="4">
        <v>13087.32</v>
      </c>
      <c r="E233" s="4">
        <v>12959.42</v>
      </c>
      <c r="F233">
        <f t="shared" si="46"/>
        <v>49</v>
      </c>
      <c r="G233">
        <f>$B$237/$C$233</f>
        <v>1.0097791403414103</v>
      </c>
      <c r="H233">
        <f t="shared" si="48"/>
        <v>9.7791403414102529E-3</v>
      </c>
    </row>
    <row r="234" spans="1:8" ht="15.75" thickBot="1" x14ac:dyDescent="0.3">
      <c r="A234" s="3">
        <v>41247</v>
      </c>
      <c r="B234" s="4">
        <v>12951.78</v>
      </c>
      <c r="C234" s="4">
        <v>12966.45</v>
      </c>
      <c r="D234" s="4">
        <v>13022.51</v>
      </c>
      <c r="E234" s="4">
        <v>12940.07</v>
      </c>
      <c r="F234">
        <f t="shared" si="46"/>
        <v>49</v>
      </c>
      <c r="G234">
        <f t="shared" ref="G234:G237" si="56">$B$237/$C$233</f>
        <v>1.0097791403414103</v>
      </c>
      <c r="H234">
        <f t="shared" si="48"/>
        <v>9.7791403414102529E-3</v>
      </c>
    </row>
    <row r="235" spans="1:8" ht="15.75" thickBot="1" x14ac:dyDescent="0.3">
      <c r="A235" s="3">
        <v>41248</v>
      </c>
      <c r="B235" s="4">
        <v>13034.49</v>
      </c>
      <c r="C235" s="4">
        <v>12948.96</v>
      </c>
      <c r="D235" s="4">
        <v>13089.11</v>
      </c>
      <c r="E235" s="4">
        <v>12923.44</v>
      </c>
      <c r="F235">
        <f t="shared" si="46"/>
        <v>49</v>
      </c>
      <c r="G235">
        <f t="shared" si="56"/>
        <v>1.0097791403414103</v>
      </c>
      <c r="H235">
        <f t="shared" si="48"/>
        <v>9.7791403414102529E-3</v>
      </c>
    </row>
    <row r="236" spans="1:8" ht="15.75" thickBot="1" x14ac:dyDescent="0.3">
      <c r="A236" s="3">
        <v>41249</v>
      </c>
      <c r="B236" s="4">
        <v>13074.04</v>
      </c>
      <c r="C236" s="4">
        <v>13026.19</v>
      </c>
      <c r="D236" s="4">
        <v>13076.88</v>
      </c>
      <c r="E236" s="4">
        <v>13007.84</v>
      </c>
      <c r="F236">
        <f t="shared" si="46"/>
        <v>49</v>
      </c>
      <c r="G236">
        <f t="shared" si="56"/>
        <v>1.0097791403414103</v>
      </c>
      <c r="H236">
        <f t="shared" si="48"/>
        <v>9.7791403414102529E-3</v>
      </c>
    </row>
    <row r="237" spans="1:8" ht="15.75" thickBot="1" x14ac:dyDescent="0.3">
      <c r="A237" s="3">
        <v>41250</v>
      </c>
      <c r="B237" s="4">
        <v>13155.13</v>
      </c>
      <c r="C237" s="4">
        <v>13072.87</v>
      </c>
      <c r="D237" s="4">
        <v>13157.28</v>
      </c>
      <c r="E237" s="4">
        <v>13072.87</v>
      </c>
      <c r="F237">
        <f t="shared" si="46"/>
        <v>49</v>
      </c>
      <c r="G237">
        <f t="shared" si="56"/>
        <v>1.0097791403414103</v>
      </c>
      <c r="H237">
        <f t="shared" si="48"/>
        <v>9.7791403414102529E-3</v>
      </c>
    </row>
    <row r="238" spans="1:8" ht="15.75" thickBot="1" x14ac:dyDescent="0.3">
      <c r="A238" s="3">
        <v>41253</v>
      </c>
      <c r="B238" s="4">
        <v>13169.88</v>
      </c>
      <c r="C238" s="4">
        <v>13154.89</v>
      </c>
      <c r="D238" s="4">
        <v>13195.35</v>
      </c>
      <c r="E238" s="4">
        <v>13139.08</v>
      </c>
      <c r="F238">
        <f t="shared" si="46"/>
        <v>50</v>
      </c>
      <c r="G238">
        <f>$B$242/$C$238</f>
        <v>0.99848877489663546</v>
      </c>
      <c r="H238">
        <f t="shared" si="48"/>
        <v>-1.5112251033645441E-3</v>
      </c>
    </row>
    <row r="239" spans="1:8" ht="15.75" thickBot="1" x14ac:dyDescent="0.3">
      <c r="A239" s="3">
        <v>41254</v>
      </c>
      <c r="B239" s="4">
        <v>13248.44</v>
      </c>
      <c r="C239" s="4">
        <v>13170.34</v>
      </c>
      <c r="D239" s="4">
        <v>13306.57</v>
      </c>
      <c r="E239" s="4">
        <v>13170.34</v>
      </c>
      <c r="F239">
        <f t="shared" si="46"/>
        <v>50</v>
      </c>
      <c r="G239">
        <f t="shared" ref="G239:G242" si="57">$B$242/$C$238</f>
        <v>0.99848877489663546</v>
      </c>
      <c r="H239">
        <f t="shared" si="48"/>
        <v>-1.5112251033645441E-3</v>
      </c>
    </row>
    <row r="240" spans="1:8" ht="15.75" thickBot="1" x14ac:dyDescent="0.3">
      <c r="A240" s="3">
        <v>41255</v>
      </c>
      <c r="B240" s="4">
        <v>13245.45</v>
      </c>
      <c r="C240" s="4">
        <v>13250.05</v>
      </c>
      <c r="D240" s="4">
        <v>13329.44</v>
      </c>
      <c r="E240" s="4">
        <v>13227.44</v>
      </c>
      <c r="F240">
        <f t="shared" si="46"/>
        <v>50</v>
      </c>
      <c r="G240">
        <f t="shared" si="57"/>
        <v>0.99848877489663546</v>
      </c>
      <c r="H240">
        <f t="shared" si="48"/>
        <v>-1.5112251033645441E-3</v>
      </c>
    </row>
    <row r="241" spans="1:8" ht="15.75" thickBot="1" x14ac:dyDescent="0.3">
      <c r="A241" s="3">
        <v>41256</v>
      </c>
      <c r="B241" s="4">
        <v>13170.72</v>
      </c>
      <c r="C241" s="4">
        <v>13241.38</v>
      </c>
      <c r="D241" s="4">
        <v>13264.41</v>
      </c>
      <c r="E241" s="4">
        <v>13147.19</v>
      </c>
      <c r="F241">
        <f t="shared" si="46"/>
        <v>50</v>
      </c>
      <c r="G241">
        <f t="shared" si="57"/>
        <v>0.99848877489663546</v>
      </c>
      <c r="H241">
        <f t="shared" si="48"/>
        <v>-1.5112251033645441E-3</v>
      </c>
    </row>
    <row r="242" spans="1:8" ht="15.75" thickBot="1" x14ac:dyDescent="0.3">
      <c r="A242" s="3">
        <v>41257</v>
      </c>
      <c r="B242" s="4">
        <v>13135.01</v>
      </c>
      <c r="C242" s="4">
        <v>13170.8</v>
      </c>
      <c r="D242" s="4">
        <v>13190.41</v>
      </c>
      <c r="E242" s="4">
        <v>13118.46</v>
      </c>
      <c r="F242">
        <f t="shared" si="46"/>
        <v>50</v>
      </c>
      <c r="G242">
        <f t="shared" si="57"/>
        <v>0.99848877489663546</v>
      </c>
      <c r="H242">
        <f t="shared" si="48"/>
        <v>-1.5112251033645441E-3</v>
      </c>
    </row>
    <row r="243" spans="1:8" ht="15.75" thickBot="1" x14ac:dyDescent="0.3">
      <c r="A243" s="3">
        <v>41260</v>
      </c>
      <c r="B243" s="4">
        <v>13235.39</v>
      </c>
      <c r="C243" s="4">
        <v>13135.17</v>
      </c>
      <c r="D243" s="4">
        <v>13244.33</v>
      </c>
      <c r="E243" s="4">
        <v>13134.63</v>
      </c>
      <c r="F243">
        <f t="shared" si="46"/>
        <v>51</v>
      </c>
      <c r="G243">
        <f t="shared" ref="G243:G246" si="58">$C$64/$B$67</f>
        <v>1.0115787426474756</v>
      </c>
      <c r="H243">
        <f t="shared" si="48"/>
        <v>1.1578742647475604E-2</v>
      </c>
    </row>
    <row r="244" spans="1:8" ht="15.75" thickBot="1" x14ac:dyDescent="0.3">
      <c r="A244" s="3">
        <v>41261</v>
      </c>
      <c r="B244" s="4">
        <v>13350.96</v>
      </c>
      <c r="C244" s="4">
        <v>13236.61</v>
      </c>
      <c r="D244" s="4">
        <v>13365.86</v>
      </c>
      <c r="E244" s="4">
        <v>13232.58</v>
      </c>
      <c r="F244">
        <f t="shared" si="46"/>
        <v>51</v>
      </c>
      <c r="G244">
        <f t="shared" si="58"/>
        <v>1.0115787426474756</v>
      </c>
      <c r="H244">
        <f t="shared" si="48"/>
        <v>1.1578742647475604E-2</v>
      </c>
    </row>
    <row r="245" spans="1:8" ht="15.75" thickBot="1" x14ac:dyDescent="0.3">
      <c r="A245" s="3">
        <v>41262</v>
      </c>
      <c r="B245" s="4">
        <v>13251.97</v>
      </c>
      <c r="C245" s="4">
        <v>13351.04</v>
      </c>
      <c r="D245" s="4">
        <v>13357.7</v>
      </c>
      <c r="E245" s="4">
        <v>13251.74</v>
      </c>
      <c r="F245">
        <f t="shared" si="46"/>
        <v>51</v>
      </c>
      <c r="G245">
        <f t="shared" si="58"/>
        <v>1.0115787426474756</v>
      </c>
      <c r="H245">
        <f t="shared" si="48"/>
        <v>1.1578742647475604E-2</v>
      </c>
    </row>
    <row r="246" spans="1:8" ht="15.75" thickBot="1" x14ac:dyDescent="0.3">
      <c r="A246" s="3">
        <v>41263</v>
      </c>
      <c r="B246" s="4">
        <v>13311.72</v>
      </c>
      <c r="C246" s="4">
        <v>13246.67</v>
      </c>
      <c r="D246" s="4">
        <v>13314.64</v>
      </c>
      <c r="E246" s="4">
        <v>13216.03</v>
      </c>
      <c r="F246">
        <f t="shared" si="46"/>
        <v>51</v>
      </c>
      <c r="G246">
        <f t="shared" si="58"/>
        <v>1.0115787426474756</v>
      </c>
      <c r="H246">
        <f t="shared" si="48"/>
        <v>1.1578742647475604E-2</v>
      </c>
    </row>
    <row r="247" spans="1:8" ht="15.75" thickBot="1" x14ac:dyDescent="0.3">
      <c r="A247" s="3">
        <v>41264</v>
      </c>
      <c r="B247" s="4">
        <v>13190.84</v>
      </c>
      <c r="C247" s="4">
        <v>13309.95</v>
      </c>
      <c r="D247" s="4">
        <v>13309.95</v>
      </c>
      <c r="E247" s="4">
        <v>13122.53</v>
      </c>
      <c r="F247">
        <f t="shared" si="46"/>
        <v>51</v>
      </c>
      <c r="G247">
        <f>$B$247/$C$243</f>
        <v>1.0042382397791578</v>
      </c>
      <c r="H247">
        <f t="shared" si="48"/>
        <v>4.2382397791578263E-3</v>
      </c>
    </row>
    <row r="248" spans="1:8" ht="15.75" thickBot="1" x14ac:dyDescent="0.3">
      <c r="A248" s="3">
        <v>41267</v>
      </c>
      <c r="B248" s="4">
        <v>13139.08</v>
      </c>
      <c r="C248" s="4">
        <v>13190.15</v>
      </c>
      <c r="D248" s="4">
        <v>13190.38</v>
      </c>
      <c r="E248" s="4">
        <v>13128.55</v>
      </c>
      <c r="F248">
        <f t="shared" si="46"/>
        <v>52</v>
      </c>
      <c r="G248">
        <f>$B$251/$C$248</f>
        <v>0.98089180183697688</v>
      </c>
      <c r="H248">
        <f t="shared" si="48"/>
        <v>-1.9108198163023116E-2</v>
      </c>
    </row>
    <row r="249" spans="1:8" ht="15.75" thickBot="1" x14ac:dyDescent="0.3">
      <c r="A249" s="3">
        <v>41269</v>
      </c>
      <c r="B249" s="4">
        <v>13114.59</v>
      </c>
      <c r="C249" s="4">
        <v>13138.85</v>
      </c>
      <c r="D249" s="4">
        <v>13174.88</v>
      </c>
      <c r="E249" s="4">
        <v>13076.87</v>
      </c>
      <c r="F249">
        <f t="shared" si="46"/>
        <v>52</v>
      </c>
      <c r="G249">
        <f>$B$251/$C$248</f>
        <v>0.98089180183697688</v>
      </c>
      <c r="H249">
        <f t="shared" si="48"/>
        <v>-1.9108198163023116E-2</v>
      </c>
    </row>
    <row r="250" spans="1:8" ht="15.75" thickBot="1" x14ac:dyDescent="0.3">
      <c r="A250" s="3">
        <v>41270</v>
      </c>
      <c r="B250" s="4">
        <v>13096.31</v>
      </c>
      <c r="C250" s="4">
        <v>13114.97</v>
      </c>
      <c r="D250" s="4">
        <v>13141.74</v>
      </c>
      <c r="E250" s="4">
        <v>12964.08</v>
      </c>
      <c r="F250">
        <f t="shared" si="46"/>
        <v>52</v>
      </c>
      <c r="G250">
        <f>$B$251/$C$248</f>
        <v>0.98089180183697688</v>
      </c>
      <c r="H250">
        <f t="shared" si="48"/>
        <v>-1.9108198163023116E-2</v>
      </c>
    </row>
    <row r="251" spans="1:8" ht="15.75" thickBot="1" x14ac:dyDescent="0.3">
      <c r="A251" s="3">
        <v>41271</v>
      </c>
      <c r="B251" s="4">
        <v>12938.11</v>
      </c>
      <c r="C251" s="4">
        <v>13095.08</v>
      </c>
      <c r="D251" s="4">
        <v>13095.46</v>
      </c>
      <c r="E251" s="4">
        <v>12926.86</v>
      </c>
      <c r="F251">
        <f t="shared" si="46"/>
        <v>52</v>
      </c>
      <c r="G251">
        <f>$B$251/$C$248</f>
        <v>0.98089180183697688</v>
      </c>
      <c r="H251">
        <f t="shared" si="48"/>
        <v>-1.9108198163023116E-2</v>
      </c>
    </row>
    <row r="252" spans="1:8" ht="15.75" thickBot="1" x14ac:dyDescent="0.3">
      <c r="A252" s="5">
        <v>41274</v>
      </c>
      <c r="B252" s="6">
        <v>13104.14</v>
      </c>
      <c r="C252" s="6">
        <v>12938.19</v>
      </c>
      <c r="D252" s="6">
        <v>13109.13</v>
      </c>
      <c r="E252" s="6">
        <v>12883.89</v>
      </c>
      <c r="F252">
        <f t="shared" si="46"/>
        <v>53</v>
      </c>
      <c r="G252">
        <f>$B$252/$C$252</f>
        <v>1.0128263690670796</v>
      </c>
      <c r="H252">
        <f t="shared" si="48"/>
        <v>1.2826369067079568E-2</v>
      </c>
    </row>
    <row r="253" spans="1:8" ht="15.75" thickTop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2017-11-29T21:49:20Z</dcterms:created>
  <dcterms:modified xsi:type="dcterms:W3CDTF">2017-12-06T08:38:25Z</dcterms:modified>
</cp:coreProperties>
</file>