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<sst xmlns="http://schemas.openxmlformats.org/spreadsheetml/2006/main" count="143" uniqueCount="74">
  <si>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</si>
  <si>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</si>
  <si>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</si>
  <si>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</si>
  <si>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AI Eye</t>
  </si>
  <si>
    <t>PROJECT MANAGER</t>
  </si>
  <si>
    <t>Iris Huang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</si>
  <si>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</si>
  <si>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</si>
  <si>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</si>
  <si>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</si>
  <si>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</si>
  <si>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</si>
  <si>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</si>
  <si>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</si>
  <si>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</si>
  <si>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</si>
  <si>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</si>
  <si>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</si>
  <si>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Days Left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</si>
  <si>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</si>
  <si>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</si>
  <si>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</si>
  <si>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</si>
  <si>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</si>
  <si>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</si>
  <si>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</si>
  <si>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</si>
  <si>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</si>
  <si>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</si>
  <si>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</si>
  <si>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</si>
  <si>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</si>
  <si>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</si>
  <si>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</si>
  <si>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</si>
  <si>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</si>
  <si>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</si>
  <si>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Model &amp; Tool Research</t>
  </si>
  <si>
    <t>Iris</t>
  </si>
  <si>
    <t>1.1.1</t>
  </si>
  <si>
    <t>Research and Setup Tool</t>
  </si>
  <si>
    <t>All</t>
  </si>
  <si>
    <t>System Design Document</t>
  </si>
  <si>
    <t>Project Snapshot 1</t>
  </si>
  <si>
    <t>Setup Python Notebook</t>
  </si>
  <si>
    <t>Train Custom datasets</t>
  </si>
  <si>
    <t>Train Ambulance Dataset</t>
  </si>
  <si>
    <t>Download and Clean Datasets</t>
  </si>
  <si>
    <t>Angela &amp; Haya</t>
  </si>
  <si>
    <t>2.3.1</t>
  </si>
  <si>
    <t>Train Dataset#1</t>
  </si>
  <si>
    <t>Angela</t>
  </si>
  <si>
    <t>2.3.2</t>
  </si>
  <si>
    <t>Train Dataset#2</t>
  </si>
  <si>
    <t>Haya</t>
  </si>
  <si>
    <t>2.3.3</t>
  </si>
  <si>
    <t>Train Dataset#3</t>
  </si>
  <si>
    <t>Project Snapshot 2</t>
  </si>
  <si>
    <t>Night Vision</t>
  </si>
  <si>
    <t>Research Night Vision</t>
  </si>
  <si>
    <t>3.1.1</t>
  </si>
  <si>
    <t>Obtain and Train dataset</t>
  </si>
  <si>
    <t>Project Snapshot 3</t>
  </si>
  <si>
    <t>PURCC Abstract</t>
  </si>
  <si>
    <t>Image Denoising with OpenCV</t>
  </si>
  <si>
    <t>4.1.1</t>
  </si>
  <si>
    <t>Project Snapshot 4</t>
  </si>
  <si>
    <t>Poster</t>
  </si>
  <si>
    <t>Web Interface(potential)</t>
  </si>
  <si>
    <t>Design</t>
  </si>
  <si>
    <t>Information &amp; About Us Page</t>
  </si>
  <si>
    <t>Access the model</t>
  </si>
  <si>
    <t>Senior Project Day Oral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</si>
</sst>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1.0"/>
      <color rgb="FF000000"/>
      <name val="Inconsolata"/>
    </font>
    <font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57BB8A"/>
        <bgColor rgb="FF57BB8A"/>
      </patternFill>
    </fill>
  </fills>
  <borders count="19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7" fontId="29" numFmtId="0" xfId="0" applyAlignment="1" applyBorder="1" applyFill="1" applyFont="1">
      <alignment horizontal="center" shrinkToFit="0" vertical="center" wrapText="0"/>
    </xf>
    <xf borderId="11" fillId="18" fontId="29" numFmtId="0" xfId="0" applyAlignment="1" applyBorder="1" applyFill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19" fontId="29" numFmtId="0" xfId="0" applyAlignment="1" applyBorder="1" applyFill="1" applyFont="1">
      <alignment horizontal="center" shrinkToFit="0" vertical="center" wrapText="0"/>
    </xf>
    <xf borderId="11" fillId="20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3" fillId="0" fontId="29" numFmtId="9" xfId="0" applyAlignment="1" applyBorder="1" applyFont="1" applyNumberFormat="1">
      <alignment horizontal="center" shrinkToFit="0" vertical="center" wrapText="0"/>
    </xf>
    <xf borderId="14" fillId="0" fontId="29" numFmtId="165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17" fontId="29" numFmtId="0" xfId="0" applyAlignment="1" applyBorder="1" applyFont="1">
      <alignment horizontal="center" shrinkToFit="0" vertical="center" wrapText="0"/>
    </xf>
    <xf borderId="14" fillId="17" fontId="29" numFmtId="0" xfId="0" applyAlignment="1" applyBorder="1" applyFon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4" fillId="19" fontId="29" numFmtId="0" xfId="0" applyAlignment="1" applyBorder="1" applyFont="1">
      <alignment horizontal="center" shrinkToFit="0" vertical="center" wrapText="0"/>
    </xf>
    <xf borderId="14" fillId="2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0" fillId="21" fontId="28" numFmtId="9" xfId="0" applyAlignment="1" applyBorder="1" applyFill="1" applyFont="1" applyNumberFormat="1">
      <alignment horizontal="center" readingOrder="0" shrinkToFit="0" vertical="center" wrapText="1"/>
    </xf>
    <xf borderId="0" fillId="16" fontId="26" numFmtId="0" xfId="0" applyAlignment="1" applyFont="1">
      <alignment readingOrder="0" shrinkToFit="0" vertical="center" wrapText="1"/>
    </xf>
    <xf borderId="16" fillId="2" fontId="30" numFmtId="0" xfId="0" applyAlignment="1" applyBorder="1" applyFont="1">
      <alignment horizontal="center"/>
    </xf>
    <xf borderId="17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13" fontId="29" numFmtId="0" xfId="0" applyAlignment="1" applyBorder="1" applyFont="1">
      <alignment horizontal="center" shrinkToFit="0" vertical="center" wrapText="0"/>
    </xf>
    <xf borderId="11" fillId="22" fontId="29" numFmtId="0" xfId="0" applyAlignment="1" applyBorder="1" applyFill="1" applyFont="1">
      <alignment horizontal="center" shrinkToFit="0" vertical="center" wrapText="0"/>
    </xf>
    <xf borderId="16" fillId="2" fontId="30" numFmtId="0" xfId="0" applyBorder="1" applyFont="1"/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9" fillId="2" fontId="30" numFmtId="0" xfId="0" applyBorder="1" applyFont="1"/>
    <xf borderId="11" fillId="0" fontId="31" numFmtId="0" xfId="0" applyBorder="1" applyFont="1"/>
    <xf borderId="18" fillId="0" fontId="31" numFmtId="0" xfId="0" applyBorder="1" applyFont="1"/>
    <xf borderId="18" fillId="0" fontId="3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6.14"/>
    <col customWidth="1" min="4" max="4" width="13.86"/>
    <col customWidth="1" min="5" max="6" width="12.0"/>
    <col customWidth="1" min="7" max="8" width="9.86"/>
    <col customWidth="1" min="10" max="74" width="3.43"/>
    <col customWidth="1" min="75" max="75" width="3.86"/>
  </cols>
  <sheetData>
    <row r="1" ht="21.0" customHeight="1">
      <c r="A1" s="1"/>
      <c r="B1" s="2"/>
      <c r="C1" s="3"/>
      <c r="D1" s="3"/>
      <c r="E1" s="3"/>
      <c r="F1" s="4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0"/>
      <c r="AK1" s="10"/>
      <c r="AL1" s="10"/>
      <c r="AM1" s="10"/>
      <c r="AN1" s="10"/>
      <c r="AO1" s="10"/>
      <c r="AP1" s="10"/>
      <c r="AQ1" s="10"/>
      <c r="AR1" s="10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1"/>
      <c r="I2" s="13"/>
      <c r="J2" s="14" t="s">
        <v>1</v>
      </c>
      <c r="K2" s="12"/>
      <c r="L2" s="12"/>
      <c r="M2" s="12"/>
      <c r="N2" s="12"/>
      <c r="O2" s="12"/>
      <c r="P2" s="15" t="s">
        <v>2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6"/>
      <c r="AM2" s="16"/>
      <c r="AN2" s="16"/>
      <c r="AO2" s="16"/>
      <c r="AP2" s="16"/>
      <c r="AQ2" s="16"/>
      <c r="AR2" s="16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8"/>
      <c r="J3" s="19"/>
      <c r="K3" s="19"/>
      <c r="L3" s="19"/>
      <c r="M3" s="19"/>
      <c r="N3" s="20"/>
      <c r="O3" s="20"/>
      <c r="P3" s="20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0"/>
      <c r="AK3" s="10"/>
      <c r="AL3" s="10"/>
      <c r="AM3" s="10"/>
      <c r="AN3" s="10"/>
      <c r="AO3" s="10"/>
      <c r="AP3" s="10"/>
      <c r="AQ3" s="10"/>
      <c r="AR3" s="10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4"/>
      <c r="J4" s="21"/>
      <c r="K4" s="22"/>
      <c r="L4" s="22"/>
      <c r="M4" s="22"/>
      <c r="N4" s="22"/>
      <c r="O4" s="22"/>
      <c r="P4" s="22"/>
      <c r="Q4" s="25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6"/>
      <c r="AJ4" s="10"/>
      <c r="AK4" s="10"/>
      <c r="AL4" s="10"/>
      <c r="AM4" s="10"/>
      <c r="AN4" s="10"/>
      <c r="AO4" s="10"/>
      <c r="AP4" s="10"/>
      <c r="AQ4" s="10"/>
      <c r="AR4" s="10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8"/>
      <c r="J5" s="21" t="s">
        <v>7</v>
      </c>
      <c r="K5" s="22"/>
      <c r="L5" s="22"/>
      <c r="M5" s="22"/>
      <c r="N5" s="22"/>
      <c r="O5" s="22"/>
      <c r="P5" s="22"/>
      <c r="Q5" s="29">
        <v>44221.0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26"/>
      <c r="AJ5" s="1"/>
      <c r="AK5" s="1"/>
      <c r="AL5" s="1"/>
      <c r="AM5" s="1"/>
      <c r="AN5" s="1"/>
      <c r="AO5" s="1"/>
      <c r="AP5" s="1"/>
      <c r="AQ5" s="1"/>
      <c r="AR5" s="3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4"/>
      <c r="J6" s="33"/>
      <c r="K6" s="33"/>
      <c r="L6" s="33"/>
      <c r="M6" s="3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4"/>
      <c r="J7" s="33"/>
      <c r="K7" s="33"/>
      <c r="L7" s="33"/>
      <c r="M7" s="33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/>
      <c r="I8" s="36" t="s">
        <v>14</v>
      </c>
      <c r="J8" s="37" t="s">
        <v>15</v>
      </c>
      <c r="AD8" s="38" t="s">
        <v>16</v>
      </c>
      <c r="AS8" s="39" t="s">
        <v>17</v>
      </c>
      <c r="BH8" s="40" t="s">
        <v>18</v>
      </c>
      <c r="BV8" s="41"/>
      <c r="BW8" s="32"/>
    </row>
    <row r="9" ht="17.25" customHeight="1">
      <c r="A9" s="42"/>
      <c r="H9" s="36" t="s">
        <v>19</v>
      </c>
      <c r="J9" s="43" t="s">
        <v>20</v>
      </c>
      <c r="K9" s="44"/>
      <c r="L9" s="44"/>
      <c r="M9" s="44"/>
      <c r="N9" s="45"/>
      <c r="O9" s="43" t="s">
        <v>21</v>
      </c>
      <c r="P9" s="44"/>
      <c r="Q9" s="44"/>
      <c r="R9" s="44"/>
      <c r="S9" s="45"/>
      <c r="T9" s="43" t="s">
        <v>22</v>
      </c>
      <c r="U9" s="44"/>
      <c r="V9" s="44"/>
      <c r="W9" s="44"/>
      <c r="X9" s="45"/>
      <c r="Y9" s="43" t="s">
        <v>23</v>
      </c>
      <c r="Z9" s="44"/>
      <c r="AA9" s="44"/>
      <c r="AB9" s="44"/>
      <c r="AC9" s="45"/>
      <c r="AD9" s="46" t="s">
        <v>24</v>
      </c>
      <c r="AE9" s="44"/>
      <c r="AF9" s="44"/>
      <c r="AG9" s="44"/>
      <c r="AH9" s="45"/>
      <c r="AI9" s="46" t="s">
        <v>25</v>
      </c>
      <c r="AJ9" s="44"/>
      <c r="AK9" s="44"/>
      <c r="AL9" s="44"/>
      <c r="AM9" s="45"/>
      <c r="AN9" s="46" t="s">
        <v>26</v>
      </c>
      <c r="AO9" s="44"/>
      <c r="AP9" s="44"/>
      <c r="AQ9" s="44"/>
      <c r="AR9" s="45"/>
      <c r="AS9" s="47" t="s">
        <v>27</v>
      </c>
      <c r="AT9" s="44"/>
      <c r="AU9" s="44"/>
      <c r="AV9" s="44"/>
      <c r="AW9" s="45"/>
      <c r="AX9" s="47" t="s">
        <v>28</v>
      </c>
      <c r="AY9" s="44"/>
      <c r="AZ9" s="44"/>
      <c r="BA9" s="44"/>
      <c r="BB9" s="45"/>
      <c r="BC9" s="47" t="s">
        <v>29</v>
      </c>
      <c r="BD9" s="44"/>
      <c r="BE9" s="44"/>
      <c r="BF9" s="44"/>
      <c r="BG9" s="45"/>
      <c r="BH9" s="48" t="s">
        <v>29</v>
      </c>
      <c r="BI9" s="44"/>
      <c r="BJ9" s="44"/>
      <c r="BK9" s="44"/>
      <c r="BL9" s="45"/>
      <c r="BM9" s="48" t="s">
        <v>30</v>
      </c>
      <c r="BN9" s="44"/>
      <c r="BO9" s="44"/>
      <c r="BP9" s="44"/>
      <c r="BQ9" s="45"/>
      <c r="BR9" s="48" t="s">
        <v>31</v>
      </c>
      <c r="BS9" s="44"/>
      <c r="BT9" s="44"/>
      <c r="BU9" s="44"/>
      <c r="BV9" s="45"/>
      <c r="BW9" s="42"/>
    </row>
    <row r="10" ht="17.25" customHeight="1">
      <c r="A10" s="49"/>
      <c r="H10" s="36"/>
      <c r="J10" s="50" t="s">
        <v>32</v>
      </c>
      <c r="K10" s="50" t="s">
        <v>33</v>
      </c>
      <c r="L10" s="50" t="s">
        <v>34</v>
      </c>
      <c r="M10" s="50" t="s">
        <v>35</v>
      </c>
      <c r="N10" s="50" t="s">
        <v>36</v>
      </c>
      <c r="O10" s="50" t="s">
        <v>32</v>
      </c>
      <c r="P10" s="50" t="s">
        <v>33</v>
      </c>
      <c r="Q10" s="50" t="s">
        <v>34</v>
      </c>
      <c r="R10" s="50" t="s">
        <v>35</v>
      </c>
      <c r="S10" s="50" t="s">
        <v>36</v>
      </c>
      <c r="T10" s="50" t="s">
        <v>32</v>
      </c>
      <c r="U10" s="50" t="s">
        <v>33</v>
      </c>
      <c r="V10" s="50" t="s">
        <v>34</v>
      </c>
      <c r="W10" s="50" t="s">
        <v>35</v>
      </c>
      <c r="X10" s="50" t="s">
        <v>36</v>
      </c>
      <c r="Y10" s="50" t="s">
        <v>32</v>
      </c>
      <c r="Z10" s="50" t="s">
        <v>33</v>
      </c>
      <c r="AA10" s="50" t="s">
        <v>34</v>
      </c>
      <c r="AB10" s="50" t="s">
        <v>35</v>
      </c>
      <c r="AC10" s="50" t="s">
        <v>36</v>
      </c>
      <c r="AD10" s="51" t="s">
        <v>32</v>
      </c>
      <c r="AE10" s="51" t="s">
        <v>33</v>
      </c>
      <c r="AF10" s="51" t="s">
        <v>34</v>
      </c>
      <c r="AG10" s="51" t="s">
        <v>35</v>
      </c>
      <c r="AH10" s="51" t="s">
        <v>36</v>
      </c>
      <c r="AI10" s="51" t="s">
        <v>32</v>
      </c>
      <c r="AJ10" s="51" t="s">
        <v>33</v>
      </c>
      <c r="AK10" s="51" t="s">
        <v>34</v>
      </c>
      <c r="AL10" s="51" t="s">
        <v>35</v>
      </c>
      <c r="AM10" s="51" t="s">
        <v>36</v>
      </c>
      <c r="AN10" s="51" t="s">
        <v>32</v>
      </c>
      <c r="AO10" s="51" t="s">
        <v>33</v>
      </c>
      <c r="AP10" s="51" t="s">
        <v>34</v>
      </c>
      <c r="AQ10" s="51" t="s">
        <v>35</v>
      </c>
      <c r="AR10" s="51" t="s">
        <v>36</v>
      </c>
      <c r="AS10" s="52" t="s">
        <v>32</v>
      </c>
      <c r="AT10" s="52" t="s">
        <v>33</v>
      </c>
      <c r="AU10" s="52" t="s">
        <v>34</v>
      </c>
      <c r="AV10" s="52" t="s">
        <v>35</v>
      </c>
      <c r="AW10" s="52" t="s">
        <v>36</v>
      </c>
      <c r="AX10" s="52" t="s">
        <v>32</v>
      </c>
      <c r="AY10" s="52" t="s">
        <v>33</v>
      </c>
      <c r="AZ10" s="52" t="s">
        <v>34</v>
      </c>
      <c r="BA10" s="52" t="s">
        <v>35</v>
      </c>
      <c r="BB10" s="52" t="s">
        <v>36</v>
      </c>
      <c r="BC10" s="52" t="s">
        <v>32</v>
      </c>
      <c r="BD10" s="52" t="s">
        <v>33</v>
      </c>
      <c r="BE10" s="52" t="s">
        <v>34</v>
      </c>
      <c r="BF10" s="52" t="s">
        <v>35</v>
      </c>
      <c r="BG10" s="52" t="s">
        <v>36</v>
      </c>
      <c r="BH10" s="53" t="s">
        <v>32</v>
      </c>
      <c r="BI10" s="53" t="s">
        <v>33</v>
      </c>
      <c r="BJ10" s="53" t="s">
        <v>34</v>
      </c>
      <c r="BK10" s="53" t="s">
        <v>35</v>
      </c>
      <c r="BL10" s="53" t="s">
        <v>36</v>
      </c>
      <c r="BM10" s="53" t="s">
        <v>32</v>
      </c>
      <c r="BN10" s="53" t="s">
        <v>33</v>
      </c>
      <c r="BO10" s="53" t="s">
        <v>34</v>
      </c>
      <c r="BP10" s="53" t="s">
        <v>35</v>
      </c>
      <c r="BQ10" s="53" t="s">
        <v>36</v>
      </c>
      <c r="BR10" s="53" t="s">
        <v>32</v>
      </c>
      <c r="BS10" s="53" t="s">
        <v>33</v>
      </c>
      <c r="BT10" s="53" t="s">
        <v>34</v>
      </c>
      <c r="BU10" s="53" t="s">
        <v>35</v>
      </c>
      <c r="BV10" s="53" t="s">
        <v>36</v>
      </c>
      <c r="BW10" s="49"/>
    </row>
    <row r="11" ht="21.0" customHeight="1">
      <c r="A11" s="32"/>
      <c r="B11" s="54">
        <v>1.0</v>
      </c>
      <c r="C11" s="55" t="s">
        <v>37</v>
      </c>
      <c r="D11" s="56"/>
      <c r="E11" s="56"/>
      <c r="F11" s="56"/>
      <c r="G11" s="56"/>
      <c r="H11" s="56"/>
      <c r="I11" s="56"/>
      <c r="J11" s="57"/>
      <c r="K11" s="58"/>
      <c r="L11" s="59"/>
      <c r="M11" s="59"/>
      <c r="N11" s="60"/>
      <c r="O11" s="57"/>
      <c r="P11" s="60"/>
      <c r="Q11" s="57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32"/>
    </row>
    <row r="12" ht="17.25" customHeight="1" outlineLevel="1">
      <c r="A12" s="61"/>
      <c r="B12" s="62">
        <v>1.1</v>
      </c>
      <c r="C12" s="63" t="s">
        <v>38</v>
      </c>
      <c r="D12" s="63" t="s">
        <v>39</v>
      </c>
      <c r="E12" s="64">
        <v>44217.0</v>
      </c>
      <c r="F12" s="64">
        <v>44228.0</v>
      </c>
      <c r="G12" s="65">
        <f t="shared" ref="G12:G16" si="1">DAYS360(E12,F12)</f>
        <v>10</v>
      </c>
      <c r="H12" s="65">
        <f t="shared" ref="H12:H16" si="2">DAYS360(TODAY(),F12)</f>
        <v>-20</v>
      </c>
      <c r="I12" s="66">
        <v>1.0</v>
      </c>
      <c r="J12" s="67"/>
      <c r="K12" s="67"/>
      <c r="L12" s="67"/>
      <c r="M12" s="67"/>
      <c r="N12" s="67"/>
      <c r="O12" s="68"/>
      <c r="P12" s="69"/>
      <c r="R12" s="69"/>
      <c r="S12" s="69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1"/>
      <c r="AY12" s="71"/>
      <c r="AZ12" s="71"/>
      <c r="BA12" s="71"/>
      <c r="BB12" s="71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2"/>
      <c r="BN12" s="72"/>
      <c r="BO12" s="72"/>
      <c r="BP12" s="72"/>
      <c r="BQ12" s="72"/>
      <c r="BR12" s="70"/>
      <c r="BS12" s="70"/>
      <c r="BT12" s="70"/>
      <c r="BU12" s="70"/>
      <c r="BV12" s="73"/>
      <c r="BW12" s="61"/>
    </row>
    <row r="13" ht="17.25" customHeight="1" outlineLevel="1">
      <c r="A13" s="61"/>
      <c r="B13" s="62" t="s">
        <v>40</v>
      </c>
      <c r="C13" s="63" t="s">
        <v>41</v>
      </c>
      <c r="D13" s="63" t="s">
        <v>42</v>
      </c>
      <c r="E13" s="64">
        <v>44228.0</v>
      </c>
      <c r="F13" s="64">
        <v>44246.0</v>
      </c>
      <c r="G13" s="65">
        <f t="shared" si="1"/>
        <v>18</v>
      </c>
      <c r="H13" s="65">
        <f t="shared" si="2"/>
        <v>-2</v>
      </c>
      <c r="I13" s="66">
        <v>1.0</v>
      </c>
      <c r="J13" s="74"/>
      <c r="K13" s="75"/>
      <c r="L13" s="76"/>
      <c r="M13" s="76"/>
      <c r="N13" s="77"/>
      <c r="O13" s="78"/>
      <c r="P13" s="79"/>
      <c r="Q13" s="79"/>
      <c r="R13" s="79"/>
      <c r="S13" s="78"/>
      <c r="T13" s="79"/>
      <c r="U13" s="79"/>
      <c r="V13" s="78"/>
      <c r="W13" s="79"/>
      <c r="X13" s="78"/>
      <c r="Y13" s="79"/>
      <c r="Z13" s="79"/>
      <c r="AA13" s="79"/>
      <c r="AB13" s="79"/>
      <c r="AC13" s="80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81"/>
      <c r="AY13" s="81"/>
      <c r="AZ13" s="81"/>
      <c r="BA13" s="81"/>
      <c r="BB13" s="81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82"/>
      <c r="BN13" s="82"/>
      <c r="BO13" s="82"/>
      <c r="BP13" s="82"/>
      <c r="BQ13" s="82"/>
      <c r="BR13" s="77"/>
      <c r="BS13" s="77"/>
      <c r="BT13" s="77"/>
      <c r="BU13" s="77"/>
      <c r="BV13" s="83"/>
      <c r="BW13" s="61"/>
    </row>
    <row r="14" ht="17.25" customHeight="1" outlineLevel="1">
      <c r="A14" s="61"/>
      <c r="B14" s="62">
        <v>1.2</v>
      </c>
      <c r="C14" s="63" t="s">
        <v>43</v>
      </c>
      <c r="D14" s="63" t="s">
        <v>42</v>
      </c>
      <c r="E14" s="64">
        <v>44228.0</v>
      </c>
      <c r="F14" s="64">
        <v>44233.0</v>
      </c>
      <c r="G14" s="65">
        <f t="shared" si="1"/>
        <v>5</v>
      </c>
      <c r="H14" s="65">
        <f t="shared" si="2"/>
        <v>-15</v>
      </c>
      <c r="I14" s="66">
        <v>1.0</v>
      </c>
      <c r="J14" s="74"/>
      <c r="K14" s="75"/>
      <c r="L14" s="76"/>
      <c r="M14" s="76"/>
      <c r="N14" s="77"/>
      <c r="O14" s="67"/>
      <c r="P14" s="67"/>
      <c r="Q14" s="67"/>
      <c r="R14" s="67"/>
      <c r="S14" s="68"/>
      <c r="T14" s="70"/>
      <c r="U14" s="70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81"/>
      <c r="AY14" s="81"/>
      <c r="AZ14" s="81"/>
      <c r="BA14" s="81"/>
      <c r="BB14" s="81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82"/>
      <c r="BN14" s="82"/>
      <c r="BO14" s="82"/>
      <c r="BP14" s="82"/>
      <c r="BQ14" s="82"/>
      <c r="BR14" s="77"/>
      <c r="BS14" s="77"/>
      <c r="BT14" s="77"/>
      <c r="BU14" s="77"/>
      <c r="BV14" s="83"/>
      <c r="BW14" s="61"/>
    </row>
    <row r="15" ht="17.25" customHeight="1" outlineLevel="1">
      <c r="A15" s="61"/>
      <c r="B15" s="62">
        <v>1.3</v>
      </c>
      <c r="C15" s="63" t="s">
        <v>44</v>
      </c>
      <c r="D15" s="63" t="s">
        <v>42</v>
      </c>
      <c r="E15" s="64">
        <v>44238.0</v>
      </c>
      <c r="F15" s="64">
        <v>44248.0</v>
      </c>
      <c r="G15" s="65">
        <f t="shared" si="1"/>
        <v>10</v>
      </c>
      <c r="H15" s="65">
        <f t="shared" si="2"/>
        <v>0</v>
      </c>
      <c r="I15" s="84">
        <v>1.0</v>
      </c>
      <c r="J15" s="74"/>
      <c r="K15" s="75"/>
      <c r="L15" s="76"/>
      <c r="M15" s="76"/>
      <c r="N15" s="77"/>
      <c r="O15" s="70"/>
      <c r="P15" s="70"/>
      <c r="Q15" s="70"/>
      <c r="R15" s="70"/>
      <c r="S15" s="70"/>
      <c r="T15" s="70"/>
      <c r="U15" s="70"/>
      <c r="V15" s="70"/>
      <c r="W15" s="78"/>
      <c r="X15" s="79"/>
      <c r="Y15" s="79"/>
      <c r="Z15" s="79"/>
      <c r="AA15" s="79"/>
      <c r="AB15" s="79"/>
      <c r="AC15" s="80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81"/>
      <c r="AY15" s="81"/>
      <c r="AZ15" s="81"/>
      <c r="BA15" s="81"/>
      <c r="BB15" s="81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82"/>
      <c r="BN15" s="82"/>
      <c r="BO15" s="82"/>
      <c r="BP15" s="82"/>
      <c r="BQ15" s="82"/>
      <c r="BR15" s="77"/>
      <c r="BS15" s="77"/>
      <c r="BT15" s="77"/>
      <c r="BU15" s="77"/>
      <c r="BV15" s="83"/>
      <c r="BW15" s="61"/>
    </row>
    <row r="16" ht="17.25" customHeight="1" outlineLevel="1">
      <c r="A16" s="61"/>
      <c r="B16" s="62">
        <v>1.4</v>
      </c>
      <c r="C16" s="63" t="s">
        <v>45</v>
      </c>
      <c r="D16" s="63" t="s">
        <v>39</v>
      </c>
      <c r="E16" s="64">
        <v>44235.0</v>
      </c>
      <c r="F16" s="64">
        <v>44248.0</v>
      </c>
      <c r="G16" s="65">
        <f t="shared" si="1"/>
        <v>13</v>
      </c>
      <c r="H16" s="65">
        <f t="shared" si="2"/>
        <v>0</v>
      </c>
      <c r="I16" s="66">
        <v>1.0</v>
      </c>
      <c r="J16" s="74"/>
      <c r="K16" s="75"/>
      <c r="L16" s="76"/>
      <c r="M16" s="76"/>
      <c r="N16" s="77"/>
      <c r="O16" s="70"/>
      <c r="P16" s="70"/>
      <c r="Q16" s="70"/>
      <c r="R16" s="70"/>
      <c r="S16" s="70"/>
      <c r="T16" s="79"/>
      <c r="U16" s="79"/>
      <c r="V16" s="79"/>
      <c r="W16" s="79"/>
      <c r="X16" s="79"/>
      <c r="Y16" s="79"/>
      <c r="Z16" s="79"/>
      <c r="AA16" s="79"/>
      <c r="AB16" s="79"/>
      <c r="AC16" s="80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81"/>
      <c r="AY16" s="81"/>
      <c r="AZ16" s="81"/>
      <c r="BA16" s="81"/>
      <c r="BB16" s="81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82"/>
      <c r="BN16" s="82"/>
      <c r="BO16" s="82"/>
      <c r="BP16" s="82"/>
      <c r="BQ16" s="82"/>
      <c r="BR16" s="77"/>
      <c r="BS16" s="77"/>
      <c r="BT16" s="77"/>
      <c r="BU16" s="77"/>
      <c r="BV16" s="83"/>
      <c r="BW16" s="61"/>
    </row>
    <row r="17" ht="21.0" customHeight="1">
      <c r="A17" s="32"/>
      <c r="B17" s="54">
        <v>2.0</v>
      </c>
      <c r="C17" s="55" t="s">
        <v>46</v>
      </c>
      <c r="D17" s="56"/>
      <c r="E17" s="56"/>
      <c r="F17" s="56"/>
      <c r="G17" s="85"/>
      <c r="H17" s="85"/>
      <c r="I17" s="56"/>
      <c r="J17" s="57"/>
      <c r="K17" s="58"/>
      <c r="L17" s="59"/>
      <c r="M17" s="59"/>
      <c r="N17" s="60"/>
      <c r="O17" s="57"/>
      <c r="P17" s="60"/>
      <c r="Q17" s="57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32"/>
    </row>
    <row r="18" ht="17.25" customHeight="1" outlineLevel="1">
      <c r="A18" s="61"/>
      <c r="B18" s="62">
        <v>2.1</v>
      </c>
      <c r="C18" s="63" t="s">
        <v>47</v>
      </c>
      <c r="D18" s="63" t="s">
        <v>39</v>
      </c>
      <c r="E18" s="64">
        <v>44238.0</v>
      </c>
      <c r="F18" s="64">
        <v>44252.0</v>
      </c>
      <c r="G18" s="86">
        <f t="shared" ref="G18:G19" si="3">DAYS360(E18,F18)</f>
        <v>14</v>
      </c>
      <c r="H18" s="65">
        <f t="shared" ref="H18:H23" si="4">DAYS360(TODAY(),F18)</f>
        <v>4</v>
      </c>
      <c r="I18" s="66">
        <v>0.9</v>
      </c>
      <c r="J18" s="87"/>
      <c r="K18" s="88"/>
      <c r="L18" s="89"/>
      <c r="M18" s="89"/>
      <c r="N18" s="89"/>
      <c r="O18" s="70"/>
      <c r="P18" s="70"/>
      <c r="Q18" s="70"/>
      <c r="R18" s="70"/>
      <c r="S18" s="70"/>
      <c r="T18" s="70"/>
      <c r="U18" s="70"/>
      <c r="V18" s="70"/>
      <c r="W18" s="90"/>
      <c r="X18" s="90"/>
      <c r="Y18" s="90"/>
      <c r="Z18" s="90"/>
      <c r="AA18" s="90"/>
      <c r="AB18" s="90"/>
      <c r="AC18" s="90"/>
      <c r="AD18" s="77"/>
      <c r="AE18" s="77"/>
      <c r="AF18" s="77"/>
      <c r="AG18" s="91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1"/>
      <c r="AY18" s="71"/>
      <c r="AZ18" s="71"/>
      <c r="BA18" s="71"/>
      <c r="BB18" s="71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2"/>
      <c r="BN18" s="72"/>
      <c r="BO18" s="72"/>
      <c r="BP18" s="72"/>
      <c r="BQ18" s="72"/>
      <c r="BR18" s="70"/>
      <c r="BS18" s="70"/>
      <c r="BT18" s="70"/>
      <c r="BU18" s="70"/>
      <c r="BV18" s="73"/>
      <c r="BW18" s="61"/>
    </row>
    <row r="19" ht="17.25" customHeight="1" outlineLevel="1">
      <c r="A19" s="61"/>
      <c r="B19" s="62">
        <v>2.2</v>
      </c>
      <c r="C19" s="63" t="s">
        <v>48</v>
      </c>
      <c r="D19" s="63" t="s">
        <v>49</v>
      </c>
      <c r="E19" s="64">
        <v>44245.0</v>
      </c>
      <c r="F19" s="64">
        <v>44252.0</v>
      </c>
      <c r="G19" s="86">
        <f t="shared" si="3"/>
        <v>7</v>
      </c>
      <c r="H19" s="65">
        <f t="shared" si="4"/>
        <v>4</v>
      </c>
      <c r="I19" s="66">
        <v>0.76</v>
      </c>
      <c r="J19" s="74"/>
      <c r="K19" s="75"/>
      <c r="L19" s="76"/>
      <c r="M19" s="76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90"/>
      <c r="AC19" s="90"/>
      <c r="AD19" s="77"/>
      <c r="AE19" s="77"/>
      <c r="AF19" s="77"/>
      <c r="AG19" s="91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81"/>
      <c r="AY19" s="81"/>
      <c r="AZ19" s="81"/>
      <c r="BA19" s="81"/>
      <c r="BB19" s="81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82"/>
      <c r="BN19" s="82"/>
      <c r="BO19" s="82"/>
      <c r="BP19" s="82"/>
      <c r="BQ19" s="82"/>
      <c r="BR19" s="77"/>
      <c r="BS19" s="77"/>
      <c r="BT19" s="77"/>
      <c r="BU19" s="77"/>
      <c r="BV19" s="83"/>
      <c r="BW19" s="61"/>
    </row>
    <row r="20" ht="17.25" customHeight="1" outlineLevel="1">
      <c r="A20" s="61"/>
      <c r="B20" s="62" t="s">
        <v>50</v>
      </c>
      <c r="C20" s="63" t="s">
        <v>51</v>
      </c>
      <c r="D20" s="63" t="s">
        <v>52</v>
      </c>
      <c r="E20" s="64"/>
      <c r="F20" s="64">
        <v>44259.0</v>
      </c>
      <c r="G20" s="92"/>
      <c r="H20" s="65">
        <f t="shared" si="4"/>
        <v>13</v>
      </c>
      <c r="I20" s="66">
        <v>0.0</v>
      </c>
      <c r="J20" s="74"/>
      <c r="K20" s="75"/>
      <c r="L20" s="76"/>
      <c r="M20" s="76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81"/>
      <c r="AY20" s="81"/>
      <c r="AZ20" s="81"/>
      <c r="BA20" s="81"/>
      <c r="BB20" s="81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82"/>
      <c r="BN20" s="82"/>
      <c r="BO20" s="82"/>
      <c r="BP20" s="82"/>
      <c r="BQ20" s="82"/>
      <c r="BR20" s="77"/>
      <c r="BS20" s="77"/>
      <c r="BT20" s="77"/>
      <c r="BU20" s="77"/>
      <c r="BV20" s="83"/>
      <c r="BW20" s="61"/>
    </row>
    <row r="21" ht="17.25" customHeight="1" outlineLevel="1">
      <c r="A21" s="61"/>
      <c r="B21" s="62" t="s">
        <v>53</v>
      </c>
      <c r="C21" s="63" t="s">
        <v>54</v>
      </c>
      <c r="D21" s="63" t="s">
        <v>55</v>
      </c>
      <c r="E21" s="64"/>
      <c r="F21" s="64">
        <v>44259.0</v>
      </c>
      <c r="G21" s="92"/>
      <c r="H21" s="65">
        <f t="shared" si="4"/>
        <v>13</v>
      </c>
      <c r="I21" s="84">
        <v>0.0</v>
      </c>
      <c r="J21" s="74"/>
      <c r="K21" s="75"/>
      <c r="L21" s="76"/>
      <c r="M21" s="76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81"/>
      <c r="AY21" s="81"/>
      <c r="AZ21" s="81"/>
      <c r="BA21" s="81"/>
      <c r="BB21" s="81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82"/>
      <c r="BN21" s="82"/>
      <c r="BO21" s="82"/>
      <c r="BP21" s="82"/>
      <c r="BQ21" s="82"/>
      <c r="BR21" s="77"/>
      <c r="BS21" s="77"/>
      <c r="BT21" s="77"/>
      <c r="BU21" s="77"/>
      <c r="BV21" s="83"/>
      <c r="BW21" s="61"/>
    </row>
    <row r="22" ht="17.25" customHeight="1" outlineLevel="1">
      <c r="A22" s="61"/>
      <c r="B22" s="62" t="s">
        <v>56</v>
      </c>
      <c r="C22" s="63" t="s">
        <v>57</v>
      </c>
      <c r="D22" s="63" t="s">
        <v>39</v>
      </c>
      <c r="E22" s="64"/>
      <c r="F22" s="64">
        <v>44259.0</v>
      </c>
      <c r="G22" s="92"/>
      <c r="H22" s="65">
        <f t="shared" si="4"/>
        <v>13</v>
      </c>
      <c r="I22" s="84">
        <v>0.0</v>
      </c>
      <c r="J22" s="74"/>
      <c r="K22" s="75"/>
      <c r="L22" s="76"/>
      <c r="M22" s="7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81"/>
      <c r="AY22" s="81"/>
      <c r="AZ22" s="81"/>
      <c r="BA22" s="81"/>
      <c r="BB22" s="81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82"/>
      <c r="BN22" s="82"/>
      <c r="BO22" s="82"/>
      <c r="BP22" s="82"/>
      <c r="BQ22" s="82"/>
      <c r="BR22" s="77"/>
      <c r="BS22" s="77"/>
      <c r="BT22" s="77"/>
      <c r="BU22" s="77"/>
      <c r="BV22" s="83"/>
      <c r="BW22" s="61"/>
    </row>
    <row r="23" ht="17.25" customHeight="1" outlineLevel="1">
      <c r="A23" s="61"/>
      <c r="B23" s="62">
        <v>2.5</v>
      </c>
      <c r="C23" s="93" t="s">
        <v>58</v>
      </c>
      <c r="D23" s="93" t="s">
        <v>42</v>
      </c>
      <c r="E23" s="94"/>
      <c r="F23" s="94">
        <v>44262.0</v>
      </c>
      <c r="G23" s="95"/>
      <c r="H23" s="65">
        <f t="shared" si="4"/>
        <v>16</v>
      </c>
      <c r="I23" s="84">
        <v>0.0</v>
      </c>
      <c r="J23" s="74"/>
      <c r="K23" s="75"/>
      <c r="L23" s="76"/>
      <c r="M23" s="76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81"/>
      <c r="AY23" s="81"/>
      <c r="AZ23" s="81"/>
      <c r="BA23" s="81"/>
      <c r="BB23" s="81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82"/>
      <c r="BN23" s="82"/>
      <c r="BO23" s="82"/>
      <c r="BP23" s="82"/>
      <c r="BQ23" s="82"/>
      <c r="BR23" s="77"/>
      <c r="BS23" s="77"/>
      <c r="BT23" s="77"/>
      <c r="BU23" s="77"/>
      <c r="BV23" s="83"/>
      <c r="BW23" s="61"/>
    </row>
    <row r="24" ht="21.0" customHeight="1">
      <c r="A24" s="32"/>
      <c r="B24" s="54">
        <v>3.0</v>
      </c>
      <c r="C24" s="55" t="s">
        <v>59</v>
      </c>
      <c r="D24" s="56"/>
      <c r="E24" s="56"/>
      <c r="F24" s="56"/>
      <c r="G24" s="56"/>
      <c r="H24" s="56"/>
      <c r="I24" s="56"/>
      <c r="J24" s="57"/>
      <c r="K24" s="58"/>
      <c r="L24" s="59"/>
      <c r="M24" s="59"/>
      <c r="N24" s="60"/>
      <c r="O24" s="57"/>
      <c r="P24" s="60"/>
      <c r="Q24" s="57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32"/>
    </row>
    <row r="25" ht="17.25" customHeight="1" outlineLevel="1">
      <c r="A25" s="61"/>
      <c r="B25" s="62">
        <v>3.1</v>
      </c>
      <c r="C25" s="63" t="s">
        <v>60</v>
      </c>
      <c r="D25" s="63"/>
      <c r="E25" s="64"/>
      <c r="F25" s="64">
        <v>44284.0</v>
      </c>
      <c r="G25" s="65">
        <v>0.0</v>
      </c>
      <c r="H25" s="65">
        <f t="shared" ref="H25:H28" si="5">DAYS360(TODAY(),F25)</f>
        <v>38</v>
      </c>
      <c r="I25" s="66">
        <v>0.0</v>
      </c>
      <c r="J25" s="87"/>
      <c r="K25" s="88"/>
      <c r="L25" s="89"/>
      <c r="M25" s="89"/>
      <c r="N25" s="89"/>
      <c r="O25" s="96"/>
      <c r="P25" s="97"/>
      <c r="Q25" s="97"/>
      <c r="R25" s="97"/>
      <c r="S25" s="97"/>
      <c r="T25" s="9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1"/>
      <c r="AY25" s="71"/>
      <c r="AZ25" s="71"/>
      <c r="BA25" s="71"/>
      <c r="BB25" s="71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2"/>
      <c r="BN25" s="72"/>
      <c r="BO25" s="72"/>
      <c r="BP25" s="72"/>
      <c r="BQ25" s="72"/>
      <c r="BR25" s="70"/>
      <c r="BS25" s="70"/>
      <c r="BT25" s="70"/>
      <c r="BU25" s="70"/>
      <c r="BV25" s="73"/>
      <c r="BW25" s="61"/>
    </row>
    <row r="26" ht="17.25" customHeight="1" outlineLevel="1">
      <c r="A26" s="61"/>
      <c r="B26" s="62" t="s">
        <v>61</v>
      </c>
      <c r="C26" s="63" t="s">
        <v>62</v>
      </c>
      <c r="D26" s="63"/>
      <c r="E26" s="64"/>
      <c r="F26" s="64">
        <v>44284.0</v>
      </c>
      <c r="G26" s="65">
        <v>0.0</v>
      </c>
      <c r="H26" s="65">
        <f t="shared" si="5"/>
        <v>38</v>
      </c>
      <c r="I26" s="66">
        <v>0.0</v>
      </c>
      <c r="J26" s="74"/>
      <c r="K26" s="75"/>
      <c r="L26" s="76"/>
      <c r="M26" s="76"/>
      <c r="N26" s="77"/>
      <c r="O26" s="96"/>
      <c r="P26" s="97"/>
      <c r="Q26" s="97"/>
      <c r="R26" s="97"/>
      <c r="S26" s="97"/>
      <c r="T26" s="9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81"/>
      <c r="AY26" s="81"/>
      <c r="AZ26" s="81"/>
      <c r="BA26" s="81"/>
      <c r="BB26" s="81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82"/>
      <c r="BN26" s="82"/>
      <c r="BO26" s="82"/>
      <c r="BP26" s="82"/>
      <c r="BQ26" s="82"/>
      <c r="BR26" s="77"/>
      <c r="BS26" s="77"/>
      <c r="BT26" s="77"/>
      <c r="BU26" s="77"/>
      <c r="BV26" s="83"/>
      <c r="BW26" s="61"/>
    </row>
    <row r="27" ht="17.25" customHeight="1" outlineLevel="1">
      <c r="A27" s="61"/>
      <c r="B27" s="62">
        <v>3.2</v>
      </c>
      <c r="C27" s="63" t="s">
        <v>63</v>
      </c>
      <c r="D27" s="63"/>
      <c r="E27" s="64"/>
      <c r="F27" s="64">
        <v>44276.0</v>
      </c>
      <c r="G27" s="65">
        <v>0.0</v>
      </c>
      <c r="H27" s="65">
        <f t="shared" si="5"/>
        <v>30</v>
      </c>
      <c r="I27" s="66">
        <v>0.0</v>
      </c>
      <c r="J27" s="74"/>
      <c r="K27" s="75"/>
      <c r="L27" s="76"/>
      <c r="M27" s="76"/>
      <c r="N27" s="77"/>
      <c r="O27" s="96"/>
      <c r="P27" s="97"/>
      <c r="Q27" s="97"/>
      <c r="R27" s="97"/>
      <c r="S27" s="97"/>
      <c r="T27" s="98"/>
      <c r="U27" s="89"/>
      <c r="V27" s="89"/>
      <c r="W27" s="89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81"/>
      <c r="AY27" s="81"/>
      <c r="AZ27" s="81"/>
      <c r="BA27" s="81"/>
      <c r="BB27" s="81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82"/>
      <c r="BN27" s="82"/>
      <c r="BO27" s="82"/>
      <c r="BP27" s="82"/>
      <c r="BQ27" s="82"/>
      <c r="BR27" s="77"/>
      <c r="BS27" s="77"/>
      <c r="BT27" s="77"/>
      <c r="BU27" s="77"/>
      <c r="BV27" s="83"/>
      <c r="BW27" s="61"/>
    </row>
    <row r="28" ht="17.25" customHeight="1" outlineLevel="1">
      <c r="A28" s="61"/>
      <c r="B28" s="62">
        <v>3.3</v>
      </c>
      <c r="C28" s="63" t="s">
        <v>64</v>
      </c>
      <c r="D28" s="63"/>
      <c r="E28" s="64"/>
      <c r="F28" s="64">
        <v>44288.0</v>
      </c>
      <c r="G28" s="65">
        <v>0.0</v>
      </c>
      <c r="H28" s="65">
        <f t="shared" si="5"/>
        <v>41</v>
      </c>
      <c r="I28" s="66">
        <v>0.0</v>
      </c>
      <c r="J28" s="74"/>
      <c r="K28" s="75"/>
      <c r="L28" s="77"/>
      <c r="M28" s="77"/>
      <c r="N28" s="77"/>
      <c r="O28" s="96"/>
      <c r="P28" s="97"/>
      <c r="Q28" s="97"/>
      <c r="R28" s="97"/>
      <c r="S28" s="97"/>
      <c r="T28" s="98"/>
      <c r="U28" s="89"/>
      <c r="V28" s="89"/>
      <c r="W28" s="89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81"/>
      <c r="AY28" s="81"/>
      <c r="AZ28" s="81"/>
      <c r="BA28" s="81"/>
      <c r="BB28" s="81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82"/>
      <c r="BN28" s="82"/>
      <c r="BO28" s="82"/>
      <c r="BP28" s="82"/>
      <c r="BQ28" s="82"/>
      <c r="BR28" s="77"/>
      <c r="BS28" s="77"/>
      <c r="BT28" s="77"/>
      <c r="BU28" s="77"/>
      <c r="BV28" s="83"/>
      <c r="BW28" s="61"/>
    </row>
    <row r="29" ht="21.0" customHeight="1">
      <c r="A29" s="32"/>
      <c r="B29" s="54">
        <v>4.0</v>
      </c>
      <c r="C29" s="55" t="s">
        <v>65</v>
      </c>
      <c r="D29" s="56"/>
      <c r="E29" s="56"/>
      <c r="F29" s="56"/>
      <c r="G29" s="56"/>
      <c r="H29" s="56"/>
      <c r="I29" s="56"/>
      <c r="J29" s="57"/>
      <c r="K29" s="58"/>
      <c r="L29" s="59"/>
      <c r="M29" s="59"/>
      <c r="N29" s="60"/>
      <c r="O29" s="57"/>
      <c r="P29" s="60"/>
      <c r="Q29" s="57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32"/>
    </row>
    <row r="30" ht="17.25" customHeight="1" outlineLevel="1">
      <c r="A30" s="61"/>
      <c r="B30" s="62">
        <v>4.1</v>
      </c>
      <c r="C30" s="63" t="s">
        <v>65</v>
      </c>
      <c r="D30" s="63"/>
      <c r="E30" s="64"/>
      <c r="F30" s="64">
        <v>44290.0</v>
      </c>
      <c r="G30" s="65">
        <v>0.0</v>
      </c>
      <c r="H30" s="65">
        <f t="shared" ref="H30:H33" si="6">DAYS360(TODAY(),F30)</f>
        <v>43</v>
      </c>
      <c r="I30" s="66">
        <v>0.0</v>
      </c>
      <c r="J30" s="74"/>
      <c r="K30" s="75"/>
      <c r="L30" s="76"/>
      <c r="M30" s="76"/>
      <c r="N30" s="77"/>
      <c r="O30" s="96"/>
      <c r="P30" s="97"/>
      <c r="Q30" s="97"/>
      <c r="R30" s="97"/>
      <c r="S30" s="97"/>
      <c r="T30" s="98"/>
      <c r="U30" s="89"/>
      <c r="V30" s="89"/>
      <c r="W30" s="89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0"/>
      <c r="AJ30" s="70"/>
      <c r="AK30" s="70"/>
      <c r="AL30" s="70"/>
      <c r="AM30" s="70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81"/>
      <c r="AY30" s="81"/>
      <c r="AZ30" s="81"/>
      <c r="BA30" s="81"/>
      <c r="BB30" s="81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82"/>
      <c r="BN30" s="82"/>
      <c r="BO30" s="82"/>
      <c r="BP30" s="82"/>
      <c r="BQ30" s="82"/>
      <c r="BR30" s="77"/>
      <c r="BS30" s="77"/>
      <c r="BT30" s="77"/>
      <c r="BU30" s="77"/>
      <c r="BV30" s="83"/>
      <c r="BW30" s="61"/>
    </row>
    <row r="31" ht="17.25" customHeight="1" outlineLevel="1">
      <c r="A31" s="61"/>
      <c r="B31" s="62" t="s">
        <v>66</v>
      </c>
      <c r="C31" s="63" t="s">
        <v>62</v>
      </c>
      <c r="D31" s="63"/>
      <c r="E31" s="64"/>
      <c r="F31" s="64">
        <v>44290.0</v>
      </c>
      <c r="G31" s="65">
        <v>0.0</v>
      </c>
      <c r="H31" s="65">
        <f t="shared" si="6"/>
        <v>43</v>
      </c>
      <c r="I31" s="84">
        <v>0.0</v>
      </c>
      <c r="J31" s="74"/>
      <c r="K31" s="75"/>
      <c r="L31" s="76"/>
      <c r="M31" s="76"/>
      <c r="N31" s="77"/>
      <c r="O31" s="96"/>
      <c r="P31" s="97"/>
      <c r="Q31" s="97"/>
      <c r="R31" s="97"/>
      <c r="S31" s="97"/>
      <c r="T31" s="98"/>
      <c r="U31" s="89"/>
      <c r="V31" s="89"/>
      <c r="W31" s="89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81"/>
      <c r="AY31" s="81"/>
      <c r="AZ31" s="81"/>
      <c r="BA31" s="81"/>
      <c r="BB31" s="81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82"/>
      <c r="BN31" s="82"/>
      <c r="BO31" s="82"/>
      <c r="BP31" s="82"/>
      <c r="BQ31" s="82"/>
      <c r="BR31" s="77"/>
      <c r="BS31" s="77"/>
      <c r="BT31" s="77"/>
      <c r="BU31" s="77"/>
      <c r="BV31" s="83"/>
      <c r="BW31" s="61"/>
    </row>
    <row r="32" ht="17.25" customHeight="1" outlineLevel="1">
      <c r="A32" s="61"/>
      <c r="B32" s="62">
        <v>4.2</v>
      </c>
      <c r="C32" s="63" t="s">
        <v>67</v>
      </c>
      <c r="D32" s="63"/>
      <c r="E32" s="64"/>
      <c r="F32" s="64">
        <v>44290.0</v>
      </c>
      <c r="G32" s="65">
        <v>0.0</v>
      </c>
      <c r="H32" s="65">
        <f t="shared" si="6"/>
        <v>43</v>
      </c>
      <c r="I32" s="66">
        <v>0.0</v>
      </c>
      <c r="J32" s="74"/>
      <c r="K32" s="75"/>
      <c r="L32" s="76"/>
      <c r="M32" s="76"/>
      <c r="N32" s="77"/>
      <c r="O32" s="96"/>
      <c r="P32" s="97"/>
      <c r="Q32" s="97"/>
      <c r="R32" s="97"/>
      <c r="S32" s="97"/>
      <c r="T32" s="98"/>
      <c r="U32" s="89"/>
      <c r="V32" s="89"/>
      <c r="W32" s="89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81"/>
      <c r="AY32" s="81"/>
      <c r="AZ32" s="81"/>
      <c r="BA32" s="81"/>
      <c r="BB32" s="81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82"/>
      <c r="BN32" s="82"/>
      <c r="BO32" s="82"/>
      <c r="BP32" s="82"/>
      <c r="BQ32" s="82"/>
      <c r="BR32" s="77"/>
      <c r="BS32" s="77"/>
      <c r="BT32" s="77"/>
      <c r="BU32" s="77"/>
      <c r="BV32" s="83"/>
      <c r="BW32" s="61"/>
    </row>
    <row r="33" ht="17.25" customHeight="1" outlineLevel="1">
      <c r="A33" s="61"/>
      <c r="B33" s="62">
        <v>4.3</v>
      </c>
      <c r="C33" s="63" t="s">
        <v>68</v>
      </c>
      <c r="D33" s="63"/>
      <c r="E33" s="64"/>
      <c r="F33" s="64">
        <v>44295.0</v>
      </c>
      <c r="G33" s="65">
        <v>0.0</v>
      </c>
      <c r="H33" s="65">
        <f t="shared" si="6"/>
        <v>48</v>
      </c>
      <c r="I33" s="84">
        <v>0.0</v>
      </c>
      <c r="J33" s="74"/>
      <c r="K33" s="75"/>
      <c r="L33" s="76"/>
      <c r="M33" s="76"/>
      <c r="N33" s="77"/>
      <c r="O33" s="96"/>
      <c r="P33" s="97"/>
      <c r="Q33" s="97"/>
      <c r="R33" s="97"/>
      <c r="S33" s="97"/>
      <c r="T33" s="98"/>
      <c r="U33" s="89"/>
      <c r="V33" s="89"/>
      <c r="W33" s="89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81"/>
      <c r="AY33" s="81"/>
      <c r="AZ33" s="81"/>
      <c r="BA33" s="81"/>
      <c r="BB33" s="81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82"/>
      <c r="BN33" s="82"/>
      <c r="BO33" s="82"/>
      <c r="BP33" s="82"/>
      <c r="BQ33" s="82"/>
      <c r="BR33" s="77"/>
      <c r="BS33" s="77"/>
      <c r="BT33" s="77"/>
      <c r="BU33" s="77"/>
      <c r="BV33" s="83"/>
      <c r="BW33" s="61"/>
    </row>
    <row r="34" ht="21.0" customHeight="1">
      <c r="A34" s="32"/>
      <c r="B34" s="54">
        <v>5.0</v>
      </c>
      <c r="C34" s="55" t="s">
        <v>69</v>
      </c>
      <c r="D34" s="56"/>
      <c r="E34" s="56"/>
      <c r="F34" s="56"/>
      <c r="G34" s="56"/>
      <c r="H34" s="56"/>
      <c r="I34" s="56"/>
      <c r="J34" s="57"/>
      <c r="K34" s="58"/>
      <c r="L34" s="59"/>
      <c r="M34" s="59"/>
      <c r="N34" s="60"/>
      <c r="O34" s="57"/>
      <c r="P34" s="60"/>
      <c r="Q34" s="57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32"/>
    </row>
    <row r="35" ht="17.25" customHeight="1" outlineLevel="1">
      <c r="A35" s="61"/>
      <c r="B35" s="62">
        <v>5.1</v>
      </c>
      <c r="C35" s="63" t="s">
        <v>70</v>
      </c>
      <c r="D35" s="63"/>
      <c r="E35" s="64"/>
      <c r="F35" s="64">
        <v>44301.0</v>
      </c>
      <c r="G35" s="65">
        <v>0.0</v>
      </c>
      <c r="H35" s="65">
        <f t="shared" ref="H35:H38" si="7">DAYS360(TODAY(),F35)</f>
        <v>54</v>
      </c>
      <c r="I35" s="66">
        <v>0.0</v>
      </c>
      <c r="J35" s="74"/>
      <c r="K35" s="75"/>
      <c r="L35" s="76"/>
      <c r="M35" s="76"/>
      <c r="N35" s="77"/>
      <c r="O35" s="96"/>
      <c r="P35" s="97"/>
      <c r="Q35" s="97"/>
      <c r="R35" s="97"/>
      <c r="S35" s="97"/>
      <c r="T35" s="98"/>
      <c r="U35" s="89"/>
      <c r="V35" s="89"/>
      <c r="W35" s="89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0"/>
      <c r="AJ35" s="70"/>
      <c r="AK35" s="70"/>
      <c r="AL35" s="70"/>
      <c r="AM35" s="70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81"/>
      <c r="AY35" s="81"/>
      <c r="AZ35" s="81"/>
      <c r="BA35" s="81"/>
      <c r="BB35" s="81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82"/>
      <c r="BN35" s="82"/>
      <c r="BO35" s="82"/>
      <c r="BP35" s="82"/>
      <c r="BQ35" s="82"/>
      <c r="BR35" s="77"/>
      <c r="BS35" s="77"/>
      <c r="BT35" s="77"/>
      <c r="BU35" s="77"/>
      <c r="BV35" s="83"/>
      <c r="BW35" s="61"/>
    </row>
    <row r="36" ht="17.25" customHeight="1" outlineLevel="1">
      <c r="A36" s="61"/>
      <c r="B36" s="62">
        <v>5.2</v>
      </c>
      <c r="C36" s="63" t="s">
        <v>71</v>
      </c>
      <c r="D36" s="63"/>
      <c r="E36" s="64"/>
      <c r="F36" s="64">
        <v>44308.0</v>
      </c>
      <c r="G36" s="65">
        <v>0.0</v>
      </c>
      <c r="H36" s="65">
        <f t="shared" si="7"/>
        <v>61</v>
      </c>
      <c r="I36" s="84">
        <v>0.0</v>
      </c>
      <c r="J36" s="74"/>
      <c r="K36" s="75"/>
      <c r="L36" s="76"/>
      <c r="M36" s="76"/>
      <c r="N36" s="77"/>
      <c r="O36" s="96"/>
      <c r="P36" s="97"/>
      <c r="Q36" s="97"/>
      <c r="R36" s="97"/>
      <c r="S36" s="97"/>
      <c r="T36" s="98"/>
      <c r="U36" s="89"/>
      <c r="V36" s="89"/>
      <c r="W36" s="89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81"/>
      <c r="AY36" s="81"/>
      <c r="AZ36" s="81"/>
      <c r="BA36" s="81"/>
      <c r="BB36" s="81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82"/>
      <c r="BN36" s="82"/>
      <c r="BO36" s="82"/>
      <c r="BP36" s="82"/>
      <c r="BQ36" s="82"/>
      <c r="BR36" s="77"/>
      <c r="BS36" s="77"/>
      <c r="BT36" s="77"/>
      <c r="BU36" s="77"/>
      <c r="BV36" s="83"/>
      <c r="BW36" s="61"/>
    </row>
    <row r="37" ht="17.25" customHeight="1" outlineLevel="1">
      <c r="A37" s="61"/>
      <c r="B37" s="62">
        <v>5.3</v>
      </c>
      <c r="C37" s="63" t="s">
        <v>72</v>
      </c>
      <c r="D37" s="63"/>
      <c r="E37" s="64"/>
      <c r="F37" s="64">
        <v>44308.0</v>
      </c>
      <c r="G37" s="65">
        <v>0.0</v>
      </c>
      <c r="H37" s="65">
        <f t="shared" si="7"/>
        <v>61</v>
      </c>
      <c r="I37" s="66">
        <v>0.0</v>
      </c>
      <c r="J37" s="74"/>
      <c r="K37" s="75"/>
      <c r="L37" s="76"/>
      <c r="M37" s="76"/>
      <c r="N37" s="77"/>
      <c r="O37" s="96"/>
      <c r="P37" s="97"/>
      <c r="Q37" s="97"/>
      <c r="R37" s="97"/>
      <c r="S37" s="97"/>
      <c r="T37" s="98"/>
      <c r="U37" s="89"/>
      <c r="V37" s="89"/>
      <c r="W37" s="89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81"/>
      <c r="AY37" s="81"/>
      <c r="AZ37" s="81"/>
      <c r="BA37" s="81"/>
      <c r="BB37" s="81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82"/>
      <c r="BN37" s="82"/>
      <c r="BO37" s="82"/>
      <c r="BP37" s="82"/>
      <c r="BQ37" s="82"/>
      <c r="BR37" s="77"/>
      <c r="BS37" s="77"/>
      <c r="BT37" s="77"/>
      <c r="BU37" s="77"/>
      <c r="BV37" s="83"/>
      <c r="BW37" s="61"/>
    </row>
    <row r="38" ht="17.25" customHeight="1" outlineLevel="1">
      <c r="A38" s="61"/>
      <c r="B38" s="62">
        <v>4.3</v>
      </c>
      <c r="C38" s="63" t="s">
        <v>73</v>
      </c>
      <c r="D38" s="63"/>
      <c r="E38" s="64"/>
      <c r="F38" s="64">
        <v>44316.0</v>
      </c>
      <c r="G38" s="65">
        <v>0.0</v>
      </c>
      <c r="H38" s="65">
        <f t="shared" si="7"/>
        <v>69</v>
      </c>
      <c r="I38" s="84">
        <v>0.0</v>
      </c>
      <c r="J38" s="74"/>
      <c r="K38" s="75"/>
      <c r="L38" s="76"/>
      <c r="M38" s="76"/>
      <c r="N38" s="77"/>
      <c r="O38" s="96"/>
      <c r="P38" s="97"/>
      <c r="Q38" s="97"/>
      <c r="R38" s="97"/>
      <c r="S38" s="97"/>
      <c r="T38" s="98"/>
      <c r="U38" s="89"/>
      <c r="V38" s="89"/>
      <c r="W38" s="89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81"/>
      <c r="AY38" s="81"/>
      <c r="AZ38" s="81"/>
      <c r="BA38" s="81"/>
      <c r="BB38" s="81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82"/>
      <c r="BN38" s="82"/>
      <c r="BO38" s="82"/>
      <c r="BP38" s="82"/>
      <c r="BQ38" s="82"/>
      <c r="BR38" s="77"/>
      <c r="BS38" s="77"/>
      <c r="BT38" s="77"/>
      <c r="BU38" s="77"/>
      <c r="BV38" s="83"/>
      <c r="BW38" s="61"/>
    </row>
  </sheetData>
  <mergeCells count="34">
    <mergeCell ref="AX9:BB9"/>
    <mergeCell ref="AS9:AW9"/>
    <mergeCell ref="BH8:BV8"/>
    <mergeCell ref="AS8:BG8"/>
    <mergeCell ref="BC9:BG9"/>
    <mergeCell ref="T9:X9"/>
    <mergeCell ref="BM9:BQ9"/>
    <mergeCell ref="BR9:BV9"/>
    <mergeCell ref="BH9:BL9"/>
    <mergeCell ref="AD8:AR8"/>
    <mergeCell ref="AD9:AH9"/>
    <mergeCell ref="AN9:AR9"/>
    <mergeCell ref="AI9:AM9"/>
    <mergeCell ref="I8:I10"/>
    <mergeCell ref="G8:G10"/>
    <mergeCell ref="D4:G4"/>
    <mergeCell ref="B2:G2"/>
    <mergeCell ref="D5:G5"/>
    <mergeCell ref="F8:F10"/>
    <mergeCell ref="C8:C10"/>
    <mergeCell ref="B8:B10"/>
    <mergeCell ref="D8:D10"/>
    <mergeCell ref="E8:E10"/>
    <mergeCell ref="B4:C4"/>
    <mergeCell ref="B5:C5"/>
    <mergeCell ref="O9:S9"/>
    <mergeCell ref="Y9:AC9"/>
    <mergeCell ref="J9:N9"/>
    <mergeCell ref="J2:O2"/>
    <mergeCell ref="J5:P5"/>
    <mergeCell ref="J4:P4"/>
    <mergeCell ref="P2:AK2"/>
    <mergeCell ref="Q4:AH4"/>
    <mergeCell ref="J8:AC8"/>
  </mergeCells>
  <conditionalFormatting sqref="I12:I16 I18:I38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I16 I18:I38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