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Personal Documents\School\Spring 2021\Senior Project\"/>
    </mc:Choice>
  </mc:AlternateContent>
  <xr:revisionPtr revIDLastSave="0" documentId="13_ncr:1_{585A0F45-259A-4D38-8913-32537768C16D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Basic Gantt Cha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2" l="1"/>
  <c r="E28" i="2"/>
  <c r="F13" i="2"/>
  <c r="E13" i="2"/>
  <c r="F16" i="2"/>
  <c r="F17" i="2"/>
  <c r="F18" i="2"/>
  <c r="F19" i="2"/>
  <c r="F21" i="2"/>
  <c r="F22" i="2"/>
  <c r="F23" i="2"/>
  <c r="F24" i="2"/>
  <c r="F25" i="2"/>
  <c r="F27" i="2"/>
  <c r="F29" i="2"/>
  <c r="F30" i="2"/>
  <c r="F31" i="2"/>
  <c r="F10" i="2"/>
  <c r="F11" i="2"/>
  <c r="F12" i="2"/>
  <c r="F14" i="2"/>
  <c r="F9" i="2"/>
  <c r="E31" i="2" l="1"/>
  <c r="E30" i="2"/>
  <c r="E29" i="2"/>
  <c r="E27" i="2"/>
  <c r="E25" i="2"/>
  <c r="E24" i="2"/>
  <c r="E23" i="2"/>
  <c r="E22" i="2"/>
  <c r="E21" i="2"/>
  <c r="E19" i="2"/>
  <c r="E18" i="2"/>
  <c r="E17" i="2"/>
  <c r="E16" i="2"/>
  <c r="E14" i="2"/>
  <c r="E12" i="2"/>
  <c r="E11" i="2"/>
  <c r="E10" i="2"/>
  <c r="E9" i="2"/>
</calcChain>
</file>

<file path=xl/sharedStrings.xml><?xml version="1.0" encoding="utf-8"?>
<sst xmlns="http://schemas.openxmlformats.org/spreadsheetml/2006/main" count="31" uniqueCount="31">
  <si>
    <t>TASK NAME</t>
  </si>
  <si>
    <t>START DATE</t>
  </si>
  <si>
    <t>END DATE</t>
  </si>
  <si>
    <t>* = an automatically calculated cell</t>
  </si>
  <si>
    <t>START ON DAY*</t>
  </si>
  <si>
    <t>DURATION* (WORK DAYS)</t>
  </si>
  <si>
    <t>Create Test Level</t>
  </si>
  <si>
    <t>Snapshot 2</t>
  </si>
  <si>
    <t>Snapshot 3</t>
  </si>
  <si>
    <t>Snapshot 4</t>
  </si>
  <si>
    <t>Final Sprint</t>
  </si>
  <si>
    <t>Create Basic Player Assets</t>
  </si>
  <si>
    <t>Write Beginning Character Controller</t>
  </si>
  <si>
    <t>Make Test Pieces for Level Generator</t>
  </si>
  <si>
    <t>Research Procedural Generation</t>
  </si>
  <si>
    <t>Create Starter Level Generator</t>
  </si>
  <si>
    <t>Develop Character Controller Further</t>
  </si>
  <si>
    <t>Block Out Level Chunks</t>
  </si>
  <si>
    <t>Test Procedural Generation</t>
  </si>
  <si>
    <t>Create Some Environment Assets</t>
  </si>
  <si>
    <t>Implement Upgrade System</t>
  </si>
  <si>
    <t>Create Full Level Chunks</t>
  </si>
  <si>
    <t>Create Enemy AI</t>
  </si>
  <si>
    <t>Import Enemy Assets</t>
  </si>
  <si>
    <t>Implement Level Progression</t>
  </si>
  <si>
    <t>Create In-Game UI</t>
  </si>
  <si>
    <t>Create Menus</t>
  </si>
  <si>
    <t>Polish Assets</t>
  </si>
  <si>
    <t>Add Game Start and End Sequences</t>
  </si>
  <si>
    <t>Polish Character Controller</t>
  </si>
  <si>
    <t>Night Strider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</si>
</sst>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&quot;/&quot;d"/>
    <numFmt numFmtId="166" formatCode="m/d"/>
  </numFmts>
  <fonts count="12">
    <font>
      <sz val="10"/>
      <color rgb="FF000000"/>
      <name val="Arial"/>
    </font>
    <font>
      <sz val="10"/>
      <name val="Arial"/>
    </font>
    <font>
      <sz val="26"/>
      <color rgb="FF576C88"/>
      <name val="Calibri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sz val="10"/>
      <color rgb="FF576C8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9" fillId="5" borderId="0" xfId="0" applyFont="1" applyFill="1"/>
    <xf numFmtId="14" fontId="1" fillId="0" borderId="0" xfId="0" applyNumberFormat="1" applyFont="1"/>
    <xf numFmtId="0" fontId="11" fillId="2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5" borderId="0" xfId="0" applyFont="1" applyFill="1" applyAlignment="1"/>
    <xf numFmtId="0" fontId="9" fillId="0" borderId="0" xfId="0" applyFont="1"/>
    <xf numFmtId="164" fontId="9" fillId="0" borderId="0" xfId="0" applyNumberFormat="1" applyFont="1"/>
    <xf numFmtId="3" fontId="9" fillId="0" borderId="0" xfId="0" applyNumberFormat="1" applyFont="1"/>
    <xf numFmtId="0" fontId="10" fillId="0" borderId="0" xfId="0" applyFont="1" applyAlignment="1">
      <alignment wrapText="1"/>
    </xf>
    <xf numFmtId="165" fontId="10" fillId="0" borderId="0" xfId="0" applyNumberFormat="1" applyFont="1" applyAlignment="1">
      <alignment horizontal="center" wrapText="1"/>
    </xf>
    <xf numFmtId="165" fontId="10" fillId="2" borderId="0" xfId="0" applyNumberFormat="1" applyFont="1" applyFill="1" applyAlignment="1">
      <alignment horizontal="center" wrapText="1"/>
    </xf>
    <xf numFmtId="0" fontId="10" fillId="6" borderId="0" xfId="0" applyFont="1" applyFill="1" applyAlignment="1">
      <alignment horizontal="center" wrapText="1"/>
    </xf>
    <xf numFmtId="166" fontId="10" fillId="2" borderId="0" xfId="0" applyNumberFormat="1" applyFont="1" applyFill="1" applyAlignment="1">
      <alignment horizontal="center" wrapText="1"/>
    </xf>
    <xf numFmtId="0" fontId="9" fillId="5" borderId="0" xfId="0" applyFont="1" applyFill="1" applyAlignment="1">
      <alignment horizontal="center"/>
    </xf>
    <xf numFmtId="165" fontId="10" fillId="0" borderId="0" xfId="0" applyNumberFormat="1" applyFont="1" applyAlignment="1">
      <alignment horizontal="center" wrapText="1"/>
    </xf>
    <xf numFmtId="165" fontId="10" fillId="2" borderId="0" xfId="0" applyNumberFormat="1" applyFont="1" applyFill="1" applyAlignment="1">
      <alignment horizontal="center" wrapText="1"/>
    </xf>
    <xf numFmtId="0" fontId="0" fillId="0" borderId="0" xfId="0" applyFont="1" applyAlignment="1"/>
    <xf numFmtId="0" fontId="10" fillId="6" borderId="0" xfId="0" applyNumberFormat="1" applyFont="1" applyFill="1" applyAlignment="1">
      <alignment horizont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bar"/>
        <c:grouping val="stacked"/>
        <c:varyColors val="1"/>
        <c:ser>
          <c:idx val="0"/>
          <c:order val="0"/>
          <c:spPr>
            <a:solidFill>
              <a:srgbClr val="FFFFFF"/>
            </a:solidFill>
          </c:spPr>
          <c:invertIfNegative val="1"/>
          <c:cat>
            <c:strRef>
              <c:f>'Basic Gantt Chart'!$B$9:$B$31</c:f>
              <c:strCache>
                <c:ptCount val="23"/>
                <c:pt idx="0">
                  <c:v>Write Beginning Character Controller</c:v>
                </c:pt>
                <c:pt idx="1">
                  <c:v>Create Test Level</c:v>
                </c:pt>
                <c:pt idx="2">
                  <c:v>Create Basic Player Assets</c:v>
                </c:pt>
                <c:pt idx="3">
                  <c:v>Make Test Pieces for Level Generator</c:v>
                </c:pt>
                <c:pt idx="4">
                  <c:v>Research Procedural Generation</c:v>
                </c:pt>
                <c:pt idx="5">
                  <c:v>Create Starter Level Generator</c:v>
                </c:pt>
                <c:pt idx="7">
                  <c:v>Develop Character Controller Further</c:v>
                </c:pt>
                <c:pt idx="8">
                  <c:v>Block Out Level Chunks</c:v>
                </c:pt>
                <c:pt idx="9">
                  <c:v>Test Procedural Generation</c:v>
                </c:pt>
                <c:pt idx="10">
                  <c:v>Create Some Environment Assets</c:v>
                </c:pt>
                <c:pt idx="12">
                  <c:v>Implement Upgrade System</c:v>
                </c:pt>
                <c:pt idx="13">
                  <c:v>Create Full Level Chunks</c:v>
                </c:pt>
                <c:pt idx="14">
                  <c:v>Create Enemy AI</c:v>
                </c:pt>
                <c:pt idx="15">
                  <c:v>Import Enemy Assets</c:v>
                </c:pt>
                <c:pt idx="16">
                  <c:v>Implement Level Progression</c:v>
                </c:pt>
                <c:pt idx="18">
                  <c:v>Create In-Game UI</c:v>
                </c:pt>
                <c:pt idx="19">
                  <c:v>Polish Character Controller</c:v>
                </c:pt>
                <c:pt idx="20">
                  <c:v>Create Menus</c:v>
                </c:pt>
                <c:pt idx="21">
                  <c:v>Polish Assets</c:v>
                </c:pt>
                <c:pt idx="22">
                  <c:v>Add Game Start and End Sequences</c:v>
                </c:pt>
              </c:strCache>
            </c:strRef>
          </c:cat>
          <c:val>
            <c:numRef>
              <c:f>'Basic Gantt Chart'!$E$9:$E$31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11</c:v>
                </c:pt>
                <c:pt idx="7">
                  <c:v>21</c:v>
                </c:pt>
                <c:pt idx="8">
                  <c:v>21</c:v>
                </c:pt>
                <c:pt idx="9">
                  <c:v>26</c:v>
                </c:pt>
                <c:pt idx="10">
                  <c:v>29</c:v>
                </c:pt>
                <c:pt idx="12">
                  <c:v>33</c:v>
                </c:pt>
                <c:pt idx="13">
                  <c:v>33</c:v>
                </c:pt>
                <c:pt idx="14">
                  <c:v>39</c:v>
                </c:pt>
                <c:pt idx="15">
                  <c:v>44</c:v>
                </c:pt>
                <c:pt idx="16">
                  <c:v>44</c:v>
                </c:pt>
                <c:pt idx="18">
                  <c:v>47</c:v>
                </c:pt>
                <c:pt idx="19">
                  <c:v>50</c:v>
                </c:pt>
                <c:pt idx="20">
                  <c:v>54</c:v>
                </c:pt>
                <c:pt idx="21">
                  <c:v>57</c:v>
                </c:pt>
                <c:pt idx="22">
                  <c:v>60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CB6-4566-80EB-429BC14A434F}"/>
            </c:ext>
          </c:extLst>
        </c:ser>
        <c:ser>
          <c:idx val="1"/>
          <c:order val="1"/>
          <c:spPr>
            <a:solidFill>
              <a:srgbClr val="5CBCD6"/>
            </a:solidFill>
          </c:spPr>
          <c:invertIfNegative val="1"/>
          <c:cat>
            <c:strRef>
              <c:f>'Basic Gantt Chart'!$B$9:$B$31</c:f>
              <c:strCache>
                <c:ptCount val="23"/>
                <c:pt idx="0">
                  <c:v>Write Beginning Character Controller</c:v>
                </c:pt>
                <c:pt idx="1">
                  <c:v>Create Test Level</c:v>
                </c:pt>
                <c:pt idx="2">
                  <c:v>Create Basic Player Assets</c:v>
                </c:pt>
                <c:pt idx="3">
                  <c:v>Make Test Pieces for Level Generator</c:v>
                </c:pt>
                <c:pt idx="4">
                  <c:v>Research Procedural Generation</c:v>
                </c:pt>
                <c:pt idx="5">
                  <c:v>Create Starter Level Generator</c:v>
                </c:pt>
                <c:pt idx="7">
                  <c:v>Develop Character Controller Further</c:v>
                </c:pt>
                <c:pt idx="8">
                  <c:v>Block Out Level Chunks</c:v>
                </c:pt>
                <c:pt idx="9">
                  <c:v>Test Procedural Generation</c:v>
                </c:pt>
                <c:pt idx="10">
                  <c:v>Create Some Environment Assets</c:v>
                </c:pt>
                <c:pt idx="12">
                  <c:v>Implement Upgrade System</c:v>
                </c:pt>
                <c:pt idx="13">
                  <c:v>Create Full Level Chunks</c:v>
                </c:pt>
                <c:pt idx="14">
                  <c:v>Create Enemy AI</c:v>
                </c:pt>
                <c:pt idx="15">
                  <c:v>Import Enemy Assets</c:v>
                </c:pt>
                <c:pt idx="16">
                  <c:v>Implement Level Progression</c:v>
                </c:pt>
                <c:pt idx="18">
                  <c:v>Create In-Game UI</c:v>
                </c:pt>
                <c:pt idx="19">
                  <c:v>Polish Character Controller</c:v>
                </c:pt>
                <c:pt idx="20">
                  <c:v>Create Menus</c:v>
                </c:pt>
                <c:pt idx="21">
                  <c:v>Polish Assets</c:v>
                </c:pt>
                <c:pt idx="22">
                  <c:v>Add Game Start and End Sequences</c:v>
                </c:pt>
              </c:strCache>
            </c:strRef>
          </c:cat>
          <c:val>
            <c:numRef>
              <c:f>'Basic Gantt Chart'!$F$9:$F$31</c:f>
              <c:numCache>
                <c:formatCode>General</c:formatCode>
                <c:ptCount val="23"/>
                <c:pt idx="0">
                  <c:v>21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8</c:v>
                </c:pt>
                <c:pt idx="5">
                  <c:v>10</c:v>
                </c:pt>
                <c:pt idx="7">
                  <c:v>12</c:v>
                </c:pt>
                <c:pt idx="8">
                  <c:v>8</c:v>
                </c:pt>
                <c:pt idx="9">
                  <c:v>7</c:v>
                </c:pt>
                <c:pt idx="10">
                  <c:v>4</c:v>
                </c:pt>
                <c:pt idx="12">
                  <c:v>14</c:v>
                </c:pt>
                <c:pt idx="13">
                  <c:v>8</c:v>
                </c:pt>
                <c:pt idx="14">
                  <c:v>8</c:v>
                </c:pt>
                <c:pt idx="15">
                  <c:v>3</c:v>
                </c:pt>
                <c:pt idx="16">
                  <c:v>3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9</c:v>
                </c:pt>
                <c:pt idx="22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CB6-4566-80EB-429BC14A4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299962"/>
        <c:axId val="1797285475"/>
      </c:barChart>
      <c:catAx>
        <c:axId val="133429996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97285475"/>
        <c:crosses val="autoZero"/>
        <c:auto val="1"/>
        <c:lblAlgn val="ctr"/>
        <c:lblOffset val="100"/>
        <c:noMultiLvlLbl val="1"/>
      </c:catAx>
      <c:valAx>
        <c:axId val="17972854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Days of the Project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33429996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6</xdr:row>
      <xdr:rowOff>0</xdr:rowOff>
    </xdr:from>
    <xdr:ext cx="8391525" cy="519112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52"/>
  <sheetViews>
    <sheetView showGridLines="0" tabSelected="1" topLeftCell="A3" zoomScale="145" zoomScaleNormal="145" workbookViewId="0">
      <selection activeCell="A5" sqref="A5"/>
    </sheetView>
  </sheetViews>
  <sheetFormatPr defaultColWidth="14.42578125" defaultRowHeight="15.75" customHeight="1"/>
  <cols>
    <col min="1" max="1" width="2.85546875" customWidth="1"/>
    <col min="2" max="2" width="35.85546875" customWidth="1"/>
    <col min="3" max="6" width="12.28515625" customWidth="1"/>
    <col min="7" max="8" width="7.28515625" customWidth="1"/>
    <col min="9" max="10" width="3.7109375" customWidth="1"/>
    <col min="11" max="11" width="6.42578125" customWidth="1"/>
    <col min="12" max="30" width="4.42578125" customWidth="1"/>
    <col min="31" max="32" width="7.28515625" customWidth="1"/>
  </cols>
  <sheetData>
    <row r="1" spans="1:32" ht="15.75" customHeight="1">
      <c r="A1" s="1"/>
      <c r="B1" s="1"/>
      <c r="C1" s="1"/>
      <c r="D1" s="2"/>
      <c r="E1" s="2"/>
      <c r="F1" s="2"/>
      <c r="G1" s="1"/>
      <c r="H1" s="1"/>
      <c r="I1" s="1"/>
      <c r="J1" s="1"/>
      <c r="K1" s="2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75" customHeight="1">
      <c r="A2" s="1"/>
      <c r="B2" s="1"/>
      <c r="C2" s="1"/>
      <c r="D2" s="2"/>
      <c r="E2" s="2"/>
      <c r="F2" s="2"/>
      <c r="G2" s="1"/>
      <c r="H2" s="1"/>
      <c r="I2" s="1"/>
      <c r="J2" s="1"/>
      <c r="K2" s="2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0" customHeight="1">
      <c r="A3" s="29" t="s">
        <v>30</v>
      </c>
      <c r="B3" s="30"/>
      <c r="C3" s="30"/>
      <c r="D3" s="30"/>
      <c r="E3" s="30"/>
      <c r="F3" s="30"/>
      <c r="G3" s="3"/>
      <c r="H3" s="4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3"/>
      <c r="AF3" s="3"/>
    </row>
    <row r="4" spans="1:32" ht="15.75" customHeight="1">
      <c r="A4" s="7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customHeight="1">
      <c r="A5" s="8" t="s">
        <v>3</v>
      </c>
      <c r="B5" s="1"/>
      <c r="C5" s="1"/>
      <c r="E5" s="8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">
      <c r="A6" s="25"/>
      <c r="B6" s="25" t="s">
        <v>0</v>
      </c>
      <c r="C6" s="25" t="s">
        <v>1</v>
      </c>
      <c r="D6" s="25" t="s">
        <v>2</v>
      </c>
      <c r="E6" s="25" t="s">
        <v>4</v>
      </c>
      <c r="F6" s="25" t="s">
        <v>5</v>
      </c>
      <c r="G6" s="28"/>
      <c r="H6" s="26"/>
      <c r="I6" s="26"/>
      <c r="J6" s="26"/>
      <c r="K6" s="26"/>
      <c r="L6" s="28"/>
      <c r="M6" s="26"/>
      <c r="N6" s="26"/>
      <c r="O6" s="26"/>
      <c r="P6" s="26"/>
      <c r="Q6" s="27"/>
      <c r="R6" s="26"/>
      <c r="S6" s="26"/>
      <c r="T6" s="26"/>
      <c r="U6" s="26"/>
      <c r="V6" s="28"/>
      <c r="W6" s="26"/>
      <c r="X6" s="26"/>
      <c r="Y6" s="26"/>
      <c r="Z6" s="26"/>
      <c r="AA6" s="27"/>
      <c r="AB6" s="26"/>
      <c r="AC6" s="26"/>
      <c r="AD6" s="26"/>
      <c r="AE6" s="26"/>
      <c r="AF6" s="9"/>
    </row>
    <row r="7" spans="1:32" ht="15">
      <c r="A7" s="26"/>
      <c r="B7" s="26"/>
      <c r="C7" s="26"/>
      <c r="D7" s="26"/>
      <c r="E7" s="26"/>
      <c r="F7" s="26"/>
      <c r="G7" s="9"/>
      <c r="H7" s="9"/>
      <c r="I7" s="9"/>
      <c r="J7" s="10"/>
      <c r="K7" s="9"/>
      <c r="L7" s="9"/>
      <c r="M7" s="9"/>
      <c r="N7" s="9"/>
      <c r="O7" s="10"/>
      <c r="P7" s="9"/>
      <c r="Q7" s="9"/>
      <c r="R7" s="9"/>
      <c r="S7" s="9"/>
      <c r="T7" s="10"/>
      <c r="U7" s="9"/>
      <c r="V7" s="9"/>
      <c r="W7" s="9"/>
      <c r="X7" s="9"/>
      <c r="Y7" s="10"/>
      <c r="Z7" s="9"/>
      <c r="AA7" s="9"/>
      <c r="AB7" s="9"/>
      <c r="AC7" s="9"/>
      <c r="AD7" s="10"/>
      <c r="AE7" s="9"/>
      <c r="AF7" s="9"/>
    </row>
    <row r="8" spans="1:32">
      <c r="A8" s="11" t="s">
        <v>7</v>
      </c>
      <c r="B8" s="6"/>
      <c r="C8" s="6"/>
      <c r="D8" s="6"/>
      <c r="E8" s="6"/>
      <c r="F8" s="6"/>
      <c r="G8" s="12"/>
      <c r="H8" s="13"/>
      <c r="I8" s="14"/>
      <c r="J8" s="14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spans="1:32" ht="15">
      <c r="B9" s="15" t="s">
        <v>12</v>
      </c>
      <c r="C9" s="16">
        <v>44249</v>
      </c>
      <c r="D9" s="17">
        <v>44269</v>
      </c>
      <c r="E9" s="18">
        <f t="shared" ref="E9:E12" si="0">INT(C9)-INT($C$9)</f>
        <v>0</v>
      </c>
      <c r="F9" s="24">
        <f>DATEDIF(C9,D9,"d")+1</f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">
      <c r="B10" s="15" t="s">
        <v>6</v>
      </c>
      <c r="C10" s="21">
        <v>44249</v>
      </c>
      <c r="D10" s="19">
        <v>44253</v>
      </c>
      <c r="E10" s="18">
        <f t="shared" si="0"/>
        <v>0</v>
      </c>
      <c r="F10" s="24">
        <f t="shared" ref="F10:F31" si="1">DATEDIF(C10,D10,"d")+1</f>
        <v>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">
      <c r="B11" s="15" t="s">
        <v>11</v>
      </c>
      <c r="C11" s="21">
        <v>44253</v>
      </c>
      <c r="D11" s="17">
        <v>44256</v>
      </c>
      <c r="E11" s="18">
        <f t="shared" si="0"/>
        <v>4</v>
      </c>
      <c r="F11" s="24">
        <f t="shared" si="1"/>
        <v>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5">
      <c r="B12" s="15" t="s">
        <v>13</v>
      </c>
      <c r="C12" s="21">
        <v>44256</v>
      </c>
      <c r="D12" s="17">
        <v>44258</v>
      </c>
      <c r="E12" s="18">
        <f t="shared" si="0"/>
        <v>7</v>
      </c>
      <c r="F12" s="24">
        <f t="shared" si="1"/>
        <v>3</v>
      </c>
    </row>
    <row r="13" spans="1:32" s="23" customFormat="1" ht="15">
      <c r="B13" s="15" t="s">
        <v>14</v>
      </c>
      <c r="C13" s="21">
        <v>44259</v>
      </c>
      <c r="D13" s="22">
        <v>44266</v>
      </c>
      <c r="E13" s="18">
        <f>INT(C13)-INT($C$9)</f>
        <v>10</v>
      </c>
      <c r="F13" s="24">
        <f>DATEDIF(C13,D13,"d")+1</f>
        <v>8</v>
      </c>
    </row>
    <row r="14" spans="1:32" ht="15">
      <c r="B14" s="15" t="s">
        <v>15</v>
      </c>
      <c r="C14" s="21">
        <v>44260</v>
      </c>
      <c r="D14" s="17">
        <v>44269</v>
      </c>
      <c r="E14" s="18">
        <f>INT(C14)-INT($C$9)</f>
        <v>11</v>
      </c>
      <c r="F14" s="24">
        <f>DATEDIF(C14,D14,"d")+1</f>
        <v>10</v>
      </c>
    </row>
    <row r="15" spans="1:32">
      <c r="A15" s="11" t="s">
        <v>8</v>
      </c>
      <c r="B15" s="20"/>
      <c r="C15" s="20"/>
      <c r="D15" s="20"/>
      <c r="E15" s="20"/>
      <c r="F15" s="20"/>
    </row>
    <row r="16" spans="1:32" ht="15">
      <c r="B16" s="15" t="s">
        <v>16</v>
      </c>
      <c r="C16" s="21">
        <v>44270</v>
      </c>
      <c r="D16" s="22">
        <v>44281</v>
      </c>
      <c r="E16" s="18">
        <f t="shared" ref="E16:E19" si="2">INT(C16)-INT($C$9)</f>
        <v>21</v>
      </c>
      <c r="F16" s="24">
        <f t="shared" si="1"/>
        <v>12</v>
      </c>
    </row>
    <row r="17" spans="1:6" ht="15">
      <c r="B17" s="15" t="s">
        <v>17</v>
      </c>
      <c r="C17" s="21">
        <v>44270</v>
      </c>
      <c r="D17" s="22">
        <v>44277</v>
      </c>
      <c r="E17" s="18">
        <f t="shared" si="2"/>
        <v>21</v>
      </c>
      <c r="F17" s="24">
        <f t="shared" si="1"/>
        <v>8</v>
      </c>
    </row>
    <row r="18" spans="1:6" ht="15">
      <c r="B18" s="15" t="s">
        <v>18</v>
      </c>
      <c r="C18" s="21">
        <v>44275</v>
      </c>
      <c r="D18" s="22">
        <v>44281</v>
      </c>
      <c r="E18" s="18">
        <f t="shared" si="2"/>
        <v>26</v>
      </c>
      <c r="F18" s="24">
        <f t="shared" si="1"/>
        <v>7</v>
      </c>
    </row>
    <row r="19" spans="1:6" ht="15">
      <c r="B19" s="15" t="s">
        <v>19</v>
      </c>
      <c r="C19" s="21">
        <v>44278</v>
      </c>
      <c r="D19" s="22">
        <v>44281</v>
      </c>
      <c r="E19" s="18">
        <f t="shared" si="2"/>
        <v>29</v>
      </c>
      <c r="F19" s="24">
        <f t="shared" si="1"/>
        <v>4</v>
      </c>
    </row>
    <row r="20" spans="1:6">
      <c r="A20" s="11" t="s">
        <v>9</v>
      </c>
      <c r="B20" s="20"/>
      <c r="C20" s="20"/>
      <c r="D20" s="20"/>
      <c r="E20" s="20"/>
      <c r="F20" s="20"/>
    </row>
    <row r="21" spans="1:6" ht="15">
      <c r="B21" s="15" t="s">
        <v>20</v>
      </c>
      <c r="C21" s="21">
        <v>44282</v>
      </c>
      <c r="D21" s="22">
        <v>44295</v>
      </c>
      <c r="E21" s="18">
        <f t="shared" ref="E21:E25" si="3">INT(C21)-INT($C$9)</f>
        <v>33</v>
      </c>
      <c r="F21" s="24">
        <f t="shared" si="1"/>
        <v>14</v>
      </c>
    </row>
    <row r="22" spans="1:6" ht="15">
      <c r="B22" s="15" t="s">
        <v>21</v>
      </c>
      <c r="C22" s="21">
        <v>44282</v>
      </c>
      <c r="D22" s="22">
        <v>44289</v>
      </c>
      <c r="E22" s="18">
        <f t="shared" si="3"/>
        <v>33</v>
      </c>
      <c r="F22" s="24">
        <f t="shared" si="1"/>
        <v>8</v>
      </c>
    </row>
    <row r="23" spans="1:6" ht="15">
      <c r="B23" s="15" t="s">
        <v>22</v>
      </c>
      <c r="C23" s="21">
        <v>44288</v>
      </c>
      <c r="D23" s="22">
        <v>44295</v>
      </c>
      <c r="E23" s="18">
        <f t="shared" si="3"/>
        <v>39</v>
      </c>
      <c r="F23" s="24">
        <f t="shared" si="1"/>
        <v>8</v>
      </c>
    </row>
    <row r="24" spans="1:6" ht="15">
      <c r="B24" s="15" t="s">
        <v>23</v>
      </c>
      <c r="C24" s="21">
        <v>44293</v>
      </c>
      <c r="D24" s="22">
        <v>44295</v>
      </c>
      <c r="E24" s="18">
        <f t="shared" si="3"/>
        <v>44</v>
      </c>
      <c r="F24" s="24">
        <f t="shared" si="1"/>
        <v>3</v>
      </c>
    </row>
    <row r="25" spans="1:6" ht="15">
      <c r="B25" s="15" t="s">
        <v>24</v>
      </c>
      <c r="C25" s="21">
        <v>44293</v>
      </c>
      <c r="D25" s="22">
        <v>44295</v>
      </c>
      <c r="E25" s="18">
        <f t="shared" si="3"/>
        <v>44</v>
      </c>
      <c r="F25" s="24">
        <f t="shared" si="1"/>
        <v>3</v>
      </c>
    </row>
    <row r="26" spans="1:6">
      <c r="A26" s="11" t="s">
        <v>10</v>
      </c>
      <c r="B26" s="20"/>
      <c r="C26" s="20"/>
      <c r="D26" s="20"/>
      <c r="E26" s="20"/>
      <c r="F26" s="20"/>
    </row>
    <row r="27" spans="1:6" ht="15">
      <c r="B27" s="15" t="s">
        <v>25</v>
      </c>
      <c r="C27" s="21">
        <v>44296</v>
      </c>
      <c r="D27" s="22">
        <v>44299</v>
      </c>
      <c r="E27" s="18">
        <f t="shared" ref="E27:E31" si="4">INT(C27)-INT($C$9)</f>
        <v>47</v>
      </c>
      <c r="F27" s="24">
        <f t="shared" si="1"/>
        <v>4</v>
      </c>
    </row>
    <row r="28" spans="1:6" s="23" customFormat="1" ht="15">
      <c r="B28" s="15" t="s">
        <v>29</v>
      </c>
      <c r="C28" s="21">
        <v>44299</v>
      </c>
      <c r="D28" s="22">
        <v>44306</v>
      </c>
      <c r="E28" s="18">
        <f t="shared" si="4"/>
        <v>50</v>
      </c>
      <c r="F28" s="24">
        <f t="shared" si="1"/>
        <v>8</v>
      </c>
    </row>
    <row r="29" spans="1:6" ht="15">
      <c r="B29" s="15" t="s">
        <v>26</v>
      </c>
      <c r="C29" s="21">
        <v>44303</v>
      </c>
      <c r="D29" s="22">
        <v>44306</v>
      </c>
      <c r="E29" s="18">
        <f t="shared" si="4"/>
        <v>54</v>
      </c>
      <c r="F29" s="24">
        <f t="shared" si="1"/>
        <v>4</v>
      </c>
    </row>
    <row r="30" spans="1:6" ht="15">
      <c r="B30" s="15" t="s">
        <v>27</v>
      </c>
      <c r="C30" s="21">
        <v>44306</v>
      </c>
      <c r="D30" s="22">
        <v>44314</v>
      </c>
      <c r="E30" s="18">
        <f t="shared" si="4"/>
        <v>57</v>
      </c>
      <c r="F30" s="24">
        <f t="shared" si="1"/>
        <v>9</v>
      </c>
    </row>
    <row r="31" spans="1:6" ht="15">
      <c r="B31" s="15" t="s">
        <v>28</v>
      </c>
      <c r="C31" s="21">
        <v>44309</v>
      </c>
      <c r="D31" s="22">
        <v>44314</v>
      </c>
      <c r="E31" s="18">
        <f t="shared" si="4"/>
        <v>60</v>
      </c>
      <c r="F31" s="24">
        <f t="shared" si="1"/>
        <v>6</v>
      </c>
    </row>
    <row r="32" spans="1:6" ht="15.75" customHeight="1">
      <c r="A32" s="2"/>
      <c r="B32" s="2"/>
      <c r="C32" s="2"/>
      <c r="D32" s="2"/>
      <c r="E32" s="2"/>
      <c r="F32" s="2"/>
    </row>
    <row r="33" spans="1:6" ht="15.75" customHeight="1">
      <c r="A33" s="2"/>
      <c r="B33" s="2"/>
      <c r="C33" s="2"/>
      <c r="D33" s="2"/>
      <c r="E33" s="2"/>
      <c r="F33" s="2"/>
    </row>
    <row r="34" spans="1:6" ht="15.75" customHeight="1">
      <c r="A34" s="2"/>
      <c r="B34" s="2"/>
      <c r="C34" s="2"/>
      <c r="D34" s="2"/>
      <c r="E34" s="2"/>
      <c r="F34" s="2"/>
    </row>
    <row r="38" spans="1:6" ht="12.75"/>
    <row r="39" spans="1:6" ht="12.75"/>
    <row r="40" spans="1:6" ht="12.75"/>
    <row r="41" spans="1:6" ht="12.75"/>
    <row r="42" spans="1:6" ht="12.75"/>
    <row r="43" spans="1:6" ht="12.75"/>
    <row r="44" spans="1:6" ht="12.75"/>
    <row r="45" spans="1:6" ht="12.75"/>
    <row r="46" spans="1:6" ht="12.75"/>
    <row r="47" spans="1:6" ht="12.75"/>
    <row r="48" spans="1:6" ht="12.75"/>
    <row r="49" ht="12.75"/>
    <row r="50" ht="12.75"/>
    <row r="51" ht="12.75"/>
    <row r="52" ht="12.75"/>
  </sheetData>
  <mergeCells count="12">
    <mergeCell ref="A6:A7"/>
    <mergeCell ref="B6:B7"/>
    <mergeCell ref="E6:E7"/>
    <mergeCell ref="A3:F3"/>
    <mergeCell ref="F6:F7"/>
    <mergeCell ref="D6:D7"/>
    <mergeCell ref="C6:C7"/>
    <mergeCell ref="AA6:AE6"/>
    <mergeCell ref="V6:Z6"/>
    <mergeCell ref="Q6:U6"/>
    <mergeCell ref="G6:K6"/>
    <mergeCell ref="L6:P6"/>
  </mergeCells>
  <dataValidations count="1">
    <dataValidation type="custom" allowBlank="1" showDropDown="1" sqref="D16:D19 D21:D31 C9:D14 C16:C31" xr:uid="{00000000-0002-0000-0100-000000000000}">
      <formula1>OR(NOT(ISERROR(DATEVALUE(C9))), AND(ISNUMBER(C9), LEFT(CELL("format", C9))="D"))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Jacob Faulk</cp:lastModifiedBy>
  <dcterms:created xsi:type="dcterms:W3CDTF">2018-06-20T16:10:08Z</dcterms:created>
  <dcterms:modified xsi:type="dcterms:W3CDTF">2021-02-22T05:06:12Z</dcterms:modified>
</cp:coreProperties>
</file>