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itsuj\Downloads\"/>
    </mc:Choice>
  </mc:AlternateContent>
  <xr:revisionPtr revIDLastSave="0" documentId="8_{EBBCC896-A96C-4F28-97EA-045D63B19B6E}" xr6:coauthVersionLast="47" xr6:coauthVersionMax="47" xr10:uidLastSave="{00000000-0000-0000-0000-000000000000}"/>
  <bookViews>
    <workbookView xWindow="-110" yWindow="-110" windowWidth="19420" windowHeight="10300" firstSheet="1" activeTab="1" xr2:uid="{63356F73-06BA-4946-A7C7-F2F6A09110C6}"/>
  </bookViews>
  <sheets>
    <sheet name="hdd" sheetId="1" r:id="rId1"/>
    <sheet name="graphs" sheetId="3" r:id="rId2"/>
    <sheet name="ssd" sheetId="2" r:id="rId3"/>
  </sheets>
  <calcPr calcId="191028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36" i="2"/>
  <c r="J137" i="2"/>
  <c r="J138" i="2"/>
  <c r="J139" i="2"/>
  <c r="J140" i="2"/>
  <c r="J141" i="2"/>
  <c r="J142" i="2"/>
  <c r="J143" i="2"/>
  <c r="J145" i="2"/>
  <c r="J146" i="2"/>
  <c r="J147" i="2"/>
  <c r="J148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8" i="2"/>
  <c r="J77" i="2"/>
  <c r="J76" i="2"/>
  <c r="J75" i="2"/>
  <c r="J74" i="2"/>
  <c r="J73" i="2"/>
  <c r="J66" i="2"/>
  <c r="J67" i="2"/>
  <c r="J68" i="2"/>
  <c r="J69" i="2"/>
  <c r="J70" i="2"/>
  <c r="J71" i="2"/>
  <c r="J72" i="2"/>
  <c r="J58" i="2"/>
  <c r="J59" i="2"/>
  <c r="J60" i="2"/>
  <c r="J61" i="2"/>
  <c r="J62" i="2"/>
  <c r="J63" i="2"/>
  <c r="J64" i="2"/>
  <c r="J50" i="2"/>
  <c r="J51" i="2"/>
  <c r="J52" i="2"/>
  <c r="J53" i="2"/>
  <c r="J54" i="2"/>
  <c r="J55" i="2"/>
  <c r="J56" i="2"/>
  <c r="J41" i="2"/>
  <c r="J25" i="2"/>
  <c r="J26" i="2"/>
  <c r="J27" i="2"/>
  <c r="J28" i="2"/>
  <c r="J29" i="2"/>
  <c r="J30" i="2"/>
  <c r="J31" i="2"/>
  <c r="J33" i="2"/>
  <c r="J34" i="2"/>
  <c r="J35" i="2"/>
  <c r="J36" i="2"/>
  <c r="J37" i="2"/>
  <c r="J38" i="2"/>
  <c r="J39" i="2"/>
  <c r="J42" i="2"/>
  <c r="J43" i="2"/>
  <c r="J44" i="2"/>
  <c r="J45" i="2"/>
  <c r="J46" i="2"/>
  <c r="J47" i="2"/>
  <c r="J17" i="2"/>
  <c r="J18" i="2"/>
  <c r="J19" i="2"/>
  <c r="J20" i="2"/>
  <c r="J21" i="2"/>
  <c r="J22" i="2"/>
  <c r="J23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36" i="2"/>
  <c r="I137" i="2"/>
  <c r="I138" i="2"/>
  <c r="I139" i="2"/>
  <c r="I140" i="2"/>
  <c r="I141" i="2"/>
  <c r="I142" i="2"/>
  <c r="I143" i="2"/>
  <c r="I144" i="2"/>
  <c r="J144" i="2" s="1"/>
  <c r="I145" i="2"/>
  <c r="I146" i="2"/>
  <c r="I147" i="2"/>
  <c r="I148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50" i="2"/>
  <c r="I51" i="2"/>
  <c r="I52" i="2"/>
  <c r="I53" i="2"/>
  <c r="I54" i="2"/>
  <c r="I55" i="2"/>
  <c r="I56" i="2"/>
  <c r="I58" i="2"/>
  <c r="I59" i="2"/>
  <c r="I60" i="2"/>
  <c r="I61" i="2"/>
  <c r="I62" i="2"/>
  <c r="I63" i="2"/>
  <c r="I64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41" i="2"/>
  <c r="I42" i="2"/>
  <c r="I43" i="2"/>
  <c r="I44" i="2"/>
  <c r="I45" i="2"/>
  <c r="I46" i="2"/>
  <c r="I47" i="2"/>
  <c r="I33" i="2"/>
  <c r="I34" i="2"/>
  <c r="I35" i="2"/>
  <c r="I36" i="2"/>
  <c r="I37" i="2"/>
  <c r="I38" i="2"/>
  <c r="I39" i="2"/>
  <c r="I25" i="2"/>
  <c r="I26" i="2"/>
  <c r="I27" i="2"/>
  <c r="I28" i="2"/>
  <c r="I29" i="2"/>
  <c r="I30" i="2"/>
  <c r="I31" i="2"/>
  <c r="I17" i="2"/>
  <c r="I18" i="2"/>
  <c r="I19" i="2"/>
  <c r="I20" i="2"/>
  <c r="I21" i="2"/>
  <c r="I22" i="2"/>
  <c r="I2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I3" i="1"/>
  <c r="I4" i="1"/>
  <c r="I5" i="1"/>
  <c r="I6" i="1"/>
  <c r="I7" i="1"/>
  <c r="I8" i="1"/>
  <c r="I9" i="1"/>
  <c r="I10" i="1"/>
  <c r="I11" i="1"/>
  <c r="I12" i="1"/>
  <c r="I13" i="1"/>
  <c r="I14" i="1"/>
  <c r="I16" i="1"/>
  <c r="I17" i="1"/>
  <c r="I18" i="1"/>
  <c r="I19" i="1"/>
  <c r="I20" i="1"/>
  <c r="I21" i="1"/>
  <c r="I22" i="1"/>
  <c r="I24" i="1"/>
  <c r="I25" i="1"/>
  <c r="I26" i="1"/>
  <c r="I27" i="1"/>
  <c r="I28" i="1"/>
  <c r="I29" i="1"/>
  <c r="I30" i="1"/>
  <c r="I32" i="1"/>
  <c r="I33" i="1"/>
  <c r="I34" i="1"/>
  <c r="I35" i="1"/>
  <c r="I36" i="1"/>
  <c r="I37" i="1"/>
  <c r="I38" i="1"/>
  <c r="I40" i="1"/>
  <c r="I41" i="1"/>
  <c r="I42" i="1"/>
  <c r="I43" i="1"/>
  <c r="I44" i="1"/>
  <c r="I45" i="1"/>
  <c r="I46" i="1"/>
  <c r="I48" i="1"/>
  <c r="I49" i="1"/>
  <c r="I50" i="1"/>
  <c r="I51" i="1"/>
  <c r="I52" i="1"/>
  <c r="I53" i="1"/>
  <c r="I54" i="1"/>
  <c r="I56" i="1"/>
  <c r="I57" i="1"/>
  <c r="I58" i="1"/>
  <c r="I59" i="1"/>
  <c r="I60" i="1"/>
  <c r="I61" i="1"/>
  <c r="I62" i="1"/>
  <c r="I65" i="1"/>
  <c r="I66" i="1"/>
  <c r="I67" i="1"/>
  <c r="I68" i="1"/>
  <c r="I69" i="1"/>
  <c r="I70" i="1"/>
  <c r="I71" i="1"/>
  <c r="I73" i="1"/>
  <c r="I74" i="1"/>
  <c r="I75" i="1"/>
  <c r="I76" i="1"/>
  <c r="I77" i="1"/>
  <c r="I78" i="1"/>
  <c r="I79" i="1"/>
  <c r="I80" i="1"/>
  <c r="I81" i="1"/>
  <c r="I82" i="1"/>
  <c r="I84" i="1"/>
  <c r="I85" i="1"/>
  <c r="I86" i="1"/>
  <c r="I87" i="1"/>
  <c r="I88" i="1"/>
  <c r="I89" i="1"/>
  <c r="I90" i="1"/>
  <c r="I91" i="1"/>
  <c r="I92" i="1"/>
  <c r="I93" i="1"/>
  <c r="I95" i="1"/>
  <c r="I96" i="1"/>
  <c r="I97" i="1"/>
  <c r="I98" i="1"/>
  <c r="I99" i="1"/>
  <c r="I100" i="1"/>
  <c r="I101" i="1"/>
  <c r="I102" i="1"/>
  <c r="I103" i="1"/>
  <c r="I104" i="1"/>
  <c r="I106" i="1"/>
  <c r="I107" i="1"/>
  <c r="I108" i="1"/>
  <c r="I109" i="1"/>
  <c r="I110" i="1"/>
  <c r="I111" i="1"/>
  <c r="I112" i="1"/>
  <c r="I113" i="1"/>
  <c r="I114" i="1"/>
  <c r="I115" i="1"/>
  <c r="I130" i="1"/>
  <c r="I131" i="1"/>
  <c r="I132" i="1"/>
  <c r="I133" i="1"/>
  <c r="I134" i="1"/>
  <c r="I135" i="1"/>
  <c r="I129" i="1"/>
  <c r="H135" i="1"/>
  <c r="H134" i="1"/>
  <c r="H133" i="1"/>
  <c r="H132" i="1"/>
  <c r="H131" i="1"/>
  <c r="H130" i="1"/>
  <c r="H129" i="1"/>
  <c r="H126" i="1"/>
  <c r="I126" i="1" s="1"/>
  <c r="H125" i="1"/>
  <c r="I125" i="1" s="1"/>
  <c r="H124" i="1"/>
  <c r="I124" i="1" s="1"/>
  <c r="H123" i="1"/>
  <c r="I123" i="1" s="1"/>
  <c r="S121" i="1"/>
  <c r="T121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5" i="1"/>
  <c r="H114" i="1"/>
  <c r="H113" i="1"/>
  <c r="H112" i="1"/>
  <c r="H111" i="1"/>
  <c r="H110" i="1"/>
  <c r="H109" i="1"/>
  <c r="H108" i="1"/>
  <c r="H107" i="1"/>
  <c r="H106" i="1"/>
  <c r="H104" i="1"/>
  <c r="H103" i="1"/>
  <c r="H102" i="1"/>
  <c r="H101" i="1"/>
  <c r="H100" i="1"/>
  <c r="H99" i="1"/>
  <c r="H98" i="1"/>
  <c r="H97" i="1"/>
  <c r="H96" i="1"/>
  <c r="H95" i="1"/>
  <c r="H93" i="1"/>
  <c r="H92" i="1"/>
  <c r="H91" i="1"/>
  <c r="H90" i="1"/>
  <c r="H89" i="1"/>
  <c r="H88" i="1"/>
  <c r="H87" i="1"/>
  <c r="H86" i="1"/>
  <c r="H85" i="1"/>
  <c r="H84" i="1"/>
  <c r="H82" i="1"/>
  <c r="H81" i="1"/>
  <c r="H80" i="1"/>
  <c r="H79" i="1"/>
  <c r="H78" i="1"/>
  <c r="H77" i="1"/>
  <c r="H76" i="1"/>
  <c r="H75" i="1"/>
  <c r="H74" i="1"/>
  <c r="H73" i="1"/>
  <c r="H71" i="1"/>
  <c r="H70" i="1"/>
  <c r="H69" i="1"/>
  <c r="H68" i="1"/>
  <c r="H67" i="1"/>
  <c r="H66" i="1"/>
  <c r="H65" i="1"/>
  <c r="H62" i="1"/>
  <c r="H61" i="1"/>
  <c r="H60" i="1"/>
  <c r="H59" i="1"/>
  <c r="H58" i="1"/>
  <c r="H57" i="1"/>
  <c r="H56" i="1"/>
  <c r="H54" i="1"/>
  <c r="H53" i="1"/>
  <c r="H52" i="1"/>
  <c r="H51" i="1"/>
  <c r="H50" i="1"/>
  <c r="H49" i="1"/>
  <c r="H48" i="1"/>
  <c r="H46" i="1"/>
  <c r="H45" i="1"/>
  <c r="H44" i="1"/>
  <c r="H43" i="1"/>
  <c r="H42" i="1"/>
  <c r="H41" i="1"/>
  <c r="H40" i="1"/>
  <c r="H38" i="1"/>
  <c r="H37" i="1"/>
  <c r="H36" i="1"/>
  <c r="H35" i="1"/>
  <c r="H34" i="1"/>
  <c r="H33" i="1"/>
  <c r="H32" i="1"/>
  <c r="H30" i="1"/>
  <c r="H29" i="1"/>
  <c r="H28" i="1"/>
  <c r="H27" i="1"/>
  <c r="H26" i="1"/>
  <c r="H25" i="1"/>
  <c r="H24" i="1"/>
  <c r="H22" i="1"/>
  <c r="H21" i="1"/>
  <c r="H20" i="1"/>
  <c r="H19" i="1"/>
  <c r="H18" i="1"/>
  <c r="H17" i="1"/>
  <c r="H16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<sst xmlns="http://schemas.openxmlformats.org/spreadsheetml/2006/main" count="46" uniqueCount="23">
  <si>
    <t>hdd</t>
  </si>
  <si>
    <t>avg</t>
  </si>
  <si>
    <t>std dev</t>
  </si>
  <si>
    <t>std dev * 2</t>
  </si>
  <si>
    <t>Write</t>
  </si>
  <si>
    <t>4 block for varying strides</t>
  </si>
  <si>
    <t>32 block for varying strides</t>
  </si>
  <si>
    <t>128 block for varying strides</t>
  </si>
  <si>
    <t>256 block for varying strides</t>
  </si>
  <si>
    <t>512 block for varying strides</t>
  </si>
  <si>
    <t>total write space</t>
  </si>
  <si>
    <t>READ</t>
  </si>
  <si>
    <t>big</t>
  </si>
  <si>
    <t>8 block for varying strides</t>
  </si>
  <si>
    <t>total write</t>
  </si>
  <si>
    <t>MB/s</t>
  </si>
  <si>
    <t>increasing block size</t>
  </si>
  <si>
    <t>Average:</t>
  </si>
  <si>
    <t>STDDEV</t>
  </si>
  <si>
    <t>STDDEV * 2</t>
  </si>
  <si>
    <t>random writes</t>
  </si>
  <si>
    <t>sequential reads</t>
  </si>
  <si>
    <t>random 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</si>
</sst>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theme="1"/>
      <name val="Arial"/>
    </font>
    <font>
      <sz val="10"/>
      <color rgb="FFFF000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hdd!$I$129:$I$135</c:f>
                <c:numCache>
                  <c:formatCode>General</c:formatCode>
                  <c:ptCount val="7"/>
                  <c:pt idx="0">
                    <c:v>9.4029420927707505</c:v>
                  </c:pt>
                  <c:pt idx="1">
                    <c:v>2.8103949900325444</c:v>
                  </c:pt>
                  <c:pt idx="2">
                    <c:v>6.9253678602656281</c:v>
                  </c:pt>
                  <c:pt idx="3">
                    <c:v>2.5932065093239323</c:v>
                  </c:pt>
                  <c:pt idx="4">
                    <c:v>2.8748773886898142</c:v>
                  </c:pt>
                  <c:pt idx="5">
                    <c:v>3.0280158520060616</c:v>
                  </c:pt>
                  <c:pt idx="6">
                    <c:v>1.0954451150103088E-2</c:v>
                  </c:pt>
                </c:numCache>
              </c:numRef>
            </c:plus>
            <c:minus>
              <c:numRef>
                <c:f>hdd!$I$129:$I$135</c:f>
                <c:numCache>
                  <c:formatCode>General</c:formatCode>
                  <c:ptCount val="7"/>
                  <c:pt idx="0">
                    <c:v>9.4029420927707505</c:v>
                  </c:pt>
                  <c:pt idx="1">
                    <c:v>2.8103949900325444</c:v>
                  </c:pt>
                  <c:pt idx="2">
                    <c:v>6.9253678602656281</c:v>
                  </c:pt>
                  <c:pt idx="3">
                    <c:v>2.5932065093239323</c:v>
                  </c:pt>
                  <c:pt idx="4">
                    <c:v>2.8748773886898142</c:v>
                  </c:pt>
                  <c:pt idx="5">
                    <c:v>3.0280158520060616</c:v>
                  </c:pt>
                  <c:pt idx="6">
                    <c:v>1.0954451150103088E-2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hdd!$A$129:$A$135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1024</c:v>
                </c:pt>
                <c:pt idx="4">
                  <c:v>8192</c:v>
                </c:pt>
                <c:pt idx="5">
                  <c:v>32768</c:v>
                </c:pt>
                <c:pt idx="6">
                  <c:v>102400</c:v>
                </c:pt>
              </c:numCache>
            </c:numRef>
          </c:cat>
          <c:val>
            <c:numRef>
              <c:f>hdd!$G$129:$G$135</c:f>
              <c:numCache>
                <c:formatCode>General</c:formatCode>
                <c:ptCount val="7"/>
                <c:pt idx="0">
                  <c:v>83.853999999999999</c:v>
                </c:pt>
                <c:pt idx="1">
                  <c:v>85.195999999999998</c:v>
                </c:pt>
                <c:pt idx="2">
                  <c:v>85.575999999999993</c:v>
                </c:pt>
                <c:pt idx="3">
                  <c:v>87.385999999999996</c:v>
                </c:pt>
                <c:pt idx="4">
                  <c:v>80.754000000000005</c:v>
                </c:pt>
                <c:pt idx="5">
                  <c:v>30.83</c:v>
                </c:pt>
                <c:pt idx="6">
                  <c:v>2.1440000000000001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4C2C-4192-89FE-E183CA538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915343"/>
        <c:axId val="667916783"/>
        <c:extLst/>
      </c:lineChart>
      <c:catAx>
        <c:axId val="6679153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16783"/>
        <c:crosses val="autoZero"/>
        <c:auto val="1"/>
        <c:lblAlgn val="ctr"/>
        <c:lblOffset val="100"/>
        <c:noMultiLvlLbl val="0"/>
      </c:catAx>
      <c:valAx>
        <c:axId val="66791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1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SSD Write speed vs total write space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throughput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ssd!$J$58:$J$64</c:f>
                <c:numCache>
                  <c:formatCode>General</c:formatCode>
                  <c:ptCount val="7"/>
                  <c:pt idx="0">
                    <c:v>0.16577092628081674</c:v>
                  </c:pt>
                  <c:pt idx="1">
                    <c:v>6.3874877690685283E-2</c:v>
                  </c:pt>
                  <c:pt idx="2">
                    <c:v>0.16395121225535342</c:v>
                  </c:pt>
                  <c:pt idx="3">
                    <c:v>0.27582603212894907</c:v>
                  </c:pt>
                  <c:pt idx="4">
                    <c:v>0.10430723848324258</c:v>
                  </c:pt>
                  <c:pt idx="5">
                    <c:v>8.3186537372341482E-2</c:v>
                  </c:pt>
                  <c:pt idx="6">
                    <c:v>0.13520355024924446</c:v>
                  </c:pt>
                </c:numCache>
              </c:numRef>
            </c:plus>
            <c:minus>
              <c:numRef>
                <c:f>ssd!$J$58:$J$64</c:f>
                <c:numCache>
                  <c:formatCode>General</c:formatCode>
                  <c:ptCount val="7"/>
                  <c:pt idx="0">
                    <c:v>0.16577092628081674</c:v>
                  </c:pt>
                  <c:pt idx="1">
                    <c:v>6.3874877690685283E-2</c:v>
                  </c:pt>
                  <c:pt idx="2">
                    <c:v>0.16395121225535342</c:v>
                  </c:pt>
                  <c:pt idx="3">
                    <c:v>0.27582603212894907</c:v>
                  </c:pt>
                  <c:pt idx="4">
                    <c:v>0.10430723848324258</c:v>
                  </c:pt>
                  <c:pt idx="5">
                    <c:v>8.3186537372341482E-2</c:v>
                  </c:pt>
                  <c:pt idx="6">
                    <c:v>0.13520355024924446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ssd!$B$58:$B$64</c:f>
              <c:numCache>
                <c:formatCode>General</c:formatCode>
                <c:ptCount val="7"/>
                <c:pt idx="0">
                  <c:v>4</c:v>
                </c:pt>
                <c:pt idx="1">
                  <c:v>32</c:v>
                </c:pt>
                <c:pt idx="2">
                  <c:v>128</c:v>
                </c:pt>
                <c:pt idx="3">
                  <c:v>1024</c:v>
                </c:pt>
                <c:pt idx="4">
                  <c:v>10000</c:v>
                </c:pt>
                <c:pt idx="5">
                  <c:v>32768</c:v>
                </c:pt>
                <c:pt idx="6">
                  <c:v>102400</c:v>
                </c:pt>
              </c:numCache>
            </c:numRef>
          </c:cat>
          <c:val>
            <c:numRef>
              <c:f>ssd!$H$58:$H$64</c:f>
              <c:numCache>
                <c:formatCode>General</c:formatCode>
                <c:ptCount val="7"/>
                <c:pt idx="0">
                  <c:v>3.798</c:v>
                </c:pt>
                <c:pt idx="1">
                  <c:v>3.7919999999999998</c:v>
                </c:pt>
                <c:pt idx="2">
                  <c:v>3.738</c:v>
                </c:pt>
                <c:pt idx="3">
                  <c:v>3.7280000000000002</c:v>
                </c:pt>
                <c:pt idx="4">
                  <c:v>3.3119999999999998</c:v>
                </c:pt>
                <c:pt idx="5">
                  <c:v>3.2040000000000002</c:v>
                </c:pt>
                <c:pt idx="6">
                  <c:v>3.218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2-439B-86BD-B8198AE05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115424"/>
        <c:axId val="1141108224"/>
      </c:lineChart>
      <c:catAx>
        <c:axId val="114111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108224"/>
        <c:crosses val="autoZero"/>
        <c:auto val="1"/>
        <c:lblAlgn val="ctr"/>
        <c:lblOffset val="100"/>
        <c:noMultiLvlLbl val="0"/>
      </c:catAx>
      <c:valAx>
        <c:axId val="114110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11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SSD Read speed vs block size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ssd!$J$66:$J$78</c:f>
                <c:numCache>
                  <c:formatCode>General</c:formatCode>
                  <c:ptCount val="13"/>
                  <c:pt idx="0">
                    <c:v>2.0285462775100744</c:v>
                  </c:pt>
                  <c:pt idx="1">
                    <c:v>19.544339333935035</c:v>
                  </c:pt>
                  <c:pt idx="2">
                    <c:v>9.5411886052000767</c:v>
                  </c:pt>
                  <c:pt idx="3">
                    <c:v>39.290763800160462</c:v>
                  </c:pt>
                  <c:pt idx="4">
                    <c:v>3.7943747838082547</c:v>
                  </c:pt>
                  <c:pt idx="5">
                    <c:v>72.582579728196805</c:v>
                  </c:pt>
                  <c:pt idx="6">
                    <c:v>77.084458874665998</c:v>
                  </c:pt>
                  <c:pt idx="7">
                    <c:v>4.5016752437287231</c:v>
                  </c:pt>
                  <c:pt idx="8">
                    <c:v>78.815341907524513</c:v>
                  </c:pt>
                  <c:pt idx="9">
                    <c:v>67.206606222900447</c:v>
                  </c:pt>
                  <c:pt idx="10">
                    <c:v>3.9555429462969851</c:v>
                  </c:pt>
                  <c:pt idx="11">
                    <c:v>15.150027062682101</c:v>
                  </c:pt>
                  <c:pt idx="12">
                    <c:v>57.192498808847311</c:v>
                  </c:pt>
                </c:numCache>
              </c:numRef>
            </c:plus>
            <c:minus>
              <c:numRef>
                <c:f>ssd!$J$66:$J$78</c:f>
                <c:numCache>
                  <c:formatCode>General</c:formatCode>
                  <c:ptCount val="13"/>
                  <c:pt idx="0">
                    <c:v>2.0285462775100744</c:v>
                  </c:pt>
                  <c:pt idx="1">
                    <c:v>19.544339333935035</c:v>
                  </c:pt>
                  <c:pt idx="2">
                    <c:v>9.5411886052000767</c:v>
                  </c:pt>
                  <c:pt idx="3">
                    <c:v>39.290763800160462</c:v>
                  </c:pt>
                  <c:pt idx="4">
                    <c:v>3.7943747838082547</c:v>
                  </c:pt>
                  <c:pt idx="5">
                    <c:v>72.582579728196805</c:v>
                  </c:pt>
                  <c:pt idx="6">
                    <c:v>77.084458874665998</c:v>
                  </c:pt>
                  <c:pt idx="7">
                    <c:v>4.5016752437287231</c:v>
                  </c:pt>
                  <c:pt idx="8">
                    <c:v>78.815341907524513</c:v>
                  </c:pt>
                  <c:pt idx="9">
                    <c:v>67.206606222900447</c:v>
                  </c:pt>
                  <c:pt idx="10">
                    <c:v>3.9555429462969851</c:v>
                  </c:pt>
                  <c:pt idx="11">
                    <c:v>15.150027062682101</c:v>
                  </c:pt>
                  <c:pt idx="12">
                    <c:v>57.192498808847311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ssd!$B$66:$B$78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10000</c:v>
                </c:pt>
                <c:pt idx="11">
                  <c:v>32768</c:v>
                </c:pt>
                <c:pt idx="12">
                  <c:v>102400</c:v>
                </c:pt>
              </c:numCache>
            </c:numRef>
          </c:cat>
          <c:val>
            <c:numRef>
              <c:f>ssd!$H$66:$H$78</c:f>
              <c:numCache>
                <c:formatCode>General</c:formatCode>
                <c:ptCount val="13"/>
                <c:pt idx="0">
                  <c:v>86.87</c:v>
                </c:pt>
                <c:pt idx="1">
                  <c:v>142.15</c:v>
                </c:pt>
                <c:pt idx="2">
                  <c:v>198.38200000000001</c:v>
                </c:pt>
                <c:pt idx="3">
                  <c:v>253.74600000000001</c:v>
                </c:pt>
                <c:pt idx="4">
                  <c:v>292.16199999999998</c:v>
                </c:pt>
                <c:pt idx="5">
                  <c:v>310.63799999999998</c:v>
                </c:pt>
                <c:pt idx="6">
                  <c:v>325.95</c:v>
                </c:pt>
                <c:pt idx="7">
                  <c:v>250.428</c:v>
                </c:pt>
                <c:pt idx="8">
                  <c:v>344.93599999999998</c:v>
                </c:pt>
                <c:pt idx="9">
                  <c:v>363.04399999999998</c:v>
                </c:pt>
                <c:pt idx="10">
                  <c:v>415.83600000000001</c:v>
                </c:pt>
                <c:pt idx="11">
                  <c:v>421.40600000000001</c:v>
                </c:pt>
                <c:pt idx="12">
                  <c:v>412.24599999999998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94-4F63-946F-6A5577449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129344"/>
        <c:axId val="1141125504"/>
      </c:lineChart>
      <c:catAx>
        <c:axId val="114112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125504"/>
        <c:crosses val="autoZero"/>
        <c:auto val="1"/>
        <c:lblAlgn val="ctr"/>
        <c:lblOffset val="100"/>
        <c:noMultiLvlLbl val="0"/>
      </c:catAx>
      <c:valAx>
        <c:axId val="11411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12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SSD Read speed vs stride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 block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ssd!$J$80:$J$92</c:f>
                <c:numCache>
                  <c:formatCode>General</c:formatCode>
                  <c:ptCount val="13"/>
                  <c:pt idx="0">
                    <c:v>2.559781240653193</c:v>
                  </c:pt>
                  <c:pt idx="1">
                    <c:v>3.0674745312716172</c:v>
                  </c:pt>
                  <c:pt idx="2">
                    <c:v>0.97124662161574227</c:v>
                  </c:pt>
                  <c:pt idx="3">
                    <c:v>14.009186985689068</c:v>
                  </c:pt>
                  <c:pt idx="4">
                    <c:v>9.2736184954954684E-2</c:v>
                  </c:pt>
                  <c:pt idx="5">
                    <c:v>1.7662389419328282</c:v>
                  </c:pt>
                  <c:pt idx="6">
                    <c:v>0.21232051243344277</c:v>
                  </c:pt>
                  <c:pt idx="7">
                    <c:v>6.3245553203367638E-2</c:v>
                  </c:pt>
                  <c:pt idx="8">
                    <c:v>8.6947179367705694</c:v>
                  </c:pt>
                  <c:pt idx="9">
                    <c:v>9.4119498511201467</c:v>
                  </c:pt>
                  <c:pt idx="10">
                    <c:v>1.7242157637604396</c:v>
                  </c:pt>
                  <c:pt idx="11">
                    <c:v>1.5457942942060561</c:v>
                  </c:pt>
                  <c:pt idx="12">
                    <c:v>1.7690336345021824</c:v>
                  </c:pt>
                </c:numCache>
              </c:numRef>
            </c:plus>
            <c:minus>
              <c:numRef>
                <c:f>ssd!$J$80:$J$92</c:f>
                <c:numCache>
                  <c:formatCode>General</c:formatCode>
                  <c:ptCount val="13"/>
                  <c:pt idx="0">
                    <c:v>2.559781240653193</c:v>
                  </c:pt>
                  <c:pt idx="1">
                    <c:v>3.0674745312716172</c:v>
                  </c:pt>
                  <c:pt idx="2">
                    <c:v>0.97124662161574227</c:v>
                  </c:pt>
                  <c:pt idx="3">
                    <c:v>14.009186985689068</c:v>
                  </c:pt>
                  <c:pt idx="4">
                    <c:v>9.2736184954954684E-2</c:v>
                  </c:pt>
                  <c:pt idx="5">
                    <c:v>1.7662389419328282</c:v>
                  </c:pt>
                  <c:pt idx="6">
                    <c:v>0.21232051243344277</c:v>
                  </c:pt>
                  <c:pt idx="7">
                    <c:v>6.3245553203367638E-2</c:v>
                  </c:pt>
                  <c:pt idx="8">
                    <c:v>8.6947179367705694</c:v>
                  </c:pt>
                  <c:pt idx="9">
                    <c:v>9.4119498511201467</c:v>
                  </c:pt>
                  <c:pt idx="10">
                    <c:v>1.7242157637604396</c:v>
                  </c:pt>
                  <c:pt idx="11">
                    <c:v>1.5457942942060561</c:v>
                  </c:pt>
                  <c:pt idx="12">
                    <c:v>1.7690336345021824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ssd!$B$136:$B$148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10000</c:v>
                </c:pt>
                <c:pt idx="11">
                  <c:v>32768</c:v>
                </c:pt>
                <c:pt idx="12">
                  <c:v>102400</c:v>
                </c:pt>
              </c:numCache>
            </c:numRef>
          </c:cat>
          <c:val>
            <c:numRef>
              <c:f>ssd!$H$80:$H$92</c:f>
              <c:numCache>
                <c:formatCode>General</c:formatCode>
                <c:ptCount val="13"/>
                <c:pt idx="0">
                  <c:v>85.262</c:v>
                </c:pt>
                <c:pt idx="1">
                  <c:v>84.97</c:v>
                </c:pt>
                <c:pt idx="2">
                  <c:v>78.956000000000003</c:v>
                </c:pt>
                <c:pt idx="3">
                  <c:v>68.504000000000005</c:v>
                </c:pt>
                <c:pt idx="4">
                  <c:v>39.450000000000003</c:v>
                </c:pt>
                <c:pt idx="5">
                  <c:v>20.58</c:v>
                </c:pt>
                <c:pt idx="6">
                  <c:v>11.532</c:v>
                </c:pt>
                <c:pt idx="7">
                  <c:v>7.29</c:v>
                </c:pt>
                <c:pt idx="8">
                  <c:v>12.824</c:v>
                </c:pt>
                <c:pt idx="9">
                  <c:v>31.99</c:v>
                </c:pt>
                <c:pt idx="10">
                  <c:v>28.826000000000001</c:v>
                </c:pt>
                <c:pt idx="11">
                  <c:v>28.408000000000001</c:v>
                </c:pt>
                <c:pt idx="12">
                  <c:v>28.027999999999999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4C-416F-9390-098D2ED4B445}"/>
            </c:ext>
          </c:extLst>
        </c:ser>
        <c:ser>
          <c:idx val="1"/>
          <c:order val="1"/>
          <c:tx>
            <c:v>32 block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ssd!$J$94:$J$106</c:f>
                <c:numCache>
                  <c:formatCode>General</c:formatCode>
                  <c:ptCount val="13"/>
                  <c:pt idx="0">
                    <c:v>9.5365675166697095</c:v>
                  </c:pt>
                  <c:pt idx="1">
                    <c:v>74.168794785947881</c:v>
                  </c:pt>
                  <c:pt idx="2">
                    <c:v>10.515668309717649</c:v>
                  </c:pt>
                  <c:pt idx="3">
                    <c:v>15.37216055081392</c:v>
                  </c:pt>
                  <c:pt idx="4">
                    <c:v>0.82134036793524456</c:v>
                  </c:pt>
                  <c:pt idx="5">
                    <c:v>11.286092326398892</c:v>
                  </c:pt>
                  <c:pt idx="6">
                    <c:v>1.6524769287345593</c:v>
                  </c:pt>
                  <c:pt idx="7">
                    <c:v>0.44663183943825563</c:v>
                  </c:pt>
                  <c:pt idx="8">
                    <c:v>7.695133527106595</c:v>
                  </c:pt>
                  <c:pt idx="9">
                    <c:v>24.781250977301323</c:v>
                  </c:pt>
                  <c:pt idx="10">
                    <c:v>9.3091718213813159</c:v>
                  </c:pt>
                  <c:pt idx="11">
                    <c:v>5.296319476768744</c:v>
                  </c:pt>
                  <c:pt idx="12">
                    <c:v>10.362553739305762</c:v>
                  </c:pt>
                </c:numCache>
              </c:numRef>
            </c:plus>
            <c:minus>
              <c:numRef>
                <c:f>ssd!$J$94:$J$106</c:f>
                <c:numCache>
                  <c:formatCode>General</c:formatCode>
                  <c:ptCount val="13"/>
                  <c:pt idx="0">
                    <c:v>9.5365675166697095</c:v>
                  </c:pt>
                  <c:pt idx="1">
                    <c:v>74.168794785947881</c:v>
                  </c:pt>
                  <c:pt idx="2">
                    <c:v>10.515668309717649</c:v>
                  </c:pt>
                  <c:pt idx="3">
                    <c:v>15.37216055081392</c:v>
                  </c:pt>
                  <c:pt idx="4">
                    <c:v>0.82134036793524456</c:v>
                  </c:pt>
                  <c:pt idx="5">
                    <c:v>11.286092326398892</c:v>
                  </c:pt>
                  <c:pt idx="6">
                    <c:v>1.6524769287345593</c:v>
                  </c:pt>
                  <c:pt idx="7">
                    <c:v>0.44663183943825563</c:v>
                  </c:pt>
                  <c:pt idx="8">
                    <c:v>7.695133527106595</c:v>
                  </c:pt>
                  <c:pt idx="9">
                    <c:v>24.781250977301323</c:v>
                  </c:pt>
                  <c:pt idx="10">
                    <c:v>9.3091718213813159</c:v>
                  </c:pt>
                  <c:pt idx="11">
                    <c:v>5.296319476768744</c:v>
                  </c:pt>
                  <c:pt idx="12">
                    <c:v>10.362553739305762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ssd!$B$136:$B$148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10000</c:v>
                </c:pt>
                <c:pt idx="11">
                  <c:v>32768</c:v>
                </c:pt>
                <c:pt idx="12">
                  <c:v>102400</c:v>
                </c:pt>
              </c:numCache>
            </c:numRef>
          </c:cat>
          <c:val>
            <c:numRef>
              <c:f>ssd!$H$94:$H$106</c:f>
              <c:numCache>
                <c:formatCode>General</c:formatCode>
                <c:ptCount val="13"/>
                <c:pt idx="0">
                  <c:v>192.83600000000001</c:v>
                </c:pt>
                <c:pt idx="1">
                  <c:v>163.726</c:v>
                </c:pt>
                <c:pt idx="2">
                  <c:v>187.66200000000001</c:v>
                </c:pt>
                <c:pt idx="3">
                  <c:v>184.73400000000001</c:v>
                </c:pt>
                <c:pt idx="4">
                  <c:v>126.8</c:v>
                </c:pt>
                <c:pt idx="5">
                  <c:v>72.841999999999999</c:v>
                </c:pt>
                <c:pt idx="6">
                  <c:v>43.478000000000002</c:v>
                </c:pt>
                <c:pt idx="7">
                  <c:v>28.552</c:v>
                </c:pt>
                <c:pt idx="8">
                  <c:v>38.637999999999998</c:v>
                </c:pt>
                <c:pt idx="9">
                  <c:v>88.18</c:v>
                </c:pt>
                <c:pt idx="10">
                  <c:v>84.018000000000001</c:v>
                </c:pt>
                <c:pt idx="11">
                  <c:v>82.86</c:v>
                </c:pt>
                <c:pt idx="12">
                  <c:v>85.063999999999993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4C-416F-9390-098D2ED4B445}"/>
            </c:ext>
          </c:extLst>
        </c:ser>
        <c:ser>
          <c:idx val="2"/>
          <c:order val="2"/>
          <c:tx>
            <c:v>128 block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ssd!$J$108:$J$120</c:f>
                <c:numCache>
                  <c:formatCode>General</c:formatCode>
                  <c:ptCount val="13"/>
                  <c:pt idx="0">
                    <c:v>19.744966953631526</c:v>
                  </c:pt>
                  <c:pt idx="1">
                    <c:v>15.47975839604741</c:v>
                  </c:pt>
                  <c:pt idx="2">
                    <c:v>18.534125282839764</c:v>
                  </c:pt>
                  <c:pt idx="3">
                    <c:v>20.094459933026322</c:v>
                  </c:pt>
                  <c:pt idx="4">
                    <c:v>5.8982471972612354</c:v>
                  </c:pt>
                  <c:pt idx="5">
                    <c:v>20.246581933748715</c:v>
                  </c:pt>
                  <c:pt idx="6">
                    <c:v>10.144896253782006</c:v>
                  </c:pt>
                  <c:pt idx="7">
                    <c:v>1.6193455468182218</c:v>
                  </c:pt>
                  <c:pt idx="8">
                    <c:v>19.506149799486312</c:v>
                  </c:pt>
                  <c:pt idx="9">
                    <c:v>25.627603867704849</c:v>
                  </c:pt>
                  <c:pt idx="10">
                    <c:v>6.3427533453540503</c:v>
                  </c:pt>
                  <c:pt idx="11">
                    <c:v>3.1887113384563315</c:v>
                  </c:pt>
                  <c:pt idx="12">
                    <c:v>2.1542794619083221</c:v>
                  </c:pt>
                </c:numCache>
              </c:numRef>
            </c:plus>
            <c:minus>
              <c:numRef>
                <c:f>ssd!$J$108:$J$120</c:f>
                <c:numCache>
                  <c:formatCode>General</c:formatCode>
                  <c:ptCount val="13"/>
                  <c:pt idx="0">
                    <c:v>19.744966953631526</c:v>
                  </c:pt>
                  <c:pt idx="1">
                    <c:v>15.47975839604741</c:v>
                  </c:pt>
                  <c:pt idx="2">
                    <c:v>18.534125282839764</c:v>
                  </c:pt>
                  <c:pt idx="3">
                    <c:v>20.094459933026322</c:v>
                  </c:pt>
                  <c:pt idx="4">
                    <c:v>5.8982471972612354</c:v>
                  </c:pt>
                  <c:pt idx="5">
                    <c:v>20.246581933748715</c:v>
                  </c:pt>
                  <c:pt idx="6">
                    <c:v>10.144896253782006</c:v>
                  </c:pt>
                  <c:pt idx="7">
                    <c:v>1.6193455468182218</c:v>
                  </c:pt>
                  <c:pt idx="8">
                    <c:v>19.506149799486312</c:v>
                  </c:pt>
                  <c:pt idx="9">
                    <c:v>25.627603867704849</c:v>
                  </c:pt>
                  <c:pt idx="10">
                    <c:v>6.3427533453540503</c:v>
                  </c:pt>
                  <c:pt idx="11">
                    <c:v>3.1887113384563315</c:v>
                  </c:pt>
                  <c:pt idx="12">
                    <c:v>2.1542794619083221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ssd!$B$136:$B$148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10000</c:v>
                </c:pt>
                <c:pt idx="11">
                  <c:v>32768</c:v>
                </c:pt>
                <c:pt idx="12">
                  <c:v>102400</c:v>
                </c:pt>
              </c:numCache>
            </c:numRef>
          </c:cat>
          <c:val>
            <c:numRef>
              <c:f>ssd!$H$108:$H$120</c:f>
              <c:numCache>
                <c:formatCode>General</c:formatCode>
                <c:ptCount val="13"/>
                <c:pt idx="0">
                  <c:v>257.61399999999998</c:v>
                </c:pt>
                <c:pt idx="1">
                  <c:v>246.17400000000001</c:v>
                </c:pt>
                <c:pt idx="2">
                  <c:v>248.78</c:v>
                </c:pt>
                <c:pt idx="3">
                  <c:v>243.51400000000001</c:v>
                </c:pt>
                <c:pt idx="4">
                  <c:v>244.36600000000001</c:v>
                </c:pt>
                <c:pt idx="5">
                  <c:v>191.80799999999999</c:v>
                </c:pt>
                <c:pt idx="6">
                  <c:v>136.524</c:v>
                </c:pt>
                <c:pt idx="7">
                  <c:v>100.27200000000001</c:v>
                </c:pt>
                <c:pt idx="8">
                  <c:v>120.962</c:v>
                </c:pt>
                <c:pt idx="9">
                  <c:v>161.66200000000001</c:v>
                </c:pt>
                <c:pt idx="10">
                  <c:v>149.38399999999999</c:v>
                </c:pt>
                <c:pt idx="11">
                  <c:v>151.072</c:v>
                </c:pt>
                <c:pt idx="12">
                  <c:v>150.57400000000001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4C-416F-9390-098D2ED4B445}"/>
            </c:ext>
          </c:extLst>
        </c:ser>
        <c:ser>
          <c:idx val="3"/>
          <c:order val="3"/>
          <c:tx>
            <c:v>256 block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ssd!$J$122:$J$134</c:f>
                <c:numCache>
                  <c:formatCode>General</c:formatCode>
                  <c:ptCount val="13"/>
                  <c:pt idx="0">
                    <c:v>11.338456685104864</c:v>
                  </c:pt>
                  <c:pt idx="1">
                    <c:v>10.039179249321128</c:v>
                  </c:pt>
                  <c:pt idx="2">
                    <c:v>2.0797788343956372</c:v>
                  </c:pt>
                  <c:pt idx="3">
                    <c:v>4.9499777777278968</c:v>
                  </c:pt>
                  <c:pt idx="4">
                    <c:v>4.4266917669971342</c:v>
                  </c:pt>
                  <c:pt idx="5">
                    <c:v>25.940102544130376</c:v>
                  </c:pt>
                  <c:pt idx="6">
                    <c:v>15.655226603278557</c:v>
                  </c:pt>
                  <c:pt idx="7">
                    <c:v>7.6061475136891756</c:v>
                  </c:pt>
                  <c:pt idx="8">
                    <c:v>27.101887757128637</c:v>
                  </c:pt>
                  <c:pt idx="9">
                    <c:v>33.589082750203218</c:v>
                  </c:pt>
                  <c:pt idx="10">
                    <c:v>4.0888971618273953</c:v>
                  </c:pt>
                  <c:pt idx="11">
                    <c:v>0.68824414272843915</c:v>
                  </c:pt>
                  <c:pt idx="12">
                    <c:v>1.9726327585234886</c:v>
                  </c:pt>
                </c:numCache>
              </c:numRef>
            </c:plus>
            <c:minus>
              <c:numRef>
                <c:f>ssd!$J$122:$J$134</c:f>
                <c:numCache>
                  <c:formatCode>General</c:formatCode>
                  <c:ptCount val="13"/>
                  <c:pt idx="0">
                    <c:v>11.338456685104864</c:v>
                  </c:pt>
                  <c:pt idx="1">
                    <c:v>10.039179249321128</c:v>
                  </c:pt>
                  <c:pt idx="2">
                    <c:v>2.0797788343956372</c:v>
                  </c:pt>
                  <c:pt idx="3">
                    <c:v>4.9499777777278968</c:v>
                  </c:pt>
                  <c:pt idx="4">
                    <c:v>4.4266917669971342</c:v>
                  </c:pt>
                  <c:pt idx="5">
                    <c:v>25.940102544130376</c:v>
                  </c:pt>
                  <c:pt idx="6">
                    <c:v>15.655226603278557</c:v>
                  </c:pt>
                  <c:pt idx="7">
                    <c:v>7.6061475136891756</c:v>
                  </c:pt>
                  <c:pt idx="8">
                    <c:v>27.101887757128637</c:v>
                  </c:pt>
                  <c:pt idx="9">
                    <c:v>33.589082750203218</c:v>
                  </c:pt>
                  <c:pt idx="10">
                    <c:v>4.0888971618273953</c:v>
                  </c:pt>
                  <c:pt idx="11">
                    <c:v>0.68824414272843915</c:v>
                  </c:pt>
                  <c:pt idx="12">
                    <c:v>1.9726327585234886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ssd!$B$136:$B$148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10000</c:v>
                </c:pt>
                <c:pt idx="11">
                  <c:v>32768</c:v>
                </c:pt>
                <c:pt idx="12">
                  <c:v>102400</c:v>
                </c:pt>
              </c:numCache>
            </c:numRef>
          </c:cat>
          <c:val>
            <c:numRef>
              <c:f>ssd!$H$122:$H$134</c:f>
              <c:numCache>
                <c:formatCode>General</c:formatCode>
                <c:ptCount val="13"/>
                <c:pt idx="0">
                  <c:v>292.92</c:v>
                </c:pt>
                <c:pt idx="1">
                  <c:v>285.87599999999998</c:v>
                </c:pt>
                <c:pt idx="2">
                  <c:v>278.762</c:v>
                </c:pt>
                <c:pt idx="3">
                  <c:v>273.17</c:v>
                </c:pt>
                <c:pt idx="4">
                  <c:v>279.42</c:v>
                </c:pt>
                <c:pt idx="5">
                  <c:v>263.76400000000001</c:v>
                </c:pt>
                <c:pt idx="6">
                  <c:v>189.994</c:v>
                </c:pt>
                <c:pt idx="7">
                  <c:v>155.398</c:v>
                </c:pt>
                <c:pt idx="8">
                  <c:v>173.054</c:v>
                </c:pt>
                <c:pt idx="9">
                  <c:v>194.78200000000001</c:v>
                </c:pt>
                <c:pt idx="10">
                  <c:v>183.75200000000001</c:v>
                </c:pt>
                <c:pt idx="11">
                  <c:v>183.87200000000001</c:v>
                </c:pt>
                <c:pt idx="12">
                  <c:v>184.15799999999999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4C-416F-9390-098D2ED4B445}"/>
            </c:ext>
          </c:extLst>
        </c:ser>
        <c:ser>
          <c:idx val="4"/>
          <c:order val="4"/>
          <c:tx>
            <c:v>512 block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ssd!$J$136:$J$148</c:f>
                <c:numCache>
                  <c:formatCode>General</c:formatCode>
                  <c:ptCount val="13"/>
                  <c:pt idx="0">
                    <c:v>10.637174436851174</c:v>
                  </c:pt>
                  <c:pt idx="1">
                    <c:v>5.3354212579701521</c:v>
                  </c:pt>
                  <c:pt idx="2">
                    <c:v>6.0504875836580529</c:v>
                  </c:pt>
                  <c:pt idx="3">
                    <c:v>46.141858220058715</c:v>
                  </c:pt>
                  <c:pt idx="4">
                    <c:v>2.3522159764783446</c:v>
                  </c:pt>
                  <c:pt idx="5">
                    <c:v>38.632016255950198</c:v>
                  </c:pt>
                  <c:pt idx="6">
                    <c:v>39.833050096622024</c:v>
                  </c:pt>
                  <c:pt idx="7">
                    <c:v>1.2405321438801959</c:v>
                  </c:pt>
                  <c:pt idx="8">
                    <c:v>42.09601643861329</c:v>
                  </c:pt>
                  <c:pt idx="9">
                    <c:v>51.936907108528743</c:v>
                  </c:pt>
                  <c:pt idx="10">
                    <c:v>1.1374181289218146</c:v>
                  </c:pt>
                  <c:pt idx="11">
                    <c:v>2.2798420997955118</c:v>
                  </c:pt>
                  <c:pt idx="12">
                    <c:v>3.7571957627996952</c:v>
                  </c:pt>
                </c:numCache>
              </c:numRef>
            </c:plus>
            <c:minus>
              <c:numRef>
                <c:f>ssd!$J$136:$J$148</c:f>
                <c:numCache>
                  <c:formatCode>General</c:formatCode>
                  <c:ptCount val="13"/>
                  <c:pt idx="0">
                    <c:v>10.637174436851174</c:v>
                  </c:pt>
                  <c:pt idx="1">
                    <c:v>5.3354212579701521</c:v>
                  </c:pt>
                  <c:pt idx="2">
                    <c:v>6.0504875836580529</c:v>
                  </c:pt>
                  <c:pt idx="3">
                    <c:v>46.141858220058715</c:v>
                  </c:pt>
                  <c:pt idx="4">
                    <c:v>2.3522159764783446</c:v>
                  </c:pt>
                  <c:pt idx="5">
                    <c:v>38.632016255950198</c:v>
                  </c:pt>
                  <c:pt idx="6">
                    <c:v>39.833050096622024</c:v>
                  </c:pt>
                  <c:pt idx="7">
                    <c:v>1.2405321438801959</c:v>
                  </c:pt>
                  <c:pt idx="8">
                    <c:v>42.09601643861329</c:v>
                  </c:pt>
                  <c:pt idx="9">
                    <c:v>51.936907108528743</c:v>
                  </c:pt>
                  <c:pt idx="10">
                    <c:v>1.1374181289218146</c:v>
                  </c:pt>
                  <c:pt idx="11">
                    <c:v>2.2798420997955118</c:v>
                  </c:pt>
                  <c:pt idx="12">
                    <c:v>3.7571957627996952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ssd!$B$136:$B$148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10000</c:v>
                </c:pt>
                <c:pt idx="11">
                  <c:v>32768</c:v>
                </c:pt>
                <c:pt idx="12">
                  <c:v>102400</c:v>
                </c:pt>
              </c:numCache>
            </c:numRef>
          </c:cat>
          <c:val>
            <c:numRef>
              <c:f>ssd!$H$136:$H$148</c:f>
              <c:numCache>
                <c:formatCode>General</c:formatCode>
                <c:ptCount val="13"/>
                <c:pt idx="0">
                  <c:v>311.928</c:v>
                </c:pt>
                <c:pt idx="1">
                  <c:v>276.02800000000002</c:v>
                </c:pt>
                <c:pt idx="2">
                  <c:v>278.68</c:v>
                </c:pt>
                <c:pt idx="3">
                  <c:v>289.14800000000002</c:v>
                </c:pt>
                <c:pt idx="4">
                  <c:v>255.85599999999999</c:v>
                </c:pt>
                <c:pt idx="5">
                  <c:v>238.702</c:v>
                </c:pt>
                <c:pt idx="6">
                  <c:v>213.822</c:v>
                </c:pt>
                <c:pt idx="7">
                  <c:v>199.01400000000001</c:v>
                </c:pt>
                <c:pt idx="8">
                  <c:v>204.06399999999999</c:v>
                </c:pt>
                <c:pt idx="9">
                  <c:v>228.57400000000001</c:v>
                </c:pt>
                <c:pt idx="10">
                  <c:v>188.94399999999999</c:v>
                </c:pt>
                <c:pt idx="11">
                  <c:v>201.83199999999999</c:v>
                </c:pt>
                <c:pt idx="12">
                  <c:v>201.83600000000001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4C-416F-9390-098D2ED4B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428704"/>
        <c:axId val="536434944"/>
      </c:lineChart>
      <c:catAx>
        <c:axId val="53642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34944"/>
        <c:crosses val="autoZero"/>
        <c:auto val="1"/>
        <c:lblAlgn val="ctr"/>
        <c:lblOffset val="100"/>
        <c:noMultiLvlLbl val="0"/>
      </c:catAx>
      <c:valAx>
        <c:axId val="53643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2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SSD Read speed vs total read space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 SSD Read speed vs total write space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ssd!$J$150:$J$162</c:f>
                <c:numCache>
                  <c:formatCode>General</c:formatCode>
                  <c:ptCount val="13"/>
                  <c:pt idx="0">
                    <c:v>0.69750985656118214</c:v>
                  </c:pt>
                  <c:pt idx="1">
                    <c:v>18.683370145666977</c:v>
                  </c:pt>
                  <c:pt idx="2">
                    <c:v>3.6174189693758123</c:v>
                  </c:pt>
                  <c:pt idx="3">
                    <c:v>17.594620768860011</c:v>
                  </c:pt>
                  <c:pt idx="4">
                    <c:v>5.2610645310621269</c:v>
                  </c:pt>
                  <c:pt idx="5">
                    <c:v>15.345022645796254</c:v>
                  </c:pt>
                  <c:pt idx="6">
                    <c:v>18.436026686897591</c:v>
                  </c:pt>
                  <c:pt idx="7">
                    <c:v>3.1175182437316984</c:v>
                  </c:pt>
                  <c:pt idx="8">
                    <c:v>35.881351702520888</c:v>
                  </c:pt>
                  <c:pt idx="9">
                    <c:v>8.4549157299171274</c:v>
                  </c:pt>
                  <c:pt idx="10">
                    <c:v>1.9075848604976942</c:v>
                  </c:pt>
                  <c:pt idx="11">
                    <c:v>2.1456653979593385</c:v>
                  </c:pt>
                  <c:pt idx="12">
                    <c:v>1.6934225698271552</c:v>
                  </c:pt>
                </c:numCache>
              </c:numRef>
            </c:plus>
            <c:minus>
              <c:numRef>
                <c:f>ssd!$J$150:$J$162</c:f>
                <c:numCache>
                  <c:formatCode>General</c:formatCode>
                  <c:ptCount val="13"/>
                  <c:pt idx="0">
                    <c:v>0.69750985656118214</c:v>
                  </c:pt>
                  <c:pt idx="1">
                    <c:v>18.683370145666977</c:v>
                  </c:pt>
                  <c:pt idx="2">
                    <c:v>3.6174189693758123</c:v>
                  </c:pt>
                  <c:pt idx="3">
                    <c:v>17.594620768860011</c:v>
                  </c:pt>
                  <c:pt idx="4">
                    <c:v>5.2610645310621269</c:v>
                  </c:pt>
                  <c:pt idx="5">
                    <c:v>15.345022645796254</c:v>
                  </c:pt>
                  <c:pt idx="6">
                    <c:v>18.436026686897591</c:v>
                  </c:pt>
                  <c:pt idx="7">
                    <c:v>3.1175182437316984</c:v>
                  </c:pt>
                  <c:pt idx="8">
                    <c:v>35.881351702520888</c:v>
                  </c:pt>
                  <c:pt idx="9">
                    <c:v>8.4549157299171274</c:v>
                  </c:pt>
                  <c:pt idx="10">
                    <c:v>1.9075848604976942</c:v>
                  </c:pt>
                  <c:pt idx="11">
                    <c:v>2.1456653979593385</c:v>
                  </c:pt>
                  <c:pt idx="12">
                    <c:v>1.6934225698271552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ssd!$B$150:$B$162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10000</c:v>
                </c:pt>
                <c:pt idx="11">
                  <c:v>32768</c:v>
                </c:pt>
                <c:pt idx="12">
                  <c:v>102400</c:v>
                </c:pt>
              </c:numCache>
            </c:numRef>
          </c:cat>
          <c:val>
            <c:numRef>
              <c:f>ssd!$H$150:$H$162</c:f>
              <c:numCache>
                <c:formatCode>General</c:formatCode>
                <c:ptCount val="13"/>
                <c:pt idx="0">
                  <c:v>85.506</c:v>
                </c:pt>
                <c:pt idx="1">
                  <c:v>93.694000000000003</c:v>
                </c:pt>
                <c:pt idx="2">
                  <c:v>82.096000000000004</c:v>
                </c:pt>
                <c:pt idx="3">
                  <c:v>88.608000000000004</c:v>
                </c:pt>
                <c:pt idx="4">
                  <c:v>80.36</c:v>
                </c:pt>
                <c:pt idx="5">
                  <c:v>84.713999999999999</c:v>
                </c:pt>
                <c:pt idx="6">
                  <c:v>85.902000000000001</c:v>
                </c:pt>
                <c:pt idx="7">
                  <c:v>79.385999999999996</c:v>
                </c:pt>
                <c:pt idx="8">
                  <c:v>73.69</c:v>
                </c:pt>
                <c:pt idx="9">
                  <c:v>45.96</c:v>
                </c:pt>
                <c:pt idx="10">
                  <c:v>34.031999999999996</c:v>
                </c:pt>
                <c:pt idx="11">
                  <c:v>28.998000000000001</c:v>
                </c:pt>
                <c:pt idx="12">
                  <c:v>28.547999999999998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1-404F-BBB0-27339C859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964944"/>
        <c:axId val="533957264"/>
      </c:lineChart>
      <c:catAx>
        <c:axId val="53396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57264"/>
        <c:crosses val="autoZero"/>
        <c:auto val="1"/>
        <c:lblAlgn val="ctr"/>
        <c:lblOffset val="100"/>
        <c:noMultiLvlLbl val="0"/>
      </c:catAx>
      <c:valAx>
        <c:axId val="5339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6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HDD Write speed vs block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6"/>
          <c:order val="0"/>
          <c:tx>
            <c:strRef>
              <c:f>hdd!$G$1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hdd!$I$2:$I$14</c:f>
                <c:numCache>
                  <c:formatCode>General</c:formatCode>
                  <c:ptCount val="13"/>
                  <c:pt idx="0">
                    <c:v>8.9442719099991162E-3</c:v>
                  </c:pt>
                  <c:pt idx="1">
                    <c:v>3.4641016151377581E-2</c:v>
                  </c:pt>
                  <c:pt idx="2">
                    <c:v>7.1274118724821769E-2</c:v>
                  </c:pt>
                  <c:pt idx="3">
                    <c:v>6.8410525505948269E-2</c:v>
                  </c:pt>
                  <c:pt idx="4">
                    <c:v>0.24388521890430401</c:v>
                  </c:pt>
                  <c:pt idx="5">
                    <c:v>0.93020427863991273</c:v>
                  </c:pt>
                  <c:pt idx="6">
                    <c:v>3.8018784830659689</c:v>
                  </c:pt>
                  <c:pt idx="7">
                    <c:v>6.1491202622814223</c:v>
                  </c:pt>
                  <c:pt idx="8">
                    <c:v>7.6483122321202339</c:v>
                  </c:pt>
                  <c:pt idx="9">
                    <c:v>9.5000778944174886</c:v>
                  </c:pt>
                  <c:pt idx="10">
                    <c:v>7.1930605447194731</c:v>
                  </c:pt>
                  <c:pt idx="11">
                    <c:v>7.2990273324601267</c:v>
                  </c:pt>
                  <c:pt idx="12">
                    <c:v>4.747862677036883</c:v>
                  </c:pt>
                </c:numCache>
              </c:numRef>
            </c:plus>
            <c:minus>
              <c:numRef>
                <c:f>hdd!$I$2:$I$14</c:f>
                <c:numCache>
                  <c:formatCode>General</c:formatCode>
                  <c:ptCount val="13"/>
                  <c:pt idx="0">
                    <c:v>8.9442719099991162E-3</c:v>
                  </c:pt>
                  <c:pt idx="1">
                    <c:v>3.4641016151377581E-2</c:v>
                  </c:pt>
                  <c:pt idx="2">
                    <c:v>7.1274118724821769E-2</c:v>
                  </c:pt>
                  <c:pt idx="3">
                    <c:v>6.8410525505948269E-2</c:v>
                  </c:pt>
                  <c:pt idx="4">
                    <c:v>0.24388521890430401</c:v>
                  </c:pt>
                  <c:pt idx="5">
                    <c:v>0.93020427863991273</c:v>
                  </c:pt>
                  <c:pt idx="6">
                    <c:v>3.8018784830659689</c:v>
                  </c:pt>
                  <c:pt idx="7">
                    <c:v>6.1491202622814223</c:v>
                  </c:pt>
                  <c:pt idx="8">
                    <c:v>7.6483122321202339</c:v>
                  </c:pt>
                  <c:pt idx="9">
                    <c:v>9.5000778944174886</c:v>
                  </c:pt>
                  <c:pt idx="10">
                    <c:v>7.1930605447194731</c:v>
                  </c:pt>
                  <c:pt idx="11">
                    <c:v>7.2990273324601267</c:v>
                  </c:pt>
                  <c:pt idx="12">
                    <c:v>4.747862677036883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hdd!$A$2:$A$14</c:f>
              <c:numCache>
                <c:formatCode>General</c:formatCode>
                <c:ptCount val="13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32768</c:v>
                </c:pt>
                <c:pt idx="12">
                  <c:v>102400</c:v>
                </c:pt>
              </c:numCache>
            </c:numRef>
          </c:cat>
          <c:val>
            <c:numRef>
              <c:f>hdd!$G$2:$G$14</c:f>
              <c:numCache>
                <c:formatCode>General</c:formatCode>
                <c:ptCount val="13"/>
                <c:pt idx="0">
                  <c:v>0.46800000000000003</c:v>
                </c:pt>
                <c:pt idx="1">
                  <c:v>1.84</c:v>
                </c:pt>
                <c:pt idx="2">
                  <c:v>3.6219999999999999</c:v>
                </c:pt>
                <c:pt idx="3">
                  <c:v>7.0819999999999999</c:v>
                </c:pt>
                <c:pt idx="4">
                  <c:v>13.428000000000001</c:v>
                </c:pt>
                <c:pt idx="5">
                  <c:v>24.878</c:v>
                </c:pt>
                <c:pt idx="6">
                  <c:v>41.488</c:v>
                </c:pt>
                <c:pt idx="7">
                  <c:v>70.212000000000003</c:v>
                </c:pt>
                <c:pt idx="8">
                  <c:v>99.992000000000004</c:v>
                </c:pt>
                <c:pt idx="9">
                  <c:v>125.628</c:v>
                </c:pt>
                <c:pt idx="10">
                  <c:v>148.214</c:v>
                </c:pt>
                <c:pt idx="11">
                  <c:v>166.98</c:v>
                </c:pt>
                <c:pt idx="12">
                  <c:v>161.51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99-48A7-8F7B-D0F5EC15A1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28702983"/>
        <c:axId val="1617851911"/>
      </c:lineChart>
      <c:catAx>
        <c:axId val="1328702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 Size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851911"/>
        <c:crosses val="autoZero"/>
        <c:auto val="1"/>
        <c:lblAlgn val="ctr"/>
        <c:lblOffset val="100"/>
        <c:noMultiLvlLbl val="0"/>
      </c:catAx>
      <c:valAx>
        <c:axId val="1617851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(MB/s)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702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HDD</a:t>
            </a:r>
            <a:r>
              <a:rPr lang="en-US" baseline="0"/>
              <a:t> Write speed vs stride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 block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hdd!$I$16:$I$22</c:f>
                <c:numCache>
                  <c:formatCode>General</c:formatCode>
                  <c:ptCount val="7"/>
                  <c:pt idx="0">
                    <c:v>8.9442719099991162E-3</c:v>
                  </c:pt>
                  <c:pt idx="1">
                    <c:v>8.9442719099991665E-3</c:v>
                  </c:pt>
                  <c:pt idx="2">
                    <c:v>0</c:v>
                  </c:pt>
                  <c:pt idx="3">
                    <c:v>1.0954451150103331E-2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hdd!$I$16:$I$22</c:f>
                <c:numCache>
                  <c:formatCode>General</c:formatCode>
                  <c:ptCount val="7"/>
                  <c:pt idx="0">
                    <c:v>8.9442719099991162E-3</c:v>
                  </c:pt>
                  <c:pt idx="1">
                    <c:v>8.9442719099991665E-3</c:v>
                  </c:pt>
                  <c:pt idx="2">
                    <c:v>0</c:v>
                  </c:pt>
                  <c:pt idx="3">
                    <c:v>1.0954451150103331E-2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hdd!$A$40:$A$46</c:f>
              <c:numCache>
                <c:formatCode>General</c:formatCode>
                <c:ptCount val="7"/>
                <c:pt idx="0">
                  <c:v>4</c:v>
                </c:pt>
                <c:pt idx="1">
                  <c:v>32</c:v>
                </c:pt>
                <c:pt idx="2">
                  <c:v>128</c:v>
                </c:pt>
                <c:pt idx="3">
                  <c:v>1024</c:v>
                </c:pt>
                <c:pt idx="4">
                  <c:v>10000</c:v>
                </c:pt>
                <c:pt idx="5">
                  <c:v>32768</c:v>
                </c:pt>
                <c:pt idx="6">
                  <c:v>102400</c:v>
                </c:pt>
              </c:numCache>
            </c:numRef>
          </c:cat>
          <c:val>
            <c:numRef>
              <c:f>hdd!$G$16:$G$22</c:f>
              <c:numCache>
                <c:formatCode>General</c:formatCode>
                <c:ptCount val="7"/>
                <c:pt idx="0">
                  <c:v>0.46800000000000003</c:v>
                </c:pt>
                <c:pt idx="1">
                  <c:v>0.45800000000000002</c:v>
                </c:pt>
                <c:pt idx="2">
                  <c:v>0.43</c:v>
                </c:pt>
                <c:pt idx="3">
                  <c:v>0.53600000000000003</c:v>
                </c:pt>
                <c:pt idx="4">
                  <c:v>0.4</c:v>
                </c:pt>
                <c:pt idx="5">
                  <c:v>0.37</c:v>
                </c:pt>
                <c:pt idx="6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D-4568-A974-5993E2CCD7D9}"/>
            </c:ext>
          </c:extLst>
        </c:ser>
        <c:ser>
          <c:idx val="1"/>
          <c:order val="1"/>
          <c:tx>
            <c:v>32 Block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hdd!$I$24:$I$30</c:f>
                <c:numCache>
                  <c:formatCode>General</c:formatCode>
                  <c:ptCount val="7"/>
                  <c:pt idx="0">
                    <c:v>2.2803508501982858E-2</c:v>
                  </c:pt>
                  <c:pt idx="1">
                    <c:v>3.7416573867739569E-2</c:v>
                  </c:pt>
                  <c:pt idx="2">
                    <c:v>5.8991524815010389E-2</c:v>
                  </c:pt>
                  <c:pt idx="3">
                    <c:v>0.21004761364985791</c:v>
                  </c:pt>
                  <c:pt idx="4">
                    <c:v>0.1915202339179857</c:v>
                  </c:pt>
                  <c:pt idx="5">
                    <c:v>9.5498691090506668E-2</c:v>
                  </c:pt>
                  <c:pt idx="6">
                    <c:v>7.5365774725667176E-2</c:v>
                  </c:pt>
                </c:numCache>
              </c:numRef>
            </c:plus>
            <c:minus>
              <c:numRef>
                <c:f>hdd!$I$32:$I$38</c:f>
                <c:numCache>
                  <c:formatCode>General</c:formatCode>
                  <c:ptCount val="7"/>
                  <c:pt idx="0">
                    <c:v>0.44935509343947433</c:v>
                  </c:pt>
                  <c:pt idx="1">
                    <c:v>0.20717142660125751</c:v>
                  </c:pt>
                  <c:pt idx="2">
                    <c:v>0.18033302526159684</c:v>
                  </c:pt>
                  <c:pt idx="3">
                    <c:v>1.948948434412773</c:v>
                  </c:pt>
                  <c:pt idx="4">
                    <c:v>0.24396721091162984</c:v>
                  </c:pt>
                  <c:pt idx="5">
                    <c:v>0.12328828005937993</c:v>
                  </c:pt>
                  <c:pt idx="6">
                    <c:v>0.20562101059959759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hdd!$A$40:$A$46</c:f>
              <c:numCache>
                <c:formatCode>General</c:formatCode>
                <c:ptCount val="7"/>
                <c:pt idx="0">
                  <c:v>4</c:v>
                </c:pt>
                <c:pt idx="1">
                  <c:v>32</c:v>
                </c:pt>
                <c:pt idx="2">
                  <c:v>128</c:v>
                </c:pt>
                <c:pt idx="3">
                  <c:v>1024</c:v>
                </c:pt>
                <c:pt idx="4">
                  <c:v>10000</c:v>
                </c:pt>
                <c:pt idx="5">
                  <c:v>32768</c:v>
                </c:pt>
                <c:pt idx="6">
                  <c:v>102400</c:v>
                </c:pt>
              </c:numCache>
            </c:numRef>
          </c:cat>
          <c:val>
            <c:numRef>
              <c:f>hdd!$G$24:$G$30</c:f>
              <c:numCache>
                <c:formatCode>General</c:formatCode>
                <c:ptCount val="7"/>
                <c:pt idx="0">
                  <c:v>3.5659999999999998</c:v>
                </c:pt>
                <c:pt idx="1">
                  <c:v>3.53</c:v>
                </c:pt>
                <c:pt idx="2">
                  <c:v>3.278</c:v>
                </c:pt>
                <c:pt idx="3">
                  <c:v>3.8860000000000001</c:v>
                </c:pt>
                <c:pt idx="4">
                  <c:v>3.1920000000000002</c:v>
                </c:pt>
                <c:pt idx="5">
                  <c:v>2.9159999999999999</c:v>
                </c:pt>
                <c:pt idx="6">
                  <c:v>3.0379999999999998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AD-4568-A974-5993E2CCD7D9}"/>
            </c:ext>
          </c:extLst>
        </c:ser>
        <c:ser>
          <c:idx val="2"/>
          <c:order val="2"/>
          <c:tx>
            <c:v>128 Block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hdd!$I$32:$I$38</c:f>
                <c:numCache>
                  <c:formatCode>General</c:formatCode>
                  <c:ptCount val="7"/>
                  <c:pt idx="0">
                    <c:v>0.44935509343947433</c:v>
                  </c:pt>
                  <c:pt idx="1">
                    <c:v>0.20717142660125751</c:v>
                  </c:pt>
                  <c:pt idx="2">
                    <c:v>0.18033302526159684</c:v>
                  </c:pt>
                  <c:pt idx="3">
                    <c:v>1.948948434412773</c:v>
                  </c:pt>
                  <c:pt idx="4">
                    <c:v>0.24396721091162984</c:v>
                  </c:pt>
                  <c:pt idx="5">
                    <c:v>0.12328828005937993</c:v>
                  </c:pt>
                  <c:pt idx="6">
                    <c:v>0.20562101059959759</c:v>
                  </c:pt>
                </c:numCache>
              </c:numRef>
            </c:plus>
            <c:minus>
              <c:numRef>
                <c:f>hdd!$I$32:$I$38</c:f>
                <c:numCache>
                  <c:formatCode>General</c:formatCode>
                  <c:ptCount val="7"/>
                  <c:pt idx="0">
                    <c:v>0.44935509343947433</c:v>
                  </c:pt>
                  <c:pt idx="1">
                    <c:v>0.20717142660125751</c:v>
                  </c:pt>
                  <c:pt idx="2">
                    <c:v>0.18033302526159684</c:v>
                  </c:pt>
                  <c:pt idx="3">
                    <c:v>1.948948434412773</c:v>
                  </c:pt>
                  <c:pt idx="4">
                    <c:v>0.24396721091162984</c:v>
                  </c:pt>
                  <c:pt idx="5">
                    <c:v>0.12328828005937993</c:v>
                  </c:pt>
                  <c:pt idx="6">
                    <c:v>0.20562101059959759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hdd!$A$40:$A$46</c:f>
              <c:numCache>
                <c:formatCode>General</c:formatCode>
                <c:ptCount val="7"/>
                <c:pt idx="0">
                  <c:v>4</c:v>
                </c:pt>
                <c:pt idx="1">
                  <c:v>32</c:v>
                </c:pt>
                <c:pt idx="2">
                  <c:v>128</c:v>
                </c:pt>
                <c:pt idx="3">
                  <c:v>1024</c:v>
                </c:pt>
                <c:pt idx="4">
                  <c:v>10000</c:v>
                </c:pt>
                <c:pt idx="5">
                  <c:v>32768</c:v>
                </c:pt>
                <c:pt idx="6">
                  <c:v>102400</c:v>
                </c:pt>
              </c:numCache>
            </c:numRef>
          </c:cat>
          <c:val>
            <c:numRef>
              <c:f>hdd!$G$32:$G$38</c:f>
              <c:numCache>
                <c:formatCode>General</c:formatCode>
                <c:ptCount val="7"/>
                <c:pt idx="0">
                  <c:v>12.956</c:v>
                </c:pt>
                <c:pt idx="1">
                  <c:v>13.004</c:v>
                </c:pt>
                <c:pt idx="2">
                  <c:v>12.034000000000001</c:v>
                </c:pt>
                <c:pt idx="3">
                  <c:v>14.21</c:v>
                </c:pt>
                <c:pt idx="4">
                  <c:v>11.724</c:v>
                </c:pt>
                <c:pt idx="5">
                  <c:v>10.72</c:v>
                </c:pt>
                <c:pt idx="6">
                  <c:v>10.968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AD-4568-A974-5993E2CCD7D9}"/>
            </c:ext>
          </c:extLst>
        </c:ser>
        <c:ser>
          <c:idx val="3"/>
          <c:order val="3"/>
          <c:tx>
            <c:v>256 Block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hdd!$I$40:$I$46</c:f>
                <c:numCache>
                  <c:formatCode>General</c:formatCode>
                  <c:ptCount val="7"/>
                  <c:pt idx="0">
                    <c:v>0.79264115462168561</c:v>
                  </c:pt>
                  <c:pt idx="1">
                    <c:v>0.7581028953908584</c:v>
                  </c:pt>
                  <c:pt idx="2">
                    <c:v>0.53992592084470326</c:v>
                  </c:pt>
                  <c:pt idx="3">
                    <c:v>0.83826010283205066</c:v>
                  </c:pt>
                  <c:pt idx="4">
                    <c:v>0.50635955604688643</c:v>
                  </c:pt>
                  <c:pt idx="5">
                    <c:v>1.8740864441108378</c:v>
                  </c:pt>
                  <c:pt idx="6">
                    <c:v>0.41631718676989526</c:v>
                  </c:pt>
                </c:numCache>
              </c:numRef>
            </c:plus>
            <c:minus>
              <c:numRef>
                <c:f>hdd!$I$40:$I$46</c:f>
                <c:numCache>
                  <c:formatCode>General</c:formatCode>
                  <c:ptCount val="7"/>
                  <c:pt idx="0">
                    <c:v>0.79264115462168561</c:v>
                  </c:pt>
                  <c:pt idx="1">
                    <c:v>0.7581028953908584</c:v>
                  </c:pt>
                  <c:pt idx="2">
                    <c:v>0.53992592084470326</c:v>
                  </c:pt>
                  <c:pt idx="3">
                    <c:v>0.83826010283205066</c:v>
                  </c:pt>
                  <c:pt idx="4">
                    <c:v>0.50635955604688643</c:v>
                  </c:pt>
                  <c:pt idx="5">
                    <c:v>1.8740864441108378</c:v>
                  </c:pt>
                  <c:pt idx="6">
                    <c:v>0.41631718676989526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hdd!$A$40:$A$46</c:f>
              <c:numCache>
                <c:formatCode>General</c:formatCode>
                <c:ptCount val="7"/>
                <c:pt idx="0">
                  <c:v>4</c:v>
                </c:pt>
                <c:pt idx="1">
                  <c:v>32</c:v>
                </c:pt>
                <c:pt idx="2">
                  <c:v>128</c:v>
                </c:pt>
                <c:pt idx="3">
                  <c:v>1024</c:v>
                </c:pt>
                <c:pt idx="4">
                  <c:v>10000</c:v>
                </c:pt>
                <c:pt idx="5">
                  <c:v>32768</c:v>
                </c:pt>
                <c:pt idx="6">
                  <c:v>102400</c:v>
                </c:pt>
              </c:numCache>
            </c:numRef>
          </c:cat>
          <c:val>
            <c:numRef>
              <c:f>hdd!$G$40:$G$46</c:f>
              <c:numCache>
                <c:formatCode>General</c:formatCode>
                <c:ptCount val="7"/>
                <c:pt idx="0">
                  <c:v>21.238</c:v>
                </c:pt>
                <c:pt idx="1">
                  <c:v>23.164000000000001</c:v>
                </c:pt>
                <c:pt idx="2">
                  <c:v>20.704000000000001</c:v>
                </c:pt>
                <c:pt idx="3">
                  <c:v>26.978000000000002</c:v>
                </c:pt>
                <c:pt idx="4">
                  <c:v>21.53</c:v>
                </c:pt>
                <c:pt idx="5">
                  <c:v>19.52</c:v>
                </c:pt>
                <c:pt idx="6">
                  <c:v>20.484000000000002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AD-4568-A974-5993E2CCD7D9}"/>
            </c:ext>
          </c:extLst>
        </c:ser>
        <c:ser>
          <c:idx val="4"/>
          <c:order val="4"/>
          <c:tx>
            <c:v>512 block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hdd!$I$48:$I$54</c:f>
                <c:numCache>
                  <c:formatCode>General</c:formatCode>
                  <c:ptCount val="7"/>
                  <c:pt idx="0">
                    <c:v>1.7375039568300275</c:v>
                  </c:pt>
                  <c:pt idx="1">
                    <c:v>4.7654170856284965</c:v>
                  </c:pt>
                  <c:pt idx="2">
                    <c:v>4.6859662824224433</c:v>
                  </c:pt>
                  <c:pt idx="3">
                    <c:v>1.8032415256975405</c:v>
                  </c:pt>
                  <c:pt idx="4">
                    <c:v>2.1613236684957693</c:v>
                  </c:pt>
                  <c:pt idx="5">
                    <c:v>1.811551820953518</c:v>
                  </c:pt>
                  <c:pt idx="6">
                    <c:v>2.0854447966800733</c:v>
                  </c:pt>
                </c:numCache>
              </c:numRef>
            </c:plus>
            <c:minus>
              <c:numRef>
                <c:f>hdd!$I$48:$I$54</c:f>
                <c:numCache>
                  <c:formatCode>General</c:formatCode>
                  <c:ptCount val="7"/>
                  <c:pt idx="0">
                    <c:v>1.7375039568300275</c:v>
                  </c:pt>
                  <c:pt idx="1">
                    <c:v>4.7654170856284965</c:v>
                  </c:pt>
                  <c:pt idx="2">
                    <c:v>4.6859662824224433</c:v>
                  </c:pt>
                  <c:pt idx="3">
                    <c:v>1.8032415256975405</c:v>
                  </c:pt>
                  <c:pt idx="4">
                    <c:v>2.1613236684957693</c:v>
                  </c:pt>
                  <c:pt idx="5">
                    <c:v>1.811551820953518</c:v>
                  </c:pt>
                  <c:pt idx="6">
                    <c:v>2.0854447966800733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hdd!$A$40:$A$46</c:f>
              <c:numCache>
                <c:formatCode>General</c:formatCode>
                <c:ptCount val="7"/>
                <c:pt idx="0">
                  <c:v>4</c:v>
                </c:pt>
                <c:pt idx="1">
                  <c:v>32</c:v>
                </c:pt>
                <c:pt idx="2">
                  <c:v>128</c:v>
                </c:pt>
                <c:pt idx="3">
                  <c:v>1024</c:v>
                </c:pt>
                <c:pt idx="4">
                  <c:v>10000</c:v>
                </c:pt>
                <c:pt idx="5">
                  <c:v>32768</c:v>
                </c:pt>
                <c:pt idx="6">
                  <c:v>102400</c:v>
                </c:pt>
              </c:numCache>
            </c:numRef>
          </c:cat>
          <c:val>
            <c:numRef>
              <c:f>hdd!$G$48:$G$54</c:f>
              <c:numCache>
                <c:formatCode>General</c:formatCode>
                <c:ptCount val="7"/>
                <c:pt idx="0">
                  <c:v>32.704000000000001</c:v>
                </c:pt>
                <c:pt idx="1">
                  <c:v>34.86</c:v>
                </c:pt>
                <c:pt idx="2">
                  <c:v>36.892000000000003</c:v>
                </c:pt>
                <c:pt idx="3">
                  <c:v>42.167999999999999</c:v>
                </c:pt>
                <c:pt idx="4">
                  <c:v>39.774000000000001</c:v>
                </c:pt>
                <c:pt idx="5">
                  <c:v>36.024000000000001</c:v>
                </c:pt>
                <c:pt idx="6">
                  <c:v>36.612000000000002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AD-4568-A974-5993E2CCD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450879"/>
        <c:axId val="531451839"/>
      </c:lineChart>
      <c:catAx>
        <c:axId val="531450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51839"/>
        <c:crosses val="autoZero"/>
        <c:auto val="1"/>
        <c:lblAlgn val="ctr"/>
        <c:lblOffset val="100"/>
        <c:noMultiLvlLbl val="0"/>
      </c:catAx>
      <c:valAx>
        <c:axId val="53145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5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HDD Write Speed vs total write space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Throughput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hdd!$H$56:$H$62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5.4772255750516656E-3</c:v>
                  </c:pt>
                  <c:pt idx="3">
                    <c:v>0</c:v>
                  </c:pt>
                  <c:pt idx="4">
                    <c:v>0</c:v>
                  </c:pt>
                  <c:pt idx="5">
                    <c:v>4.4721359549995841E-3</c:v>
                  </c:pt>
                  <c:pt idx="6">
                    <c:v>0</c:v>
                  </c:pt>
                </c:numCache>
              </c:numRef>
            </c:plus>
            <c:minus>
              <c:numRef>
                <c:f>hdd!$H$56:$H$62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5.4772255750516656E-3</c:v>
                  </c:pt>
                  <c:pt idx="3">
                    <c:v>0</c:v>
                  </c:pt>
                  <c:pt idx="4">
                    <c:v>0</c:v>
                  </c:pt>
                  <c:pt idx="5">
                    <c:v>4.4721359549995841E-3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hdd!$A$56:$A$62</c:f>
              <c:numCache>
                <c:formatCode>General</c:formatCode>
                <c:ptCount val="7"/>
                <c:pt idx="0">
                  <c:v>4</c:v>
                </c:pt>
                <c:pt idx="1">
                  <c:v>32</c:v>
                </c:pt>
                <c:pt idx="2">
                  <c:v>256</c:v>
                </c:pt>
                <c:pt idx="3">
                  <c:v>1024</c:v>
                </c:pt>
                <c:pt idx="4">
                  <c:v>8192</c:v>
                </c:pt>
                <c:pt idx="5">
                  <c:v>32768</c:v>
                </c:pt>
                <c:pt idx="6">
                  <c:v>102400</c:v>
                </c:pt>
              </c:numCache>
            </c:numRef>
          </c:cat>
          <c:val>
            <c:numRef>
              <c:f>hdd!$G$56:$G$62</c:f>
              <c:numCache>
                <c:formatCode>General</c:formatCode>
                <c:ptCount val="7"/>
                <c:pt idx="0">
                  <c:v>0.32</c:v>
                </c:pt>
                <c:pt idx="1">
                  <c:v>0.37</c:v>
                </c:pt>
                <c:pt idx="2">
                  <c:v>0.376</c:v>
                </c:pt>
                <c:pt idx="3">
                  <c:v>0.45</c:v>
                </c:pt>
                <c:pt idx="4">
                  <c:v>0.41</c:v>
                </c:pt>
                <c:pt idx="5">
                  <c:v>0.39800000000000002</c:v>
                </c:pt>
                <c:pt idx="6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0-4DE9-AD7D-06D1CFE22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353791"/>
        <c:axId val="1397351871"/>
      </c:lineChart>
      <c:catAx>
        <c:axId val="139735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351871"/>
        <c:crosses val="autoZero"/>
        <c:auto val="1"/>
        <c:lblAlgn val="ctr"/>
        <c:lblOffset val="100"/>
        <c:noMultiLvlLbl val="0"/>
      </c:catAx>
      <c:valAx>
        <c:axId val="139735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35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HDD Read</a:t>
            </a:r>
            <a:r>
              <a:rPr lang="en-US" baseline="0"/>
              <a:t> vs Block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hdd!$I$65:$I$71</c:f>
                <c:numCache>
                  <c:formatCode>General</c:formatCode>
                  <c:ptCount val="7"/>
                  <c:pt idx="0">
                    <c:v>3.1710061494736976</c:v>
                  </c:pt>
                  <c:pt idx="1">
                    <c:v>3.7339362608378868</c:v>
                  </c:pt>
                  <c:pt idx="2">
                    <c:v>0.40801960737199877</c:v>
                  </c:pt>
                  <c:pt idx="3">
                    <c:v>8.9442719099910237E-3</c:v>
                  </c:pt>
                  <c:pt idx="4">
                    <c:v>0.72299377590681557</c:v>
                  </c:pt>
                  <c:pt idx="5">
                    <c:v>0.45268090306528186</c:v>
                  </c:pt>
                  <c:pt idx="6">
                    <c:v>1.1584472366059646</c:v>
                  </c:pt>
                </c:numCache>
              </c:numRef>
            </c:plus>
            <c:minus>
              <c:numRef>
                <c:f>hdd!$I$65:$I$71</c:f>
                <c:numCache>
                  <c:formatCode>General</c:formatCode>
                  <c:ptCount val="7"/>
                  <c:pt idx="0">
                    <c:v>3.1710061494736976</c:v>
                  </c:pt>
                  <c:pt idx="1">
                    <c:v>3.7339362608378868</c:v>
                  </c:pt>
                  <c:pt idx="2">
                    <c:v>0.40801960737199877</c:v>
                  </c:pt>
                  <c:pt idx="3">
                    <c:v>8.9442719099910237E-3</c:v>
                  </c:pt>
                  <c:pt idx="4">
                    <c:v>0.72299377590681557</c:v>
                  </c:pt>
                  <c:pt idx="5">
                    <c:v>0.45268090306528186</c:v>
                  </c:pt>
                  <c:pt idx="6">
                    <c:v>1.1584472366059646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hdd!$A$65:$A$71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1024</c:v>
                </c:pt>
                <c:pt idx="4">
                  <c:v>8192</c:v>
                </c:pt>
                <c:pt idx="5">
                  <c:v>32768</c:v>
                </c:pt>
                <c:pt idx="6">
                  <c:v>102400</c:v>
                </c:pt>
              </c:numCache>
            </c:numRef>
          </c:cat>
          <c:val>
            <c:numRef>
              <c:f>hdd!$G$65:$G$71</c:f>
              <c:numCache>
                <c:formatCode>General</c:formatCode>
                <c:ptCount val="7"/>
                <c:pt idx="0">
                  <c:v>87.042000000000002</c:v>
                </c:pt>
                <c:pt idx="1">
                  <c:v>172.19200000000001</c:v>
                </c:pt>
                <c:pt idx="2">
                  <c:v>178.822</c:v>
                </c:pt>
                <c:pt idx="3">
                  <c:v>174.86199999999999</c:v>
                </c:pt>
                <c:pt idx="4">
                  <c:v>177.21600000000001</c:v>
                </c:pt>
                <c:pt idx="5">
                  <c:v>174.04400000000001</c:v>
                </c:pt>
                <c:pt idx="6">
                  <c:v>163.78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B3-4DFF-8AE5-DEF4C155E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96224"/>
        <c:axId val="5329981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hdd!$A$65:$A$71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</c:v>
                      </c:pt>
                      <c:pt idx="1">
                        <c:v>32</c:v>
                      </c:pt>
                      <c:pt idx="2">
                        <c:v>128</c:v>
                      </c:pt>
                      <c:pt idx="3">
                        <c:v>1024</c:v>
                      </c:pt>
                      <c:pt idx="4">
                        <c:v>8192</c:v>
                      </c:pt>
                      <c:pt idx="5">
                        <c:v>32768</c:v>
                      </c:pt>
                      <c:pt idx="6">
                        <c:v>102400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hdd!$A$65:$A$71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</c:v>
                      </c:pt>
                      <c:pt idx="1">
                        <c:v>32</c:v>
                      </c:pt>
                      <c:pt idx="2">
                        <c:v>128</c:v>
                      </c:pt>
                      <c:pt idx="3">
                        <c:v>1024</c:v>
                      </c:pt>
                      <c:pt idx="4">
                        <c:v>8192</c:v>
                      </c:pt>
                      <c:pt idx="5">
                        <c:v>32768</c:v>
                      </c:pt>
                      <c:pt idx="6">
                        <c:v>102400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6B3-4DFF-8AE5-DEF4C155EBFB}"/>
                  </c:ext>
                </c:extLst>
              </c15:ser>
            </c15:filteredLineSeries>
          </c:ext>
        </c:extLst>
      </c:lineChart>
      <c:catAx>
        <c:axId val="53299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98144"/>
        <c:crosses val="autoZero"/>
        <c:auto val="1"/>
        <c:lblAlgn val="ctr"/>
        <c:lblOffset val="100"/>
        <c:noMultiLvlLbl val="0"/>
      </c:catAx>
      <c:valAx>
        <c:axId val="53299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9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Stride HDD Read speed vs stride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8 block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hdd!$I$73:$I$82</c:f>
                <c:numCache>
                  <c:formatCode>General</c:formatCode>
                  <c:ptCount val="10"/>
                  <c:pt idx="0">
                    <c:v>5.2356203070887428</c:v>
                  </c:pt>
                  <c:pt idx="1">
                    <c:v>9.5498691090509014E-2</c:v>
                  </c:pt>
                  <c:pt idx="2">
                    <c:v>3.0331501776206728E-2</c:v>
                  </c:pt>
                  <c:pt idx="3">
                    <c:v>8.9442719100005577E-3</c:v>
                  </c:pt>
                  <c:pt idx="4">
                    <c:v>0</c:v>
                  </c:pt>
                  <c:pt idx="5">
                    <c:v>1.0954451150104062E-2</c:v>
                  </c:pt>
                  <c:pt idx="6">
                    <c:v>1.6733200530681527E-2</c:v>
                  </c:pt>
                  <c:pt idx="7">
                    <c:v>8.9442719099991665E-3</c:v>
                  </c:pt>
                  <c:pt idx="8">
                    <c:v>6.4187226143525025E-2</c:v>
                  </c:pt>
                  <c:pt idx="9">
                    <c:v>8.9442719099991665E-3</c:v>
                  </c:pt>
                </c:numCache>
              </c:numRef>
            </c:plus>
            <c:minus>
              <c:numRef>
                <c:f>hdd!$I$73:$I$82</c:f>
                <c:numCache>
                  <c:formatCode>General</c:formatCode>
                  <c:ptCount val="10"/>
                  <c:pt idx="0">
                    <c:v>5.2356203070887428</c:v>
                  </c:pt>
                  <c:pt idx="1">
                    <c:v>9.5498691090509014E-2</c:v>
                  </c:pt>
                  <c:pt idx="2">
                    <c:v>3.0331501776206728E-2</c:v>
                  </c:pt>
                  <c:pt idx="3">
                    <c:v>8.9442719100005577E-3</c:v>
                  </c:pt>
                  <c:pt idx="4">
                    <c:v>0</c:v>
                  </c:pt>
                  <c:pt idx="5">
                    <c:v>1.0954451150104062E-2</c:v>
                  </c:pt>
                  <c:pt idx="6">
                    <c:v>1.6733200530681527E-2</c:v>
                  </c:pt>
                  <c:pt idx="7">
                    <c:v>8.9442719099991665E-3</c:v>
                  </c:pt>
                  <c:pt idx="8">
                    <c:v>6.4187226143525025E-2</c:v>
                  </c:pt>
                  <c:pt idx="9">
                    <c:v>8.9442719099991665E-3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hdd!$A$117:$A$126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1024</c:v>
                </c:pt>
                <c:pt idx="7">
                  <c:v>10000</c:v>
                </c:pt>
                <c:pt idx="8">
                  <c:v>32768</c:v>
                </c:pt>
                <c:pt idx="9">
                  <c:v>102400</c:v>
                </c:pt>
              </c:numCache>
            </c:numRef>
          </c:cat>
          <c:val>
            <c:numRef>
              <c:f>hdd!$G$73:$G$82</c:f>
              <c:numCache>
                <c:formatCode>General</c:formatCode>
                <c:ptCount val="10"/>
                <c:pt idx="0">
                  <c:v>83.453999999999994</c:v>
                </c:pt>
                <c:pt idx="1">
                  <c:v>62.194000000000003</c:v>
                </c:pt>
                <c:pt idx="2">
                  <c:v>37.194000000000003</c:v>
                </c:pt>
                <c:pt idx="3">
                  <c:v>20.757999999999999</c:v>
                </c:pt>
                <c:pt idx="4">
                  <c:v>11.01</c:v>
                </c:pt>
                <c:pt idx="5">
                  <c:v>5.6859999999999999</c:v>
                </c:pt>
                <c:pt idx="6">
                  <c:v>1.452</c:v>
                </c:pt>
                <c:pt idx="7">
                  <c:v>1.3180000000000001</c:v>
                </c:pt>
                <c:pt idx="8">
                  <c:v>4.6459999999999999</c:v>
                </c:pt>
                <c:pt idx="9">
                  <c:v>1.268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01-4ABF-B9C7-AA73EEBE38BD}"/>
            </c:ext>
          </c:extLst>
        </c:ser>
        <c:ser>
          <c:idx val="2"/>
          <c:order val="2"/>
          <c:tx>
            <c:v>32 block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hdd!$I$84:$I$93</c:f>
                <c:numCache>
                  <c:formatCode>General</c:formatCode>
                  <c:ptCount val="10"/>
                  <c:pt idx="0">
                    <c:v>0.47841404661651721</c:v>
                  </c:pt>
                  <c:pt idx="1">
                    <c:v>1.0954451150108927E-2</c:v>
                  </c:pt>
                  <c:pt idx="2">
                    <c:v>0.15205262246998724</c:v>
                  </c:pt>
                  <c:pt idx="3">
                    <c:v>6.5421708935183218E-2</c:v>
                  </c:pt>
                  <c:pt idx="4">
                    <c:v>2.6832815729998495E-2</c:v>
                  </c:pt>
                  <c:pt idx="5">
                    <c:v>0.34047026301866634</c:v>
                  </c:pt>
                  <c:pt idx="6">
                    <c:v>2.6832815729997697E-2</c:v>
                  </c:pt>
                  <c:pt idx="7">
                    <c:v>0</c:v>
                  </c:pt>
                  <c:pt idx="8">
                    <c:v>7.924645102463608E-2</c:v>
                  </c:pt>
                  <c:pt idx="9">
                    <c:v>1.7888543819998732E-2</c:v>
                  </c:pt>
                </c:numCache>
              </c:numRef>
            </c:plus>
            <c:minus>
              <c:numRef>
                <c:f>hdd!$I$84:$I$93</c:f>
                <c:numCache>
                  <c:formatCode>General</c:formatCode>
                  <c:ptCount val="10"/>
                  <c:pt idx="0">
                    <c:v>0.47841404661651721</c:v>
                  </c:pt>
                  <c:pt idx="1">
                    <c:v>1.0954451150108927E-2</c:v>
                  </c:pt>
                  <c:pt idx="2">
                    <c:v>0.15205262246998724</c:v>
                  </c:pt>
                  <c:pt idx="3">
                    <c:v>6.5421708935183218E-2</c:v>
                  </c:pt>
                  <c:pt idx="4">
                    <c:v>2.6832815729998495E-2</c:v>
                  </c:pt>
                  <c:pt idx="5">
                    <c:v>0.34047026301866634</c:v>
                  </c:pt>
                  <c:pt idx="6">
                    <c:v>2.6832815729997697E-2</c:v>
                  </c:pt>
                  <c:pt idx="7">
                    <c:v>0</c:v>
                  </c:pt>
                  <c:pt idx="8">
                    <c:v>7.924645102463608E-2</c:v>
                  </c:pt>
                  <c:pt idx="9">
                    <c:v>1.7888543819998732E-2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hdd!$A$117:$A$126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1024</c:v>
                </c:pt>
                <c:pt idx="7">
                  <c:v>10000</c:v>
                </c:pt>
                <c:pt idx="8">
                  <c:v>32768</c:v>
                </c:pt>
                <c:pt idx="9">
                  <c:v>102400</c:v>
                </c:pt>
              </c:numCache>
            </c:numRef>
          </c:cat>
          <c:val>
            <c:numRef>
              <c:f>hdd!$G$84:$G$93</c:f>
              <c:numCache>
                <c:formatCode>General</c:formatCode>
                <c:ptCount val="10"/>
                <c:pt idx="0">
                  <c:v>143.52799999999999</c:v>
                </c:pt>
                <c:pt idx="1">
                  <c:v>119.776</c:v>
                </c:pt>
                <c:pt idx="2">
                  <c:v>90.974000000000004</c:v>
                </c:pt>
                <c:pt idx="3">
                  <c:v>61.238</c:v>
                </c:pt>
                <c:pt idx="4">
                  <c:v>37.213999999999999</c:v>
                </c:pt>
                <c:pt idx="5">
                  <c:v>20.564</c:v>
                </c:pt>
                <c:pt idx="6">
                  <c:v>5.6639999999999997</c:v>
                </c:pt>
                <c:pt idx="7">
                  <c:v>5.13</c:v>
                </c:pt>
                <c:pt idx="8">
                  <c:v>7.6879999999999997</c:v>
                </c:pt>
                <c:pt idx="9">
                  <c:v>4.9640000000000004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01-4ABF-B9C7-AA73EEBE38BD}"/>
            </c:ext>
          </c:extLst>
        </c:ser>
        <c:ser>
          <c:idx val="3"/>
          <c:order val="3"/>
          <c:tx>
            <c:v>128 block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hdd!$I$95:$I$104</c:f>
                <c:numCache>
                  <c:formatCode>General</c:formatCode>
                  <c:ptCount val="10"/>
                  <c:pt idx="0">
                    <c:v>3.0537321428049329</c:v>
                  </c:pt>
                  <c:pt idx="1">
                    <c:v>2.8007998857469292</c:v>
                  </c:pt>
                  <c:pt idx="2">
                    <c:v>1.095445115009336E-2</c:v>
                  </c:pt>
                  <c:pt idx="3">
                    <c:v>0.27517267306183424</c:v>
                  </c:pt>
                  <c:pt idx="4">
                    <c:v>0.41119338516081344</c:v>
                  </c:pt>
                  <c:pt idx="5">
                    <c:v>3.6916500375848167</c:v>
                  </c:pt>
                  <c:pt idx="6">
                    <c:v>1.0954451150101144E-2</c:v>
                  </c:pt>
                  <c:pt idx="7">
                    <c:v>3.2863353450311217E-2</c:v>
                  </c:pt>
                  <c:pt idx="8">
                    <c:v>1.3788691018367196</c:v>
                  </c:pt>
                  <c:pt idx="9">
                    <c:v>7.402702209328503E-2</c:v>
                  </c:pt>
                </c:numCache>
              </c:numRef>
            </c:plus>
            <c:minus>
              <c:numRef>
                <c:f>hdd!$I$95:$I$104</c:f>
                <c:numCache>
                  <c:formatCode>General</c:formatCode>
                  <c:ptCount val="10"/>
                  <c:pt idx="0">
                    <c:v>3.0537321428049329</c:v>
                  </c:pt>
                  <c:pt idx="1">
                    <c:v>2.8007998857469292</c:v>
                  </c:pt>
                  <c:pt idx="2">
                    <c:v>1.095445115009336E-2</c:v>
                  </c:pt>
                  <c:pt idx="3">
                    <c:v>0.27517267306183424</c:v>
                  </c:pt>
                  <c:pt idx="4">
                    <c:v>0.41119338516081344</c:v>
                  </c:pt>
                  <c:pt idx="5">
                    <c:v>3.6916500375848167</c:v>
                  </c:pt>
                  <c:pt idx="6">
                    <c:v>1.0954451150101144E-2</c:v>
                  </c:pt>
                  <c:pt idx="7">
                    <c:v>3.2863353450311217E-2</c:v>
                  </c:pt>
                  <c:pt idx="8">
                    <c:v>1.3788691018367196</c:v>
                  </c:pt>
                  <c:pt idx="9">
                    <c:v>7.402702209328503E-2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hdd!$A$117:$A$126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1024</c:v>
                </c:pt>
                <c:pt idx="7">
                  <c:v>10000</c:v>
                </c:pt>
                <c:pt idx="8">
                  <c:v>32768</c:v>
                </c:pt>
                <c:pt idx="9">
                  <c:v>102400</c:v>
                </c:pt>
              </c:numCache>
            </c:numRef>
          </c:cat>
          <c:val>
            <c:numRef>
              <c:f>hdd!$G$95:$G$104</c:f>
              <c:numCache>
                <c:formatCode>General</c:formatCode>
                <c:ptCount val="10"/>
                <c:pt idx="0">
                  <c:v>166.108</c:v>
                </c:pt>
                <c:pt idx="1">
                  <c:v>157.46199999999999</c:v>
                </c:pt>
                <c:pt idx="2">
                  <c:v>143.77600000000001</c:v>
                </c:pt>
                <c:pt idx="3">
                  <c:v>120.256</c:v>
                </c:pt>
                <c:pt idx="4">
                  <c:v>90.968000000000004</c:v>
                </c:pt>
                <c:pt idx="5">
                  <c:v>59.298000000000002</c:v>
                </c:pt>
                <c:pt idx="6">
                  <c:v>20.236000000000001</c:v>
                </c:pt>
                <c:pt idx="7">
                  <c:v>18.602</c:v>
                </c:pt>
                <c:pt idx="8">
                  <c:v>16.262</c:v>
                </c:pt>
                <c:pt idx="9">
                  <c:v>17.931999999999999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01-4ABF-B9C7-AA73EEBE38BD}"/>
            </c:ext>
          </c:extLst>
        </c:ser>
        <c:ser>
          <c:idx val="4"/>
          <c:order val="4"/>
          <c:tx>
            <c:v>256 block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hdd!$I$106:$I$115</c:f>
                <c:numCache>
                  <c:formatCode>General</c:formatCode>
                  <c:ptCount val="10"/>
                  <c:pt idx="0">
                    <c:v>0.56131987315613496</c:v>
                  </c:pt>
                  <c:pt idx="1">
                    <c:v>0.53092372333508442</c:v>
                  </c:pt>
                  <c:pt idx="2">
                    <c:v>8.944271910016446E-3</c:v>
                  </c:pt>
                  <c:pt idx="3">
                    <c:v>2.8284271247466325E-2</c:v>
                  </c:pt>
                  <c:pt idx="4">
                    <c:v>0.2624499952371882</c:v>
                  </c:pt>
                  <c:pt idx="5">
                    <c:v>8.9570932785139679</c:v>
                  </c:pt>
                  <c:pt idx="6">
                    <c:v>0.11798304963002271</c:v>
                  </c:pt>
                  <c:pt idx="7">
                    <c:v>0.1411382301150145</c:v>
                  </c:pt>
                  <c:pt idx="8">
                    <c:v>8.7635609200824707E-2</c:v>
                  </c:pt>
                  <c:pt idx="9">
                    <c:v>0.37878753939378806</c:v>
                  </c:pt>
                </c:numCache>
              </c:numRef>
            </c:plus>
            <c:minus>
              <c:numRef>
                <c:f>hdd!$I$106:$I$115</c:f>
                <c:numCache>
                  <c:formatCode>General</c:formatCode>
                  <c:ptCount val="10"/>
                  <c:pt idx="0">
                    <c:v>0.56131987315613496</c:v>
                  </c:pt>
                  <c:pt idx="1">
                    <c:v>0.53092372333508442</c:v>
                  </c:pt>
                  <c:pt idx="2">
                    <c:v>8.944271910016446E-3</c:v>
                  </c:pt>
                  <c:pt idx="3">
                    <c:v>2.8284271247466325E-2</c:v>
                  </c:pt>
                  <c:pt idx="4">
                    <c:v>0.2624499952371882</c:v>
                  </c:pt>
                  <c:pt idx="5">
                    <c:v>8.9570932785139679</c:v>
                  </c:pt>
                  <c:pt idx="6">
                    <c:v>0.11798304963002271</c:v>
                  </c:pt>
                  <c:pt idx="7">
                    <c:v>0.1411382301150145</c:v>
                  </c:pt>
                  <c:pt idx="8">
                    <c:v>8.7635609200824707E-2</c:v>
                  </c:pt>
                  <c:pt idx="9">
                    <c:v>0.37878753939378806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hdd!$A$117:$A$126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1024</c:v>
                </c:pt>
                <c:pt idx="7">
                  <c:v>10000</c:v>
                </c:pt>
                <c:pt idx="8">
                  <c:v>32768</c:v>
                </c:pt>
                <c:pt idx="9">
                  <c:v>102400</c:v>
                </c:pt>
              </c:numCache>
            </c:numRef>
          </c:cat>
          <c:val>
            <c:numRef>
              <c:f>hdd!$G$106:$G$115</c:f>
              <c:numCache>
                <c:formatCode>General</c:formatCode>
                <c:ptCount val="10"/>
                <c:pt idx="0">
                  <c:v>173.482</c:v>
                </c:pt>
                <c:pt idx="1">
                  <c:v>168.71799999999999</c:v>
                </c:pt>
                <c:pt idx="2">
                  <c:v>159.958</c:v>
                </c:pt>
                <c:pt idx="3">
                  <c:v>144.16999999999999</c:v>
                </c:pt>
                <c:pt idx="4">
                  <c:v>120.078</c:v>
                </c:pt>
                <c:pt idx="5">
                  <c:v>86.274000000000001</c:v>
                </c:pt>
                <c:pt idx="6">
                  <c:v>36.024000000000001</c:v>
                </c:pt>
                <c:pt idx="7">
                  <c:v>32.664000000000001</c:v>
                </c:pt>
                <c:pt idx="8">
                  <c:v>30.192</c:v>
                </c:pt>
                <c:pt idx="9">
                  <c:v>31.687999999999999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01-4ABF-B9C7-AA73EEBE38BD}"/>
            </c:ext>
          </c:extLst>
        </c:ser>
        <c:ser>
          <c:idx val="5"/>
          <c:order val="5"/>
          <c:tx>
            <c:v>512 block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hdd!$I$117:$I$126</c:f>
                <c:numCache>
                  <c:formatCode>General</c:formatCode>
                  <c:ptCount val="10"/>
                  <c:pt idx="0">
                    <c:v>8.9442719099910254E-3</c:v>
                  </c:pt>
                  <c:pt idx="1">
                    <c:v>1.0954451150093358E-2</c:v>
                  </c:pt>
                  <c:pt idx="2">
                    <c:v>1.095445115009336E-2</c:v>
                  </c:pt>
                  <c:pt idx="3">
                    <c:v>0.21753160689886458</c:v>
                  </c:pt>
                  <c:pt idx="4">
                    <c:v>2.6076809620813036E-2</c:v>
                  </c:pt>
                  <c:pt idx="5">
                    <c:v>14.764778359325275</c:v>
                  </c:pt>
                  <c:pt idx="6">
                    <c:v>0.21241468875762742</c:v>
                  </c:pt>
                  <c:pt idx="7">
                    <c:v>0.7643821034011713</c:v>
                  </c:pt>
                  <c:pt idx="8">
                    <c:v>0.45607017003965483</c:v>
                  </c:pt>
                  <c:pt idx="9">
                    <c:v>1.2430124697685072</c:v>
                  </c:pt>
                </c:numCache>
              </c:numRef>
            </c:plus>
            <c:minus>
              <c:numRef>
                <c:f>hdd!$I$117:$I$126</c:f>
                <c:numCache>
                  <c:formatCode>General</c:formatCode>
                  <c:ptCount val="10"/>
                  <c:pt idx="0">
                    <c:v>8.9442719099910254E-3</c:v>
                  </c:pt>
                  <c:pt idx="1">
                    <c:v>1.0954451150093358E-2</c:v>
                  </c:pt>
                  <c:pt idx="2">
                    <c:v>1.095445115009336E-2</c:v>
                  </c:pt>
                  <c:pt idx="3">
                    <c:v>0.21753160689886458</c:v>
                  </c:pt>
                  <c:pt idx="4">
                    <c:v>2.6076809620813036E-2</c:v>
                  </c:pt>
                  <c:pt idx="5">
                    <c:v>14.764778359325275</c:v>
                  </c:pt>
                  <c:pt idx="6">
                    <c:v>0.21241468875762742</c:v>
                  </c:pt>
                  <c:pt idx="7">
                    <c:v>0.7643821034011713</c:v>
                  </c:pt>
                  <c:pt idx="8">
                    <c:v>0.45607017003965483</c:v>
                  </c:pt>
                  <c:pt idx="9">
                    <c:v>1.2430124697685072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hdd!$A$117:$A$126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1024</c:v>
                </c:pt>
                <c:pt idx="7">
                  <c:v>10000</c:v>
                </c:pt>
                <c:pt idx="8">
                  <c:v>32768</c:v>
                </c:pt>
                <c:pt idx="9">
                  <c:v>102400</c:v>
                </c:pt>
              </c:numCache>
            </c:numRef>
          </c:cat>
          <c:val>
            <c:numRef>
              <c:f>hdd!$G$117:$G$126</c:f>
              <c:numCache>
                <c:formatCode>General</c:formatCode>
                <c:ptCount val="10"/>
                <c:pt idx="0">
                  <c:v>174.61199999999999</c:v>
                </c:pt>
                <c:pt idx="1">
                  <c:v>173.154</c:v>
                </c:pt>
                <c:pt idx="2">
                  <c:v>169.256</c:v>
                </c:pt>
                <c:pt idx="3">
                  <c:v>159.88399999999999</c:v>
                </c:pt>
                <c:pt idx="4">
                  <c:v>144.178</c:v>
                </c:pt>
                <c:pt idx="5">
                  <c:v>112.268</c:v>
                </c:pt>
                <c:pt idx="6">
                  <c:v>58.655999999999999</c:v>
                </c:pt>
                <c:pt idx="7">
                  <c:v>53.107999999999997</c:v>
                </c:pt>
                <c:pt idx="8">
                  <c:v>49.6</c:v>
                </c:pt>
                <c:pt idx="9">
                  <c:v>52.101999999999997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01-4ABF-B9C7-AA73EEBE3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929088"/>
        <c:axId val="5362972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hdd!$A$117:$A$126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  <c:pt idx="4">
                        <c:v>128</c:v>
                      </c:pt>
                      <c:pt idx="5">
                        <c:v>256</c:v>
                      </c:pt>
                      <c:pt idx="6">
                        <c:v>1024</c:v>
                      </c:pt>
                      <c:pt idx="7">
                        <c:v>10000</c:v>
                      </c:pt>
                      <c:pt idx="8">
                        <c:v>32768</c:v>
                      </c:pt>
                      <c:pt idx="9">
                        <c:v>102400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hdd!$A$73:$A$82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  <c:pt idx="4">
                        <c:v>128</c:v>
                      </c:pt>
                      <c:pt idx="5">
                        <c:v>256</c:v>
                      </c:pt>
                      <c:pt idx="6">
                        <c:v>1024</c:v>
                      </c:pt>
                      <c:pt idx="7">
                        <c:v>10000</c:v>
                      </c:pt>
                      <c:pt idx="8">
                        <c:v>32768</c:v>
                      </c:pt>
                      <c:pt idx="9">
                        <c:v>102400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701-4ABF-B9C7-AA73EEBE38BD}"/>
                  </c:ext>
                </c:extLst>
              </c15:ser>
            </c15:filteredLineSeries>
          </c:ext>
        </c:extLst>
      </c:lineChart>
      <c:catAx>
        <c:axId val="104292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97216"/>
        <c:crosses val="autoZero"/>
        <c:auto val="1"/>
        <c:lblAlgn val="ctr"/>
        <c:lblOffset val="100"/>
        <c:noMultiLvlLbl val="0"/>
      </c:catAx>
      <c:valAx>
        <c:axId val="53629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92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HDD Read speed vs total read space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throughput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hdd!$I$129:$I$135</c:f>
                <c:numCache>
                  <c:formatCode>General</c:formatCode>
                  <c:ptCount val="7"/>
                  <c:pt idx="0">
                    <c:v>9.4029420927707505</c:v>
                  </c:pt>
                  <c:pt idx="1">
                    <c:v>2.8103949900325444</c:v>
                  </c:pt>
                  <c:pt idx="2">
                    <c:v>6.9253678602656281</c:v>
                  </c:pt>
                  <c:pt idx="3">
                    <c:v>2.5932065093239323</c:v>
                  </c:pt>
                  <c:pt idx="4">
                    <c:v>2.8748773886898142</c:v>
                  </c:pt>
                  <c:pt idx="5">
                    <c:v>3.0280158520060616</c:v>
                  </c:pt>
                  <c:pt idx="6">
                    <c:v>1.0954451150103088E-2</c:v>
                  </c:pt>
                </c:numCache>
              </c:numRef>
            </c:plus>
            <c:minus>
              <c:numRef>
                <c:f>hdd!$I$129:$I$135</c:f>
                <c:numCache>
                  <c:formatCode>General</c:formatCode>
                  <c:ptCount val="7"/>
                  <c:pt idx="0">
                    <c:v>9.4029420927707505</c:v>
                  </c:pt>
                  <c:pt idx="1">
                    <c:v>2.8103949900325444</c:v>
                  </c:pt>
                  <c:pt idx="2">
                    <c:v>6.9253678602656281</c:v>
                  </c:pt>
                  <c:pt idx="3">
                    <c:v>2.5932065093239323</c:v>
                  </c:pt>
                  <c:pt idx="4">
                    <c:v>2.8748773886898142</c:v>
                  </c:pt>
                  <c:pt idx="5">
                    <c:v>3.0280158520060616</c:v>
                  </c:pt>
                  <c:pt idx="6">
                    <c:v>1.0954451150103088E-2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hdd!$A$129:$A$135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1024</c:v>
                </c:pt>
                <c:pt idx="4">
                  <c:v>8192</c:v>
                </c:pt>
                <c:pt idx="5">
                  <c:v>32768</c:v>
                </c:pt>
                <c:pt idx="6">
                  <c:v>102400</c:v>
                </c:pt>
              </c:numCache>
            </c:numRef>
          </c:cat>
          <c:val>
            <c:numRef>
              <c:f>hdd!$G$129:$G$135</c:f>
              <c:numCache>
                <c:formatCode>General</c:formatCode>
                <c:ptCount val="7"/>
                <c:pt idx="0">
                  <c:v>83.853999999999999</c:v>
                </c:pt>
                <c:pt idx="1">
                  <c:v>85.195999999999998</c:v>
                </c:pt>
                <c:pt idx="2">
                  <c:v>85.575999999999993</c:v>
                </c:pt>
                <c:pt idx="3">
                  <c:v>87.385999999999996</c:v>
                </c:pt>
                <c:pt idx="4">
                  <c:v>80.754000000000005</c:v>
                </c:pt>
                <c:pt idx="5">
                  <c:v>30.83</c:v>
                </c:pt>
                <c:pt idx="6">
                  <c:v>2.1440000000000001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3A-47DE-9F19-A155D5E56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736720"/>
        <c:axId val="1049738640"/>
      </c:lineChart>
      <c:catAx>
        <c:axId val="104973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 space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38640"/>
        <c:crosses val="autoZero"/>
        <c:auto val="1"/>
        <c:lblAlgn val="ctr"/>
        <c:lblOffset val="100"/>
        <c:noMultiLvlLbl val="0"/>
      </c:catAx>
      <c:valAx>
        <c:axId val="104973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(MB/s)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3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SSD Write speed vs block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ssd!$J$2:$J$15</c:f>
                <c:numCache>
                  <c:formatCode>General</c:formatCode>
                  <c:ptCount val="14"/>
                  <c:pt idx="0">
                    <c:v>0.27546324618721835</c:v>
                  </c:pt>
                  <c:pt idx="1">
                    <c:v>0.33627369804966917</c:v>
                  </c:pt>
                  <c:pt idx="2">
                    <c:v>0.83469755001437496</c:v>
                  </c:pt>
                  <c:pt idx="3">
                    <c:v>2.9430800192995106</c:v>
                  </c:pt>
                  <c:pt idx="4">
                    <c:v>1.0404422136764742</c:v>
                  </c:pt>
                  <c:pt idx="5">
                    <c:v>2.4802016047087774</c:v>
                  </c:pt>
                  <c:pt idx="6">
                    <c:v>0.51478150704934511</c:v>
                  </c:pt>
                  <c:pt idx="7">
                    <c:v>4.1734158671285115</c:v>
                  </c:pt>
                  <c:pt idx="8">
                    <c:v>13.428139111582063</c:v>
                  </c:pt>
                  <c:pt idx="9">
                    <c:v>12.329407122810077</c:v>
                  </c:pt>
                  <c:pt idx="10">
                    <c:v>20.279143966153995</c:v>
                  </c:pt>
                  <c:pt idx="11">
                    <c:v>5.3671333130452457</c:v>
                  </c:pt>
                  <c:pt idx="12">
                    <c:v>6.8712648035132444</c:v>
                  </c:pt>
                  <c:pt idx="13">
                    <c:v>6.7330082429772808</c:v>
                  </c:pt>
                </c:numCache>
              </c:numRef>
            </c:plus>
            <c:minus>
              <c:numRef>
                <c:f>ssd!$J$2:$J$15</c:f>
                <c:numCache>
                  <c:formatCode>General</c:formatCode>
                  <c:ptCount val="14"/>
                  <c:pt idx="0">
                    <c:v>0.27546324618721835</c:v>
                  </c:pt>
                  <c:pt idx="1">
                    <c:v>0.33627369804966917</c:v>
                  </c:pt>
                  <c:pt idx="2">
                    <c:v>0.83469755001437496</c:v>
                  </c:pt>
                  <c:pt idx="3">
                    <c:v>2.9430800192995106</c:v>
                  </c:pt>
                  <c:pt idx="4">
                    <c:v>1.0404422136764742</c:v>
                  </c:pt>
                  <c:pt idx="5">
                    <c:v>2.4802016047087774</c:v>
                  </c:pt>
                  <c:pt idx="6">
                    <c:v>0.51478150704934511</c:v>
                  </c:pt>
                  <c:pt idx="7">
                    <c:v>4.1734158671285115</c:v>
                  </c:pt>
                  <c:pt idx="8">
                    <c:v>13.428139111582063</c:v>
                  </c:pt>
                  <c:pt idx="9">
                    <c:v>12.329407122810077</c:v>
                  </c:pt>
                  <c:pt idx="10">
                    <c:v>20.279143966153995</c:v>
                  </c:pt>
                  <c:pt idx="11">
                    <c:v>5.3671333130452457</c:v>
                  </c:pt>
                  <c:pt idx="12">
                    <c:v>6.8712648035132444</c:v>
                  </c:pt>
                  <c:pt idx="13">
                    <c:v>6.7330082429772808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ssd!$B$2:$B$15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10000</c:v>
                </c:pt>
                <c:pt idx="12">
                  <c:v>32768</c:v>
                </c:pt>
                <c:pt idx="13">
                  <c:v>102400</c:v>
                </c:pt>
              </c:numCache>
            </c:numRef>
          </c:cat>
          <c:val>
            <c:numRef>
              <c:f>ssd!$H$2:$H$15</c:f>
              <c:numCache>
                <c:formatCode>General</c:formatCode>
                <c:ptCount val="14"/>
                <c:pt idx="0">
                  <c:v>3.6720000000000002</c:v>
                </c:pt>
                <c:pt idx="1">
                  <c:v>7.0220000000000002</c:v>
                </c:pt>
                <c:pt idx="2">
                  <c:v>14.625999999999999</c:v>
                </c:pt>
                <c:pt idx="3">
                  <c:v>27.006</c:v>
                </c:pt>
                <c:pt idx="4">
                  <c:v>46.973999999999997</c:v>
                </c:pt>
                <c:pt idx="5">
                  <c:v>103.88</c:v>
                </c:pt>
                <c:pt idx="6">
                  <c:v>105.77</c:v>
                </c:pt>
                <c:pt idx="7">
                  <c:v>142.72999999999999</c:v>
                </c:pt>
                <c:pt idx="8">
                  <c:v>149.524</c:v>
                </c:pt>
                <c:pt idx="9">
                  <c:v>181.52799999999999</c:v>
                </c:pt>
                <c:pt idx="10">
                  <c:v>167.208</c:v>
                </c:pt>
                <c:pt idx="11">
                  <c:v>267.41399999999999</c:v>
                </c:pt>
                <c:pt idx="12">
                  <c:v>286.69799999999998</c:v>
                </c:pt>
                <c:pt idx="13">
                  <c:v>285.67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5D-464D-835D-9407D4150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20128"/>
        <c:axId val="536322528"/>
      </c:lineChart>
      <c:catAx>
        <c:axId val="53632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</a:t>
                </a:r>
                <a:r>
                  <a:rPr lang="en-US" baseline="0"/>
                  <a:t> Block size(KBs)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22528"/>
        <c:crosses val="autoZero"/>
        <c:auto val="1"/>
        <c:lblAlgn val="ctr"/>
        <c:lblOffset val="100"/>
        <c:noMultiLvlLbl val="0"/>
      </c:catAx>
      <c:valAx>
        <c:axId val="53632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(MB/s)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2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SSD Write speed vs stride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 block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ssd!$J$17:$J$23</c:f>
                <c:numCache>
                  <c:formatCode>General</c:formatCode>
                  <c:ptCount val="7"/>
                  <c:pt idx="0">
                    <c:v>0.12280065146407002</c:v>
                  </c:pt>
                  <c:pt idx="1">
                    <c:v>0.19929877069364979</c:v>
                  </c:pt>
                  <c:pt idx="2">
                    <c:v>0.1533623161014466</c:v>
                  </c:pt>
                  <c:pt idx="3">
                    <c:v>0.16935170504013236</c:v>
                  </c:pt>
                  <c:pt idx="4">
                    <c:v>0.15786069808536904</c:v>
                  </c:pt>
                  <c:pt idx="5">
                    <c:v>9.8386991009990765E-2</c:v>
                  </c:pt>
                  <c:pt idx="6">
                    <c:v>0.12441864811996617</c:v>
                  </c:pt>
                </c:numCache>
              </c:numRef>
            </c:plus>
            <c:minus>
              <c:numRef>
                <c:f>ssd!$J$17:$J$23</c:f>
                <c:numCache>
                  <c:formatCode>General</c:formatCode>
                  <c:ptCount val="7"/>
                  <c:pt idx="0">
                    <c:v>0.12280065146407002</c:v>
                  </c:pt>
                  <c:pt idx="1">
                    <c:v>0.19929877069364979</c:v>
                  </c:pt>
                  <c:pt idx="2">
                    <c:v>0.1533623161014466</c:v>
                  </c:pt>
                  <c:pt idx="3">
                    <c:v>0.16935170504013236</c:v>
                  </c:pt>
                  <c:pt idx="4">
                    <c:v>0.15786069808536904</c:v>
                  </c:pt>
                  <c:pt idx="5">
                    <c:v>9.8386991009990765E-2</c:v>
                  </c:pt>
                  <c:pt idx="6">
                    <c:v>0.12441864811996617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ssd!$B$50:$B$56</c:f>
              <c:numCache>
                <c:formatCode>General</c:formatCode>
                <c:ptCount val="7"/>
                <c:pt idx="0">
                  <c:v>4</c:v>
                </c:pt>
                <c:pt idx="1">
                  <c:v>32</c:v>
                </c:pt>
                <c:pt idx="2">
                  <c:v>128</c:v>
                </c:pt>
                <c:pt idx="3">
                  <c:v>1024</c:v>
                </c:pt>
                <c:pt idx="4">
                  <c:v>10000</c:v>
                </c:pt>
                <c:pt idx="5">
                  <c:v>32768</c:v>
                </c:pt>
                <c:pt idx="6">
                  <c:v>102400</c:v>
                </c:pt>
              </c:numCache>
            </c:numRef>
          </c:cat>
          <c:val>
            <c:numRef>
              <c:f>ssd!$H$17:$H$23</c:f>
              <c:numCache>
                <c:formatCode>General</c:formatCode>
                <c:ptCount val="7"/>
                <c:pt idx="0">
                  <c:v>3.548</c:v>
                </c:pt>
                <c:pt idx="1">
                  <c:v>3.2959999999999998</c:v>
                </c:pt>
                <c:pt idx="2">
                  <c:v>3.2759999999999998</c:v>
                </c:pt>
                <c:pt idx="3">
                  <c:v>3.298</c:v>
                </c:pt>
                <c:pt idx="4">
                  <c:v>3.0859999999999999</c:v>
                </c:pt>
                <c:pt idx="5">
                  <c:v>3.2519999999999998</c:v>
                </c:pt>
                <c:pt idx="6">
                  <c:v>3.2280000000000002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1-48C8-959E-B078B8DDE901}"/>
            </c:ext>
          </c:extLst>
        </c:ser>
        <c:ser>
          <c:idx val="1"/>
          <c:order val="1"/>
          <c:tx>
            <c:v>32 block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ssd!$J$25:$J$31</c:f>
                <c:numCache>
                  <c:formatCode>General</c:formatCode>
                  <c:ptCount val="7"/>
                  <c:pt idx="0">
                    <c:v>0.84907007955763003</c:v>
                  </c:pt>
                  <c:pt idx="1">
                    <c:v>0.60016664352494686</c:v>
                  </c:pt>
                  <c:pt idx="2">
                    <c:v>2.6752794246582923</c:v>
                  </c:pt>
                  <c:pt idx="3">
                    <c:v>0.43160166820808255</c:v>
                  </c:pt>
                  <c:pt idx="4">
                    <c:v>0.6268333111761053</c:v>
                  </c:pt>
                  <c:pt idx="5">
                    <c:v>0.7749064459662206</c:v>
                  </c:pt>
                  <c:pt idx="6">
                    <c:v>0.64084319454918159</c:v>
                  </c:pt>
                </c:numCache>
              </c:numRef>
            </c:plus>
            <c:minus>
              <c:numRef>
                <c:f>ssd!$J$25:$J$31</c:f>
                <c:numCache>
                  <c:formatCode>General</c:formatCode>
                  <c:ptCount val="7"/>
                  <c:pt idx="0">
                    <c:v>0.84907007955763003</c:v>
                  </c:pt>
                  <c:pt idx="1">
                    <c:v>0.60016664352494686</c:v>
                  </c:pt>
                  <c:pt idx="2">
                    <c:v>2.6752794246582923</c:v>
                  </c:pt>
                  <c:pt idx="3">
                    <c:v>0.43160166820808255</c:v>
                  </c:pt>
                  <c:pt idx="4">
                    <c:v>0.6268333111761053</c:v>
                  </c:pt>
                  <c:pt idx="5">
                    <c:v>0.7749064459662206</c:v>
                  </c:pt>
                  <c:pt idx="6">
                    <c:v>0.64084319454918159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ssd!$B$50:$B$56</c:f>
              <c:numCache>
                <c:formatCode>General</c:formatCode>
                <c:ptCount val="7"/>
                <c:pt idx="0">
                  <c:v>4</c:v>
                </c:pt>
                <c:pt idx="1">
                  <c:v>32</c:v>
                </c:pt>
                <c:pt idx="2">
                  <c:v>128</c:v>
                </c:pt>
                <c:pt idx="3">
                  <c:v>1024</c:v>
                </c:pt>
                <c:pt idx="4">
                  <c:v>10000</c:v>
                </c:pt>
                <c:pt idx="5">
                  <c:v>32768</c:v>
                </c:pt>
                <c:pt idx="6">
                  <c:v>102400</c:v>
                </c:pt>
              </c:numCache>
            </c:numRef>
          </c:cat>
          <c:val>
            <c:numRef>
              <c:f>ssd!$H$25:$H$31</c:f>
              <c:numCache>
                <c:formatCode>General</c:formatCode>
                <c:ptCount val="7"/>
                <c:pt idx="0">
                  <c:v>22.954000000000001</c:v>
                </c:pt>
                <c:pt idx="1">
                  <c:v>26.44</c:v>
                </c:pt>
                <c:pt idx="2">
                  <c:v>26.616</c:v>
                </c:pt>
                <c:pt idx="3">
                  <c:v>26.167999999999999</c:v>
                </c:pt>
                <c:pt idx="4">
                  <c:v>26.474</c:v>
                </c:pt>
                <c:pt idx="5">
                  <c:v>25.972000000000001</c:v>
                </c:pt>
                <c:pt idx="6">
                  <c:v>25.308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1-48C8-959E-B078B8DDE901}"/>
            </c:ext>
          </c:extLst>
        </c:ser>
        <c:ser>
          <c:idx val="2"/>
          <c:order val="2"/>
          <c:tx>
            <c:v>128 block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ssd!$J$33:$J$39</c:f>
                <c:numCache>
                  <c:formatCode>General</c:formatCode>
                  <c:ptCount val="7"/>
                  <c:pt idx="0">
                    <c:v>0.73088986858486693</c:v>
                  </c:pt>
                  <c:pt idx="1">
                    <c:v>1.0089202148832181</c:v>
                  </c:pt>
                  <c:pt idx="2">
                    <c:v>0.97441264359613833</c:v>
                  </c:pt>
                  <c:pt idx="3">
                    <c:v>0.92505134992604654</c:v>
                  </c:pt>
                  <c:pt idx="4">
                    <c:v>2.162147081028492</c:v>
                  </c:pt>
                  <c:pt idx="5">
                    <c:v>1.0216261547160979</c:v>
                  </c:pt>
                  <c:pt idx="6">
                    <c:v>1.015440790986845</c:v>
                  </c:pt>
                </c:numCache>
              </c:numRef>
            </c:plus>
            <c:minus>
              <c:numRef>
                <c:f>ssd!$J$33:$J$39</c:f>
                <c:numCache>
                  <c:formatCode>General</c:formatCode>
                  <c:ptCount val="7"/>
                  <c:pt idx="0">
                    <c:v>0.73088986858486693</c:v>
                  </c:pt>
                  <c:pt idx="1">
                    <c:v>1.0089202148832181</c:v>
                  </c:pt>
                  <c:pt idx="2">
                    <c:v>0.97441264359613833</c:v>
                  </c:pt>
                  <c:pt idx="3">
                    <c:v>0.92505134992604654</c:v>
                  </c:pt>
                  <c:pt idx="4">
                    <c:v>2.162147081028492</c:v>
                  </c:pt>
                  <c:pt idx="5">
                    <c:v>1.0216261547160979</c:v>
                  </c:pt>
                  <c:pt idx="6">
                    <c:v>1.015440790986845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ssd!$B$50:$B$56</c:f>
              <c:numCache>
                <c:formatCode>General</c:formatCode>
                <c:ptCount val="7"/>
                <c:pt idx="0">
                  <c:v>4</c:v>
                </c:pt>
                <c:pt idx="1">
                  <c:v>32</c:v>
                </c:pt>
                <c:pt idx="2">
                  <c:v>128</c:v>
                </c:pt>
                <c:pt idx="3">
                  <c:v>1024</c:v>
                </c:pt>
                <c:pt idx="4">
                  <c:v>10000</c:v>
                </c:pt>
                <c:pt idx="5">
                  <c:v>32768</c:v>
                </c:pt>
                <c:pt idx="6">
                  <c:v>102400</c:v>
                </c:pt>
              </c:numCache>
            </c:numRef>
          </c:cat>
          <c:val>
            <c:numRef>
              <c:f>ssd!$H$33:$H$39</c:f>
              <c:numCache>
                <c:formatCode>General</c:formatCode>
                <c:ptCount val="7"/>
                <c:pt idx="0">
                  <c:v>56.51</c:v>
                </c:pt>
                <c:pt idx="1">
                  <c:v>67.424000000000007</c:v>
                </c:pt>
                <c:pt idx="2">
                  <c:v>68.257999999999996</c:v>
                </c:pt>
                <c:pt idx="3">
                  <c:v>67.134</c:v>
                </c:pt>
                <c:pt idx="4">
                  <c:v>74.762</c:v>
                </c:pt>
                <c:pt idx="5">
                  <c:v>67.355999999999995</c:v>
                </c:pt>
                <c:pt idx="6">
                  <c:v>70.896000000000001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31-48C8-959E-B078B8DDE901}"/>
            </c:ext>
          </c:extLst>
        </c:ser>
        <c:ser>
          <c:idx val="3"/>
          <c:order val="3"/>
          <c:tx>
            <c:v>256 block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ssd!$J$41:$J$47</c:f>
                <c:numCache>
                  <c:formatCode>General</c:formatCode>
                  <c:ptCount val="7"/>
                  <c:pt idx="0">
                    <c:v>4.4629138463564386</c:v>
                  </c:pt>
                  <c:pt idx="1">
                    <c:v>2.5324691508486299</c:v>
                  </c:pt>
                  <c:pt idx="2">
                    <c:v>2.4844878747943273</c:v>
                  </c:pt>
                  <c:pt idx="3">
                    <c:v>1.854971697897303</c:v>
                  </c:pt>
                  <c:pt idx="4">
                    <c:v>0.55785302723926178</c:v>
                  </c:pt>
                  <c:pt idx="5">
                    <c:v>8.2422157215156684</c:v>
                  </c:pt>
                  <c:pt idx="6">
                    <c:v>1.5465186710803098</c:v>
                  </c:pt>
                </c:numCache>
              </c:numRef>
            </c:plus>
            <c:minus>
              <c:numRef>
                <c:f>ssd!$J$41:$J$47</c:f>
                <c:numCache>
                  <c:formatCode>General</c:formatCode>
                  <c:ptCount val="7"/>
                  <c:pt idx="0">
                    <c:v>4.4629138463564386</c:v>
                  </c:pt>
                  <c:pt idx="1">
                    <c:v>2.5324691508486299</c:v>
                  </c:pt>
                  <c:pt idx="2">
                    <c:v>2.4844878747943273</c:v>
                  </c:pt>
                  <c:pt idx="3">
                    <c:v>1.854971697897303</c:v>
                  </c:pt>
                  <c:pt idx="4">
                    <c:v>0.55785302723926178</c:v>
                  </c:pt>
                  <c:pt idx="5">
                    <c:v>8.2422157215156684</c:v>
                  </c:pt>
                  <c:pt idx="6">
                    <c:v>1.5465186710803098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ssd!$B$50:$B$56</c:f>
              <c:numCache>
                <c:formatCode>General</c:formatCode>
                <c:ptCount val="7"/>
                <c:pt idx="0">
                  <c:v>4</c:v>
                </c:pt>
                <c:pt idx="1">
                  <c:v>32</c:v>
                </c:pt>
                <c:pt idx="2">
                  <c:v>128</c:v>
                </c:pt>
                <c:pt idx="3">
                  <c:v>1024</c:v>
                </c:pt>
                <c:pt idx="4">
                  <c:v>10000</c:v>
                </c:pt>
                <c:pt idx="5">
                  <c:v>32768</c:v>
                </c:pt>
                <c:pt idx="6">
                  <c:v>102400</c:v>
                </c:pt>
              </c:numCache>
            </c:numRef>
          </c:cat>
          <c:val>
            <c:numRef>
              <c:f>ssd!$H$41:$H$47</c:f>
              <c:numCache>
                <c:formatCode>General</c:formatCode>
                <c:ptCount val="7"/>
                <c:pt idx="0">
                  <c:v>86.16</c:v>
                </c:pt>
                <c:pt idx="1">
                  <c:v>107.94</c:v>
                </c:pt>
                <c:pt idx="2">
                  <c:v>103.83799999999999</c:v>
                </c:pt>
                <c:pt idx="3">
                  <c:v>109.85599999999999</c:v>
                </c:pt>
                <c:pt idx="4">
                  <c:v>102.94</c:v>
                </c:pt>
                <c:pt idx="5">
                  <c:v>106.884</c:v>
                </c:pt>
                <c:pt idx="6">
                  <c:v>104.04600000000001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31-48C8-959E-B078B8DDE901}"/>
            </c:ext>
          </c:extLst>
        </c:ser>
        <c:ser>
          <c:idx val="4"/>
          <c:order val="4"/>
          <c:tx>
            <c:v>512 block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ssd!$J$50:$J$56</c:f>
                <c:numCache>
                  <c:formatCode>General</c:formatCode>
                  <c:ptCount val="7"/>
                  <c:pt idx="0">
                    <c:v>4.1368200347610014</c:v>
                  </c:pt>
                  <c:pt idx="1">
                    <c:v>1.6153265923645299</c:v>
                  </c:pt>
                  <c:pt idx="2">
                    <c:v>3.954303984268277</c:v>
                  </c:pt>
                  <c:pt idx="3">
                    <c:v>3.0879248695523764</c:v>
                  </c:pt>
                  <c:pt idx="4">
                    <c:v>7.2680753986182571</c:v>
                  </c:pt>
                  <c:pt idx="5">
                    <c:v>3.2998060549068717</c:v>
                  </c:pt>
                  <c:pt idx="6">
                    <c:v>3.528580451116281</c:v>
                  </c:pt>
                </c:numCache>
              </c:numRef>
            </c:plus>
            <c:minus>
              <c:numRef>
                <c:f>ssd!$J$50:$J$56</c:f>
                <c:numCache>
                  <c:formatCode>General</c:formatCode>
                  <c:ptCount val="7"/>
                  <c:pt idx="0">
                    <c:v>4.1368200347610014</c:v>
                  </c:pt>
                  <c:pt idx="1">
                    <c:v>1.6153265923645299</c:v>
                  </c:pt>
                  <c:pt idx="2">
                    <c:v>3.954303984268277</c:v>
                  </c:pt>
                  <c:pt idx="3">
                    <c:v>3.0879248695523764</c:v>
                  </c:pt>
                  <c:pt idx="4">
                    <c:v>7.2680753986182571</c:v>
                  </c:pt>
                  <c:pt idx="5">
                    <c:v>3.2998060549068717</c:v>
                  </c:pt>
                  <c:pt idx="6">
                    <c:v>3.528580451116281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ssd!$B$50:$B$56</c:f>
              <c:numCache>
                <c:formatCode>General</c:formatCode>
                <c:ptCount val="7"/>
                <c:pt idx="0">
                  <c:v>4</c:v>
                </c:pt>
                <c:pt idx="1">
                  <c:v>32</c:v>
                </c:pt>
                <c:pt idx="2">
                  <c:v>128</c:v>
                </c:pt>
                <c:pt idx="3">
                  <c:v>1024</c:v>
                </c:pt>
                <c:pt idx="4">
                  <c:v>10000</c:v>
                </c:pt>
                <c:pt idx="5">
                  <c:v>32768</c:v>
                </c:pt>
                <c:pt idx="6">
                  <c:v>102400</c:v>
                </c:pt>
              </c:numCache>
            </c:numRef>
          </c:cat>
          <c:val>
            <c:numRef>
              <c:f>ssd!$H$50:$H$56</c:f>
              <c:numCache>
                <c:formatCode>General</c:formatCode>
                <c:ptCount val="7"/>
                <c:pt idx="0">
                  <c:v>109.958</c:v>
                </c:pt>
                <c:pt idx="1">
                  <c:v>113.55800000000001</c:v>
                </c:pt>
                <c:pt idx="2">
                  <c:v>117.35599999999999</c:v>
                </c:pt>
                <c:pt idx="3">
                  <c:v>138.44800000000001</c:v>
                </c:pt>
                <c:pt idx="4">
                  <c:v>111.634</c:v>
                </c:pt>
                <c:pt idx="5">
                  <c:v>140.28399999999999</c:v>
                </c:pt>
                <c:pt idx="6">
                  <c:v>139.08799999999999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31-48C8-959E-B078B8DDE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69104"/>
        <c:axId val="536362384"/>
      </c:lineChart>
      <c:catAx>
        <c:axId val="53636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62384"/>
        <c:crosses val="autoZero"/>
        <c:auto val="1"/>
        <c:lblAlgn val="ctr"/>
        <c:lblOffset val="100"/>
        <c:noMultiLvlLbl val="0"/>
      </c:catAx>
      <c:valAx>
        <c:axId val="53636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6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511175</xdr:colOff>
      <xdr:row>122</xdr:row>
      <xdr:rowOff>15875</xdr:rowOff>
    </xdr:from>
    <xdr:to>
      <xdr:col>21</xdr:col>
      <xdr:colOff>206375</xdr:colOff>
      <xdr:row>136</xdr:row>
      <xdr:rowOff>34925</xdr:rowOff>
    </xdr:to>
    <xdr:graphicFrame macro="">
      <xdr:nvGraphicFramePr>
        <xdr:cNvPr id="48" name="Chart 18">
          <a:extLst>
            <a:ext uri="{FF2B5EF4-FFF2-40B4-BE49-F238E27FC236}">
              <a16:creationId xmlns:a16="http://schemas.microsoft.com/office/drawing/2014/main" id="{6BCDB6FC-E390-782E-15A3-FDE4C0308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127000</xdr:rowOff>
    </xdr:from>
    <xdr:to>
      <xdr:col>7</xdr:col>
      <xdr:colOff>571500</xdr:colOff>
      <xdr:row>15</xdr:row>
      <xdr:rowOff>12700</xdr:rowOff>
    </xdr:to>
    <xdr:graphicFrame macro="">
      <xdr:nvGraphicFramePr>
        <xdr:cNvPr id="2" name="Chart 49">
          <a:extLst>
            <a:ext uri="{FF2B5EF4-FFF2-40B4-BE49-F238E27FC236}">
              <a16:creationId xmlns:a16="http://schemas.microsoft.com/office/drawing/2014/main" id="{C8073D35-BD6C-454C-B5D2-CBDAA83BC871}"/>
            </a:ext>
            <a:ext uri="{147F2762-F138-4A5C-976F-8EAC2B608ADB}">
              <a16:predDERef xmlns:a16="http://schemas.microsoft.com/office/drawing/2014/main" pred="{6BCDB6FC-E390-782E-15A3-FDE4C0308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276225</xdr:colOff>
      <xdr:row>16</xdr:row>
      <xdr:rowOff>130175</xdr:rowOff>
    </xdr:from>
    <xdr:to>
      <xdr:col>7</xdr:col>
      <xdr:colOff>581025</xdr:colOff>
      <xdr:row>31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6E9CE-5915-C82E-69E9-385554369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231775</xdr:colOff>
      <xdr:row>33</xdr:row>
      <xdr:rowOff>28575</xdr:rowOff>
    </xdr:from>
    <xdr:to>
      <xdr:col>7</xdr:col>
      <xdr:colOff>536575</xdr:colOff>
      <xdr:row>48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8A1B6C-8FAA-36F2-E5AA-0453F72E2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0</xdr:row>
      <xdr:rowOff>123825</xdr:rowOff>
    </xdr:from>
    <xdr:to>
      <xdr:col>16</xdr:col>
      <xdr:colOff>314325</xdr:colOff>
      <xdr:row>15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720F54-D746-236F-5ECA-47FB9ADA4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130175</xdr:colOff>
      <xdr:row>17</xdr:row>
      <xdr:rowOff>161925</xdr:rowOff>
    </xdr:from>
    <xdr:to>
      <xdr:col>16</xdr:col>
      <xdr:colOff>434975</xdr:colOff>
      <xdr:row>32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0FBDEA-F33C-2982-37E8-7CDCE1DD3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41275</xdr:colOff>
      <xdr:row>33</xdr:row>
      <xdr:rowOff>168275</xdr:rowOff>
    </xdr:from>
    <xdr:to>
      <xdr:col>16</xdr:col>
      <xdr:colOff>346075</xdr:colOff>
      <xdr:row>48</xdr:row>
      <xdr:rowOff>149225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17E042-8522-4398-D018-C101BFD14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428624</xdr:colOff>
      <xdr:row>0</xdr:row>
      <xdr:rowOff>120650</xdr:rowOff>
    </xdr:from>
    <xdr:to>
      <xdr:col>25</xdr:col>
      <xdr:colOff>438150</xdr:colOff>
      <xdr:row>15</xdr:row>
      <xdr:rowOff>149225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FDEFDA-3805-64BD-2851-CFF873EEC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307975</xdr:colOff>
      <xdr:row>17</xdr:row>
      <xdr:rowOff>177800</xdr:rowOff>
    </xdr:from>
    <xdr:to>
      <xdr:col>25</xdr:col>
      <xdr:colOff>501651</xdr:colOff>
      <xdr:row>32</xdr:row>
      <xdr:rowOff>168275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FBD2E5-7D00-A044-AD90-2C9E785A7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269874</xdr:colOff>
      <xdr:row>34</xdr:row>
      <xdr:rowOff>41274</xdr:rowOff>
    </xdr:from>
    <xdr:to>
      <xdr:col>25</xdr:col>
      <xdr:colOff>209549</xdr:colOff>
      <xdr:row>49</xdr:row>
      <xdr:rowOff>184149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4B428A0-A7EC-60FF-2135-2B78BE4DC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301625</xdr:colOff>
      <xdr:row>0</xdr:row>
      <xdr:rowOff>34925</xdr:rowOff>
    </xdr:from>
    <xdr:to>
      <xdr:col>33</xdr:col>
      <xdr:colOff>606425</xdr:colOff>
      <xdr:row>15</xdr:row>
      <xdr:rowOff>15875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3081D2F-A4DE-BC59-EDC5-30DB76764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320675</xdr:colOff>
      <xdr:row>18</xdr:row>
      <xdr:rowOff>85725</xdr:rowOff>
    </xdr:from>
    <xdr:to>
      <xdr:col>34</xdr:col>
      <xdr:colOff>15875</xdr:colOff>
      <xdr:row>33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0F19867-8594-50D1-1F8D-4B12AA6FB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174625</xdr:colOff>
      <xdr:row>34</xdr:row>
      <xdr:rowOff>168275</xdr:rowOff>
    </xdr:from>
    <xdr:to>
      <xdr:col>33</xdr:col>
      <xdr:colOff>479425</xdr:colOff>
      <xdr:row>49</xdr:row>
      <xdr:rowOff>149225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5A327D5-74A9-9BD9-2A37-9BD256B046CC}"/>
            </a:ext>
            <a:ext uri="{147F2762-F138-4A5C-976F-8EAC2B608ADB}">
              <a16:predDERef xmlns:a16="http://schemas.microsoft.com/office/drawing/2014/main" pred="{C0F19867-8594-50D1-1F8D-4B12AA6FB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CFC3F-7EC8-414F-AFAE-1217666BFBF1}">
  <dimension ref="A1:T148"/>
  <sheetViews>
    <sheetView workbookViewId="0">
      <selection activeCell="K124" sqref="K124"/>
    </sheetView>
  </sheetViews>
  <sheetFormatPr defaultRowHeight="14.5" x14ac:dyDescent="0.35"/>
  <cols>
    <col min="2" max="6" width="0" hidden="1" customWidth="1"/>
  </cols>
  <sheetData>
    <row r="1" spans="1:15" x14ac:dyDescent="0.35">
      <c r="A1" s="1" t="s">
        <v>0</v>
      </c>
      <c r="B1" s="2"/>
      <c r="C1" s="2"/>
      <c r="D1" s="2"/>
      <c r="E1" s="2"/>
      <c r="F1" s="2"/>
      <c r="G1" s="1" t="s">
        <v>1</v>
      </c>
      <c r="H1" s="2" t="s">
        <v>2</v>
      </c>
      <c r="I1" t="s">
        <v>3</v>
      </c>
      <c r="J1" s="7"/>
      <c r="L1" t="s">
        <v>4</v>
      </c>
    </row>
    <row r="2" spans="1:15" x14ac:dyDescent="0.35">
      <c r="A2" s="3">
        <v>4</v>
      </c>
      <c r="B2" s="3">
        <v>0.47</v>
      </c>
      <c r="C2" s="3">
        <v>0.47</v>
      </c>
      <c r="D2" s="3">
        <v>0.46</v>
      </c>
      <c r="E2" s="3">
        <v>0.47</v>
      </c>
      <c r="F2" s="3">
        <v>0.47</v>
      </c>
      <c r="G2" s="3">
        <v>0.46800000000000003</v>
      </c>
      <c r="H2" s="2">
        <f>STDEV(B2:F2)</f>
        <v>4.4721359549995581E-3</v>
      </c>
      <c r="I2" s="3">
        <f>H2*2</f>
        <v>8.9442719099991162E-3</v>
      </c>
      <c r="J2" s="3"/>
      <c r="N2" s="9"/>
      <c r="O2" s="10"/>
    </row>
    <row r="3" spans="1:15" x14ac:dyDescent="0.35">
      <c r="A3" s="3">
        <v>16</v>
      </c>
      <c r="B3" s="3">
        <v>1.85</v>
      </c>
      <c r="C3" s="3">
        <v>1.85</v>
      </c>
      <c r="D3" s="3">
        <v>1.85</v>
      </c>
      <c r="E3" s="3">
        <v>1.81</v>
      </c>
      <c r="F3" s="3">
        <v>1.84</v>
      </c>
      <c r="G3" s="3">
        <v>1.84</v>
      </c>
      <c r="H3" s="2">
        <f>STDEV(B3:F3)</f>
        <v>1.732050807568879E-2</v>
      </c>
      <c r="I3" s="3">
        <f t="shared" ref="I3:I14" si="0">H3*2</f>
        <v>3.4641016151377581E-2</v>
      </c>
      <c r="J3" s="3"/>
      <c r="N3" s="11"/>
      <c r="O3" s="10"/>
    </row>
    <row r="4" spans="1:15" x14ac:dyDescent="0.35">
      <c r="A4" s="3">
        <v>32</v>
      </c>
      <c r="B4" s="3">
        <v>3.63</v>
      </c>
      <c r="C4" s="3">
        <v>3.65</v>
      </c>
      <c r="D4" s="3">
        <v>3.56</v>
      </c>
      <c r="E4" s="3">
        <v>3.64</v>
      </c>
      <c r="F4" s="3">
        <v>3.63</v>
      </c>
      <c r="G4" s="3">
        <v>3.6219999999999999</v>
      </c>
      <c r="H4" s="2">
        <f>STDEV(B4:F4)</f>
        <v>3.5637059362410885E-2</v>
      </c>
      <c r="I4" s="3">
        <f t="shared" si="0"/>
        <v>7.1274118724821769E-2</v>
      </c>
      <c r="J4" s="3"/>
      <c r="N4" s="11"/>
      <c r="O4" s="10"/>
    </row>
    <row r="5" spans="1:15" x14ac:dyDescent="0.35">
      <c r="A5" s="3">
        <v>64</v>
      </c>
      <c r="B5" s="3">
        <v>7.13</v>
      </c>
      <c r="C5" s="3">
        <v>7.05</v>
      </c>
      <c r="D5" s="3">
        <v>7.1</v>
      </c>
      <c r="E5" s="3">
        <v>7.08</v>
      </c>
      <c r="F5" s="3">
        <v>7.05</v>
      </c>
      <c r="G5" s="3">
        <v>7.0819999999999999</v>
      </c>
      <c r="H5" s="2">
        <f>STDEV(B5:F5)</f>
        <v>3.4205262752974135E-2</v>
      </c>
      <c r="I5" s="3">
        <f t="shared" si="0"/>
        <v>6.8410525505948269E-2</v>
      </c>
      <c r="J5" s="3"/>
      <c r="N5" s="11"/>
      <c r="O5" s="10"/>
    </row>
    <row r="6" spans="1:15" x14ac:dyDescent="0.35">
      <c r="A6" s="3">
        <v>128</v>
      </c>
      <c r="B6" s="3">
        <v>13.64</v>
      </c>
      <c r="C6" s="3">
        <v>13.4</v>
      </c>
      <c r="D6" s="3">
        <v>13.33</v>
      </c>
      <c r="E6" s="3">
        <v>13.4</v>
      </c>
      <c r="F6" s="3">
        <v>13.37</v>
      </c>
      <c r="G6" s="3">
        <v>13.428000000000001</v>
      </c>
      <c r="H6" s="2">
        <f t="shared" ref="H6:H22" si="1">STDEV(B6:F6)</f>
        <v>0.121942609452152</v>
      </c>
      <c r="I6" s="3">
        <f t="shared" si="0"/>
        <v>0.24388521890430401</v>
      </c>
      <c r="J6" s="3"/>
      <c r="N6" s="11"/>
      <c r="O6" s="10"/>
    </row>
    <row r="7" spans="1:15" x14ac:dyDescent="0.35">
      <c r="A7" s="3">
        <v>256</v>
      </c>
      <c r="B7" s="3">
        <v>25.12</v>
      </c>
      <c r="C7" s="3">
        <v>24.82</v>
      </c>
      <c r="D7" s="3">
        <v>24.09</v>
      </c>
      <c r="E7" s="3">
        <v>25.18</v>
      </c>
      <c r="F7" s="3">
        <v>25.18</v>
      </c>
      <c r="G7" s="3">
        <v>24.878</v>
      </c>
      <c r="H7" s="2">
        <f t="shared" si="1"/>
        <v>0.46510213931995636</v>
      </c>
      <c r="I7" s="3">
        <f t="shared" si="0"/>
        <v>0.93020427863991273</v>
      </c>
      <c r="J7" s="3"/>
      <c r="N7" s="11"/>
      <c r="O7" s="10"/>
    </row>
    <row r="8" spans="1:15" x14ac:dyDescent="0.35">
      <c r="A8" s="3">
        <v>512</v>
      </c>
      <c r="B8" s="3">
        <v>42.39</v>
      </c>
      <c r="C8" s="3">
        <v>40.299999999999997</v>
      </c>
      <c r="D8" s="3">
        <v>43.44</v>
      </c>
      <c r="E8" s="3">
        <v>42.53</v>
      </c>
      <c r="F8" s="3">
        <v>38.78</v>
      </c>
      <c r="G8" s="3">
        <v>41.488</v>
      </c>
      <c r="H8" s="2">
        <f t="shared" si="1"/>
        <v>1.9009392415329844</v>
      </c>
      <c r="I8" s="3">
        <f t="shared" si="0"/>
        <v>3.8018784830659689</v>
      </c>
      <c r="J8" s="3"/>
      <c r="N8" s="11"/>
      <c r="O8" s="10"/>
    </row>
    <row r="9" spans="1:15" x14ac:dyDescent="0.35">
      <c r="A9" s="3">
        <v>1024</v>
      </c>
      <c r="B9" s="3">
        <v>71.95</v>
      </c>
      <c r="C9" s="3">
        <v>71.56</v>
      </c>
      <c r="D9" s="3">
        <v>71.569999999999993</v>
      </c>
      <c r="E9" s="3">
        <v>64.73</v>
      </c>
      <c r="F9" s="3">
        <v>71.25</v>
      </c>
      <c r="G9" s="3">
        <v>70.212000000000003</v>
      </c>
      <c r="H9" s="2">
        <f t="shared" si="1"/>
        <v>3.0745601311407111</v>
      </c>
      <c r="I9" s="3">
        <f t="shared" si="0"/>
        <v>6.1491202622814223</v>
      </c>
      <c r="J9" s="3"/>
      <c r="N9" s="11"/>
      <c r="O9" s="10"/>
    </row>
    <row r="10" spans="1:15" x14ac:dyDescent="0.35">
      <c r="A10" s="3">
        <v>2048</v>
      </c>
      <c r="B10" s="3">
        <v>105.3</v>
      </c>
      <c r="C10" s="3">
        <v>101.73</v>
      </c>
      <c r="D10" s="3">
        <v>100.24</v>
      </c>
      <c r="E10" s="3">
        <v>96.91</v>
      </c>
      <c r="F10" s="3">
        <v>95.78</v>
      </c>
      <c r="G10" s="3">
        <v>99.992000000000004</v>
      </c>
      <c r="H10" s="2">
        <f t="shared" si="1"/>
        <v>3.824156116060117</v>
      </c>
      <c r="I10" s="3">
        <f t="shared" si="0"/>
        <v>7.6483122321202339</v>
      </c>
      <c r="J10" s="3"/>
      <c r="N10" s="11"/>
      <c r="O10" s="10"/>
    </row>
    <row r="11" spans="1:15" x14ac:dyDescent="0.35">
      <c r="A11" s="3">
        <v>4096</v>
      </c>
      <c r="B11" s="3">
        <v>133.72999999999999</v>
      </c>
      <c r="C11" s="3">
        <v>125.54</v>
      </c>
      <c r="D11" s="3">
        <v>122.42</v>
      </c>
      <c r="E11" s="3">
        <v>124.4</v>
      </c>
      <c r="F11" s="3">
        <v>122.05</v>
      </c>
      <c r="G11" s="3">
        <v>125.628</v>
      </c>
      <c r="H11" s="2">
        <f t="shared" si="1"/>
        <v>4.7500389472087443</v>
      </c>
      <c r="I11" s="3">
        <f t="shared" si="0"/>
        <v>9.5000778944174886</v>
      </c>
      <c r="J11" s="3"/>
      <c r="N11" s="11"/>
      <c r="O11" s="10"/>
    </row>
    <row r="12" spans="1:15" x14ac:dyDescent="0.35">
      <c r="A12" s="3">
        <v>8192</v>
      </c>
      <c r="B12" s="3">
        <v>153.69</v>
      </c>
      <c r="C12" s="3">
        <v>149.38</v>
      </c>
      <c r="D12" s="3">
        <v>144.81</v>
      </c>
      <c r="E12" s="3">
        <v>147.93</v>
      </c>
      <c r="F12" s="3">
        <v>145.26</v>
      </c>
      <c r="G12" s="3">
        <v>148.214</v>
      </c>
      <c r="H12" s="2">
        <f t="shared" si="1"/>
        <v>3.5965302723597365</v>
      </c>
      <c r="I12" s="3">
        <f t="shared" si="0"/>
        <v>7.1930605447194731</v>
      </c>
      <c r="J12" s="3"/>
      <c r="N12" s="11"/>
      <c r="O12" s="10"/>
    </row>
    <row r="13" spans="1:15" x14ac:dyDescent="0.35">
      <c r="A13" s="3">
        <v>32768</v>
      </c>
      <c r="B13" s="3">
        <v>161.38</v>
      </c>
      <c r="C13" s="3">
        <v>170.35</v>
      </c>
      <c r="D13" s="3">
        <v>169.15</v>
      </c>
      <c r="E13" s="3">
        <v>168.72</v>
      </c>
      <c r="F13" s="3">
        <v>165.3</v>
      </c>
      <c r="G13" s="3">
        <v>166.98</v>
      </c>
      <c r="H13" s="2">
        <f t="shared" si="1"/>
        <v>3.6495136662300633</v>
      </c>
      <c r="I13" s="3">
        <f t="shared" si="0"/>
        <v>7.2990273324601267</v>
      </c>
      <c r="J13" s="3"/>
      <c r="N13" s="11"/>
      <c r="O13" s="10"/>
    </row>
    <row r="14" spans="1:15" x14ac:dyDescent="0.35">
      <c r="A14" s="3">
        <v>102400</v>
      </c>
      <c r="B14" s="3">
        <v>162.38999999999999</v>
      </c>
      <c r="C14" s="3">
        <v>157.83000000000001</v>
      </c>
      <c r="D14" s="3">
        <v>164.13</v>
      </c>
      <c r="E14" s="3">
        <v>162.41999999999999</v>
      </c>
      <c r="F14" s="3">
        <v>160.78</v>
      </c>
      <c r="G14" s="3">
        <v>161.51</v>
      </c>
      <c r="H14" s="2">
        <f t="shared" si="1"/>
        <v>2.3739313385184415</v>
      </c>
      <c r="I14" s="3">
        <f t="shared" si="0"/>
        <v>4.747862677036883</v>
      </c>
      <c r="J14" s="3"/>
      <c r="N14" s="11"/>
      <c r="O14" s="10"/>
    </row>
    <row r="15" spans="1:15" x14ac:dyDescent="0.35">
      <c r="A15" s="4" t="s">
        <v>5</v>
      </c>
      <c r="B15" s="2"/>
      <c r="C15" s="2"/>
      <c r="D15" s="2"/>
      <c r="E15" s="2"/>
      <c r="F15" s="2"/>
      <c r="G15" s="1" t="s">
        <v>1</v>
      </c>
      <c r="H15" s="2"/>
      <c r="N15" s="11"/>
      <c r="O15" s="10"/>
    </row>
    <row r="16" spans="1:15" x14ac:dyDescent="0.35">
      <c r="A16" s="3">
        <v>4</v>
      </c>
      <c r="B16" s="3">
        <v>0.47</v>
      </c>
      <c r="C16" s="3">
        <v>0.46</v>
      </c>
      <c r="D16" s="3">
        <v>0.47</v>
      </c>
      <c r="E16" s="3">
        <v>0.47</v>
      </c>
      <c r="F16" s="3">
        <v>0.47</v>
      </c>
      <c r="G16" s="3">
        <v>0.46800000000000003</v>
      </c>
      <c r="H16" s="2">
        <f t="shared" si="1"/>
        <v>4.4721359549995581E-3</v>
      </c>
      <c r="I16" s="3">
        <f t="shared" ref="I16:I22" si="2">H16*2</f>
        <v>8.9442719099991162E-3</v>
      </c>
      <c r="J16" s="3"/>
    </row>
    <row r="17" spans="1:10" x14ac:dyDescent="0.35">
      <c r="A17" s="3">
        <v>32</v>
      </c>
      <c r="B17" s="3">
        <v>0.45</v>
      </c>
      <c r="C17" s="3">
        <v>0.46</v>
      </c>
      <c r="D17" s="3">
        <v>0.46</v>
      </c>
      <c r="E17" s="3">
        <v>0.46</v>
      </c>
      <c r="F17" s="3">
        <v>0.46</v>
      </c>
      <c r="G17" s="3">
        <v>0.45800000000000002</v>
      </c>
      <c r="H17" s="2">
        <f t="shared" si="1"/>
        <v>4.4721359549995832E-3</v>
      </c>
      <c r="I17" s="3">
        <f t="shared" si="2"/>
        <v>8.9442719099991665E-3</v>
      </c>
      <c r="J17" s="3"/>
    </row>
    <row r="18" spans="1:10" x14ac:dyDescent="0.35">
      <c r="A18" s="3">
        <v>128</v>
      </c>
      <c r="B18" s="3">
        <v>0.43</v>
      </c>
      <c r="C18" s="3">
        <v>0.43</v>
      </c>
      <c r="D18" s="3">
        <v>0.43</v>
      </c>
      <c r="E18" s="3">
        <v>0.43</v>
      </c>
      <c r="F18" s="3">
        <v>0.43</v>
      </c>
      <c r="G18" s="3">
        <v>0.43</v>
      </c>
      <c r="H18" s="2">
        <f t="shared" si="1"/>
        <v>0</v>
      </c>
      <c r="I18" s="3">
        <f t="shared" si="2"/>
        <v>0</v>
      </c>
      <c r="J18" s="3"/>
    </row>
    <row r="19" spans="1:10" x14ac:dyDescent="0.35">
      <c r="A19" s="3">
        <v>1024</v>
      </c>
      <c r="B19" s="3">
        <v>0.53</v>
      </c>
      <c r="C19" s="3">
        <v>0.54</v>
      </c>
      <c r="D19" s="3">
        <v>0.54</v>
      </c>
      <c r="E19" s="3">
        <v>0.54</v>
      </c>
      <c r="F19" s="3">
        <v>0.53</v>
      </c>
      <c r="G19" s="3">
        <v>0.53600000000000003</v>
      </c>
      <c r="H19" s="2">
        <f t="shared" si="1"/>
        <v>5.4772255750516656E-3</v>
      </c>
      <c r="I19" s="3">
        <f t="shared" si="2"/>
        <v>1.0954451150103331E-2</v>
      </c>
      <c r="J19" s="3"/>
    </row>
    <row r="20" spans="1:10" x14ac:dyDescent="0.35">
      <c r="A20" s="3">
        <v>10000</v>
      </c>
      <c r="B20" s="3">
        <v>0.4</v>
      </c>
      <c r="C20" s="3">
        <v>0.4</v>
      </c>
      <c r="D20" s="3">
        <v>0.4</v>
      </c>
      <c r="E20" s="3">
        <v>0.4</v>
      </c>
      <c r="F20" s="3">
        <v>0.4</v>
      </c>
      <c r="G20" s="3">
        <v>0.4</v>
      </c>
      <c r="H20" s="2">
        <f t="shared" si="1"/>
        <v>0</v>
      </c>
      <c r="I20" s="3">
        <f t="shared" si="2"/>
        <v>0</v>
      </c>
      <c r="J20" s="3"/>
    </row>
    <row r="21" spans="1:10" x14ac:dyDescent="0.35">
      <c r="A21" s="3">
        <v>32768</v>
      </c>
      <c r="B21" s="3">
        <v>0.37</v>
      </c>
      <c r="C21" s="3">
        <v>0.37</v>
      </c>
      <c r="D21" s="3">
        <v>0.37</v>
      </c>
      <c r="E21" s="3">
        <v>0.37</v>
      </c>
      <c r="F21" s="3">
        <v>0.37</v>
      </c>
      <c r="G21" s="3">
        <v>0.37</v>
      </c>
      <c r="H21" s="2">
        <f t="shared" si="1"/>
        <v>0</v>
      </c>
      <c r="I21" s="3">
        <f t="shared" si="2"/>
        <v>0</v>
      </c>
      <c r="J21" s="3"/>
    </row>
    <row r="22" spans="1:10" x14ac:dyDescent="0.35">
      <c r="A22" s="3">
        <v>102400</v>
      </c>
      <c r="B22" s="3">
        <v>0.39</v>
      </c>
      <c r="C22" s="3">
        <v>0.39</v>
      </c>
      <c r="D22" s="3">
        <v>0.39</v>
      </c>
      <c r="E22" s="3">
        <v>0.39</v>
      </c>
      <c r="F22" s="3">
        <v>0.39</v>
      </c>
      <c r="G22" s="3">
        <v>0.39</v>
      </c>
      <c r="H22" s="2">
        <f t="shared" si="1"/>
        <v>0</v>
      </c>
      <c r="I22" s="3">
        <f t="shared" si="2"/>
        <v>0</v>
      </c>
      <c r="J22" s="3"/>
    </row>
    <row r="23" spans="1:10" x14ac:dyDescent="0.35">
      <c r="A23" s="4" t="s">
        <v>6</v>
      </c>
      <c r="B23" s="2"/>
      <c r="C23" s="2"/>
      <c r="D23" s="2"/>
      <c r="E23" s="2"/>
      <c r="F23" s="2"/>
      <c r="G23" s="1" t="s">
        <v>1</v>
      </c>
      <c r="H23" s="2"/>
    </row>
    <row r="24" spans="1:10" x14ac:dyDescent="0.35">
      <c r="A24" s="3">
        <v>4</v>
      </c>
      <c r="B24" s="3">
        <v>3.58</v>
      </c>
      <c r="C24" s="3">
        <v>3.57</v>
      </c>
      <c r="D24" s="3">
        <v>3.57</v>
      </c>
      <c r="E24" s="3">
        <v>3.56</v>
      </c>
      <c r="F24" s="3">
        <v>3.55</v>
      </c>
      <c r="G24" s="3">
        <v>3.5659999999999998</v>
      </c>
      <c r="H24" s="2">
        <f t="shared" ref="H24:H30" si="3">STDEV(B24:F24)</f>
        <v>1.1401754250991429E-2</v>
      </c>
      <c r="I24" s="3">
        <f t="shared" ref="I24:I30" si="4">H24*2</f>
        <v>2.2803508501982858E-2</v>
      </c>
      <c r="J24" s="3"/>
    </row>
    <row r="25" spans="1:10" x14ac:dyDescent="0.35">
      <c r="A25" s="3">
        <v>32</v>
      </c>
      <c r="B25" s="3">
        <v>3.52</v>
      </c>
      <c r="C25" s="3">
        <v>3.53</v>
      </c>
      <c r="D25" s="3">
        <v>3.56</v>
      </c>
      <c r="E25" s="3">
        <v>3.53</v>
      </c>
      <c r="F25" s="3">
        <v>3.51</v>
      </c>
      <c r="G25" s="3">
        <v>3.53</v>
      </c>
      <c r="H25" s="2">
        <f t="shared" si="3"/>
        <v>1.8708286933869785E-2</v>
      </c>
      <c r="I25" s="3">
        <f t="shared" si="4"/>
        <v>3.7416573867739569E-2</v>
      </c>
      <c r="J25" s="3"/>
    </row>
    <row r="26" spans="1:10" x14ac:dyDescent="0.35">
      <c r="A26" s="3">
        <v>128</v>
      </c>
      <c r="B26" s="3">
        <v>3.3</v>
      </c>
      <c r="C26" s="3">
        <v>3.27</v>
      </c>
      <c r="D26" s="3">
        <v>3.29</v>
      </c>
      <c r="E26" s="3">
        <v>3.3</v>
      </c>
      <c r="F26" s="3">
        <v>3.23</v>
      </c>
      <c r="G26" s="3">
        <v>3.278</v>
      </c>
      <c r="H26" s="2">
        <f t="shared" si="3"/>
        <v>2.9495762407505195E-2</v>
      </c>
      <c r="I26" s="3">
        <f t="shared" si="4"/>
        <v>5.8991524815010389E-2</v>
      </c>
      <c r="J26" s="3"/>
    </row>
    <row r="27" spans="1:10" x14ac:dyDescent="0.35">
      <c r="A27" s="3">
        <v>1024</v>
      </c>
      <c r="B27" s="3">
        <v>3.7</v>
      </c>
      <c r="C27" s="3">
        <v>3.94</v>
      </c>
      <c r="D27" s="3">
        <v>3.95</v>
      </c>
      <c r="E27" s="3">
        <v>3.91</v>
      </c>
      <c r="F27" s="3">
        <v>3.93</v>
      </c>
      <c r="G27" s="3">
        <v>3.8860000000000001</v>
      </c>
      <c r="H27" s="2">
        <f t="shared" si="3"/>
        <v>0.10502380682492896</v>
      </c>
      <c r="I27" s="3">
        <f t="shared" si="4"/>
        <v>0.21004761364985791</v>
      </c>
      <c r="J27" s="3"/>
    </row>
    <row r="28" spans="1:10" x14ac:dyDescent="0.35">
      <c r="A28" s="3">
        <v>10000</v>
      </c>
      <c r="B28" s="3">
        <v>3.36</v>
      </c>
      <c r="C28" s="3">
        <v>3.18</v>
      </c>
      <c r="D28" s="3">
        <v>3.13</v>
      </c>
      <c r="E28" s="3">
        <v>3.15</v>
      </c>
      <c r="F28" s="3">
        <v>3.14</v>
      </c>
      <c r="G28" s="3">
        <v>3.1920000000000002</v>
      </c>
      <c r="H28" s="2">
        <f t="shared" si="3"/>
        <v>9.576011695899285E-2</v>
      </c>
      <c r="I28" s="3">
        <f t="shared" si="4"/>
        <v>0.1915202339179857</v>
      </c>
      <c r="J28" s="3"/>
    </row>
    <row r="29" spans="1:10" x14ac:dyDescent="0.35">
      <c r="A29" s="3">
        <v>32768</v>
      </c>
      <c r="B29" s="3">
        <v>3</v>
      </c>
      <c r="C29" s="3">
        <v>2.9</v>
      </c>
      <c r="D29" s="3">
        <v>2.88</v>
      </c>
      <c r="E29" s="3">
        <v>2.9</v>
      </c>
      <c r="F29" s="3">
        <v>2.9</v>
      </c>
      <c r="G29" s="3">
        <v>2.9159999999999999</v>
      </c>
      <c r="H29" s="2">
        <f t="shared" si="3"/>
        <v>4.7749345545253334E-2</v>
      </c>
      <c r="I29" s="3">
        <f t="shared" si="4"/>
        <v>9.5498691090506668E-2</v>
      </c>
      <c r="J29" s="3"/>
    </row>
    <row r="30" spans="1:10" x14ac:dyDescent="0.35">
      <c r="A30" s="3">
        <v>102400</v>
      </c>
      <c r="B30" s="3">
        <v>3.1</v>
      </c>
      <c r="C30" s="3">
        <v>3.04</v>
      </c>
      <c r="D30" s="3">
        <v>3.02</v>
      </c>
      <c r="E30" s="3">
        <v>3.03</v>
      </c>
      <c r="F30" s="3">
        <v>3</v>
      </c>
      <c r="G30" s="3">
        <v>3.0379999999999998</v>
      </c>
      <c r="H30" s="2">
        <f t="shared" si="3"/>
        <v>3.7682887362833588E-2</v>
      </c>
      <c r="I30" s="3">
        <f t="shared" si="4"/>
        <v>7.5365774725667176E-2</v>
      </c>
      <c r="J30" s="3"/>
    </row>
    <row r="31" spans="1:10" x14ac:dyDescent="0.35">
      <c r="A31" s="4" t="s">
        <v>7</v>
      </c>
      <c r="B31" s="2"/>
      <c r="C31" s="2"/>
      <c r="D31" s="2"/>
      <c r="E31" s="2"/>
      <c r="F31" s="2"/>
      <c r="G31" s="1" t="s">
        <v>1</v>
      </c>
      <c r="H31" s="2"/>
    </row>
    <row r="32" spans="1:10" x14ac:dyDescent="0.35">
      <c r="A32" s="3">
        <v>4</v>
      </c>
      <c r="B32" s="3">
        <v>12.8</v>
      </c>
      <c r="C32" s="3">
        <v>12.71</v>
      </c>
      <c r="D32" s="3">
        <v>12.95</v>
      </c>
      <c r="E32" s="3">
        <v>13.29</v>
      </c>
      <c r="F32" s="3">
        <v>13.03</v>
      </c>
      <c r="G32" s="3">
        <v>12.956</v>
      </c>
      <c r="H32" s="2">
        <f t="shared" ref="H32:H38" si="5">STDEV(B32:F32)</f>
        <v>0.22467754671973716</v>
      </c>
      <c r="I32" s="3">
        <f t="shared" ref="I32:I38" si="6">H32*2</f>
        <v>0.44935509343947433</v>
      </c>
      <c r="J32" s="3"/>
    </row>
    <row r="33" spans="1:10" x14ac:dyDescent="0.35">
      <c r="A33" s="3">
        <v>32</v>
      </c>
      <c r="B33" s="3">
        <v>13</v>
      </c>
      <c r="C33" s="3">
        <v>13.01</v>
      </c>
      <c r="D33" s="3">
        <v>12.98</v>
      </c>
      <c r="E33" s="3">
        <v>12.87</v>
      </c>
      <c r="F33" s="3">
        <v>13.16</v>
      </c>
      <c r="G33" s="3">
        <v>13.004</v>
      </c>
      <c r="H33" s="2">
        <f t="shared" si="5"/>
        <v>0.10358571330062875</v>
      </c>
      <c r="I33" s="3">
        <f t="shared" si="6"/>
        <v>0.20717142660125751</v>
      </c>
      <c r="J33" s="3"/>
    </row>
    <row r="34" spans="1:10" x14ac:dyDescent="0.35">
      <c r="A34" s="3">
        <v>128</v>
      </c>
      <c r="B34" s="3">
        <v>11.91</v>
      </c>
      <c r="C34" s="3">
        <v>11.97</v>
      </c>
      <c r="D34" s="3">
        <v>12.12</v>
      </c>
      <c r="E34" s="3">
        <v>12.07</v>
      </c>
      <c r="F34" s="3">
        <v>12.1</v>
      </c>
      <c r="G34" s="3">
        <v>12.034000000000001</v>
      </c>
      <c r="H34" s="2">
        <f t="shared" si="5"/>
        <v>9.0166512630798418E-2</v>
      </c>
      <c r="I34" s="3">
        <f t="shared" si="6"/>
        <v>0.18033302526159684</v>
      </c>
      <c r="J34" s="3"/>
    </row>
    <row r="35" spans="1:10" x14ac:dyDescent="0.35">
      <c r="A35" s="3">
        <v>1024</v>
      </c>
      <c r="B35" s="3">
        <v>15.84</v>
      </c>
      <c r="C35" s="3">
        <v>13.63</v>
      </c>
      <c r="D35" s="3">
        <v>13.6</v>
      </c>
      <c r="E35" s="3">
        <v>13.58</v>
      </c>
      <c r="F35" s="3">
        <v>14.4</v>
      </c>
      <c r="G35" s="3">
        <v>14.21</v>
      </c>
      <c r="H35" s="2">
        <f t="shared" si="5"/>
        <v>0.97447421720638649</v>
      </c>
      <c r="I35" s="3">
        <f t="shared" si="6"/>
        <v>1.948948434412773</v>
      </c>
      <c r="J35" s="3"/>
    </row>
    <row r="36" spans="1:10" x14ac:dyDescent="0.35">
      <c r="A36" s="3">
        <v>10000</v>
      </c>
      <c r="B36" s="3">
        <v>11.8</v>
      </c>
      <c r="C36" s="3">
        <v>11.85</v>
      </c>
      <c r="D36" s="3">
        <v>11.77</v>
      </c>
      <c r="E36" s="3">
        <v>11.65</v>
      </c>
      <c r="F36" s="3">
        <v>11.55</v>
      </c>
      <c r="G36" s="3">
        <v>11.724</v>
      </c>
      <c r="H36" s="2">
        <f t="shared" si="5"/>
        <v>0.12198360545581492</v>
      </c>
      <c r="I36" s="3">
        <f t="shared" si="6"/>
        <v>0.24396721091162984</v>
      </c>
      <c r="J36" s="3"/>
    </row>
    <row r="37" spans="1:10" x14ac:dyDescent="0.35">
      <c r="A37" s="3">
        <v>32768</v>
      </c>
      <c r="B37" s="3">
        <v>10.7</v>
      </c>
      <c r="C37" s="3">
        <v>10.65</v>
      </c>
      <c r="D37" s="3">
        <v>10.75</v>
      </c>
      <c r="E37" s="3">
        <v>10.69</v>
      </c>
      <c r="F37" s="3">
        <v>10.81</v>
      </c>
      <c r="G37" s="3">
        <v>10.72</v>
      </c>
      <c r="H37" s="2">
        <f t="shared" si="5"/>
        <v>6.1644140029689966E-2</v>
      </c>
      <c r="I37" s="3">
        <f t="shared" si="6"/>
        <v>0.12328828005937993</v>
      </c>
      <c r="J37" s="3"/>
    </row>
    <row r="38" spans="1:10" x14ac:dyDescent="0.35">
      <c r="A38" s="3">
        <v>102400</v>
      </c>
      <c r="B38" s="3">
        <v>10.84</v>
      </c>
      <c r="C38" s="3">
        <v>11.03</v>
      </c>
      <c r="D38" s="3">
        <v>11.1</v>
      </c>
      <c r="E38" s="3">
        <v>10.97</v>
      </c>
      <c r="F38" s="3">
        <v>10.9</v>
      </c>
      <c r="G38" s="3">
        <v>10.968</v>
      </c>
      <c r="H38" s="2">
        <f t="shared" si="5"/>
        <v>0.10281050529979879</v>
      </c>
      <c r="I38" s="3">
        <f t="shared" si="6"/>
        <v>0.20562101059959759</v>
      </c>
      <c r="J38" s="3"/>
    </row>
    <row r="39" spans="1:10" x14ac:dyDescent="0.35">
      <c r="A39" s="4" t="s">
        <v>8</v>
      </c>
      <c r="B39" s="2"/>
      <c r="C39" s="2"/>
      <c r="D39" s="2"/>
      <c r="E39" s="2"/>
      <c r="F39" s="2"/>
      <c r="G39" s="1" t="s">
        <v>1</v>
      </c>
      <c r="H39" s="2"/>
    </row>
    <row r="40" spans="1:10" x14ac:dyDescent="0.35">
      <c r="A40" s="3">
        <v>4</v>
      </c>
      <c r="B40" s="3">
        <v>21.1</v>
      </c>
      <c r="C40" s="3">
        <v>21.13</v>
      </c>
      <c r="D40" s="3">
        <v>21.61</v>
      </c>
      <c r="E40" s="3">
        <v>20.7</v>
      </c>
      <c r="F40" s="3">
        <v>21.65</v>
      </c>
      <c r="G40" s="3">
        <v>21.238</v>
      </c>
      <c r="H40" s="2">
        <f t="shared" ref="H40:H46" si="7">STDEV(B40:F40)</f>
        <v>0.3963205773108428</v>
      </c>
      <c r="I40" s="3">
        <f t="shared" ref="I40:I46" si="8">H40*2</f>
        <v>0.79264115462168561</v>
      </c>
      <c r="J40" s="3"/>
    </row>
    <row r="41" spans="1:10" x14ac:dyDescent="0.35">
      <c r="A41" s="3">
        <v>32</v>
      </c>
      <c r="B41" s="3">
        <v>23.1</v>
      </c>
      <c r="C41" s="3">
        <v>23.3</v>
      </c>
      <c r="D41" s="3">
        <v>22.58</v>
      </c>
      <c r="E41" s="3">
        <v>23.22</v>
      </c>
      <c r="F41" s="3">
        <v>23.62</v>
      </c>
      <c r="G41" s="3">
        <v>23.164000000000001</v>
      </c>
      <c r="H41" s="2">
        <f t="shared" si="7"/>
        <v>0.3790514476954292</v>
      </c>
      <c r="I41" s="3">
        <f t="shared" si="8"/>
        <v>0.7581028953908584</v>
      </c>
      <c r="J41" s="3"/>
    </row>
    <row r="42" spans="1:10" x14ac:dyDescent="0.35">
      <c r="A42" s="3">
        <v>128</v>
      </c>
      <c r="B42" s="3">
        <v>20.7</v>
      </c>
      <c r="C42" s="3">
        <v>20.86</v>
      </c>
      <c r="D42" s="3">
        <v>20.82</v>
      </c>
      <c r="E42" s="3">
        <v>20.9</v>
      </c>
      <c r="F42" s="3">
        <v>20.239999999999998</v>
      </c>
      <c r="G42" s="3">
        <v>20.704000000000001</v>
      </c>
      <c r="H42" s="2">
        <f t="shared" si="7"/>
        <v>0.26996296042235163</v>
      </c>
      <c r="I42" s="3">
        <f t="shared" si="8"/>
        <v>0.53992592084470326</v>
      </c>
      <c r="J42" s="3"/>
    </row>
    <row r="43" spans="1:10" x14ac:dyDescent="0.35">
      <c r="A43" s="3">
        <v>1024</v>
      </c>
      <c r="B43" s="3">
        <v>27.13</v>
      </c>
      <c r="C43" s="3">
        <v>27.41</v>
      </c>
      <c r="D43" s="3">
        <v>27.23</v>
      </c>
      <c r="E43" s="3">
        <v>26.76</v>
      </c>
      <c r="F43" s="3">
        <v>26.36</v>
      </c>
      <c r="G43" s="3">
        <v>26.978000000000002</v>
      </c>
      <c r="H43" s="2">
        <f t="shared" si="7"/>
        <v>0.41913005141602533</v>
      </c>
      <c r="I43" s="3">
        <f t="shared" si="8"/>
        <v>0.83826010283205066</v>
      </c>
      <c r="J43" s="3"/>
    </row>
    <row r="44" spans="1:10" x14ac:dyDescent="0.35">
      <c r="A44" s="3">
        <v>10000</v>
      </c>
      <c r="B44" s="3">
        <v>21.2</v>
      </c>
      <c r="C44" s="3">
        <v>21.7</v>
      </c>
      <c r="D44" s="3">
        <v>21.66</v>
      </c>
      <c r="E44" s="3">
        <v>21.32</v>
      </c>
      <c r="F44" s="3">
        <v>21.77</v>
      </c>
      <c r="G44" s="3">
        <v>21.53</v>
      </c>
      <c r="H44" s="2">
        <f t="shared" si="7"/>
        <v>0.25317977802344321</v>
      </c>
      <c r="I44" s="3">
        <f t="shared" si="8"/>
        <v>0.50635955604688643</v>
      </c>
      <c r="J44" s="3"/>
    </row>
    <row r="45" spans="1:10" x14ac:dyDescent="0.35">
      <c r="A45" s="3">
        <v>32768</v>
      </c>
      <c r="B45" s="3">
        <v>20.100000000000001</v>
      </c>
      <c r="C45" s="3">
        <v>19.59</v>
      </c>
      <c r="D45" s="3">
        <v>17.899999999999999</v>
      </c>
      <c r="E45" s="3">
        <v>20.2</v>
      </c>
      <c r="F45" s="3">
        <v>19.809999999999999</v>
      </c>
      <c r="G45" s="3">
        <v>19.52</v>
      </c>
      <c r="H45" s="2">
        <f t="shared" si="7"/>
        <v>0.9370432220554189</v>
      </c>
      <c r="I45" s="3">
        <f t="shared" si="8"/>
        <v>1.8740864441108378</v>
      </c>
      <c r="J45" s="3"/>
    </row>
    <row r="46" spans="1:10" x14ac:dyDescent="0.35">
      <c r="A46" s="3">
        <v>102400</v>
      </c>
      <c r="B46" s="3">
        <v>20.56</v>
      </c>
      <c r="C46" s="3">
        <v>20.75</v>
      </c>
      <c r="D46" s="3">
        <v>20.2</v>
      </c>
      <c r="E46" s="3">
        <v>20.37</v>
      </c>
      <c r="F46" s="3">
        <v>20.54</v>
      </c>
      <c r="G46" s="3">
        <v>20.484000000000002</v>
      </c>
      <c r="H46" s="2">
        <f t="shared" si="7"/>
        <v>0.20815859338494763</v>
      </c>
      <c r="I46" s="3">
        <f t="shared" si="8"/>
        <v>0.41631718676989526</v>
      </c>
      <c r="J46" s="3"/>
    </row>
    <row r="47" spans="1:10" x14ac:dyDescent="0.35">
      <c r="A47" s="4" t="s">
        <v>9</v>
      </c>
      <c r="B47" s="2"/>
      <c r="C47" s="2"/>
      <c r="D47" s="2"/>
      <c r="E47" s="2"/>
      <c r="F47" s="2"/>
      <c r="G47" s="1" t="s">
        <v>1</v>
      </c>
      <c r="H47" s="2"/>
    </row>
    <row r="48" spans="1:10" x14ac:dyDescent="0.35">
      <c r="A48" s="3">
        <v>4</v>
      </c>
      <c r="B48" s="3">
        <v>32.65</v>
      </c>
      <c r="C48" s="3">
        <v>31.64</v>
      </c>
      <c r="D48" s="3">
        <v>32.14</v>
      </c>
      <c r="E48" s="3">
        <v>33.270000000000003</v>
      </c>
      <c r="F48" s="3">
        <v>33.82</v>
      </c>
      <c r="G48" s="3">
        <v>32.704000000000001</v>
      </c>
      <c r="H48" s="2">
        <f t="shared" ref="H48:H54" si="9">STDEV(B48:F48)</f>
        <v>0.86875197841501373</v>
      </c>
      <c r="I48" s="3">
        <f t="shared" ref="I48:I54" si="10">H48*2</f>
        <v>1.7375039568300275</v>
      </c>
      <c r="J48" s="3"/>
    </row>
    <row r="49" spans="1:12" x14ac:dyDescent="0.35">
      <c r="A49" s="3">
        <v>32</v>
      </c>
      <c r="B49" s="3">
        <v>35.01</v>
      </c>
      <c r="C49" s="3">
        <v>34.270000000000003</v>
      </c>
      <c r="D49" s="3">
        <v>35.26</v>
      </c>
      <c r="E49" s="3">
        <v>31.55</v>
      </c>
      <c r="F49" s="3">
        <v>38.21</v>
      </c>
      <c r="G49" s="3">
        <v>34.86</v>
      </c>
      <c r="H49" s="2">
        <f t="shared" si="9"/>
        <v>2.3827085428142483</v>
      </c>
      <c r="I49" s="3">
        <f t="shared" si="10"/>
        <v>4.7654170856284965</v>
      </c>
      <c r="J49" s="3"/>
    </row>
    <row r="50" spans="1:12" x14ac:dyDescent="0.35">
      <c r="A50" s="3">
        <v>128</v>
      </c>
      <c r="B50" s="3">
        <v>35</v>
      </c>
      <c r="C50" s="3">
        <v>38.71</v>
      </c>
      <c r="D50" s="3">
        <v>39.450000000000003</v>
      </c>
      <c r="E50" s="3">
        <v>34</v>
      </c>
      <c r="F50" s="3">
        <v>37.299999999999997</v>
      </c>
      <c r="G50" s="3">
        <v>36.892000000000003</v>
      </c>
      <c r="H50" s="2">
        <f t="shared" si="9"/>
        <v>2.3429831412112216</v>
      </c>
      <c r="I50" s="3">
        <f t="shared" si="10"/>
        <v>4.6859662824224433</v>
      </c>
      <c r="J50" s="3"/>
    </row>
    <row r="51" spans="1:12" x14ac:dyDescent="0.35">
      <c r="A51" s="3">
        <v>1024</v>
      </c>
      <c r="B51" s="3">
        <v>40.56</v>
      </c>
      <c r="C51" s="3">
        <v>42.64</v>
      </c>
      <c r="D51" s="3">
        <v>42.5</v>
      </c>
      <c r="E51" s="3">
        <v>42.64</v>
      </c>
      <c r="F51" s="3">
        <v>42.5</v>
      </c>
      <c r="G51" s="3">
        <v>42.167999999999999</v>
      </c>
      <c r="H51" s="2">
        <f t="shared" si="9"/>
        <v>0.90162076284877024</v>
      </c>
      <c r="I51" s="3">
        <f t="shared" si="10"/>
        <v>1.8032415256975405</v>
      </c>
      <c r="J51" s="3"/>
    </row>
    <row r="52" spans="1:12" x14ac:dyDescent="0.35">
      <c r="A52" s="3">
        <v>10000</v>
      </c>
      <c r="B52" s="3">
        <v>40.65</v>
      </c>
      <c r="C52" s="3">
        <v>40.74</v>
      </c>
      <c r="D52" s="3">
        <v>38.94</v>
      </c>
      <c r="E52" s="3">
        <v>38.33</v>
      </c>
      <c r="F52" s="3">
        <v>40.21</v>
      </c>
      <c r="G52" s="3">
        <v>39.774000000000001</v>
      </c>
      <c r="H52" s="2">
        <f t="shared" si="9"/>
        <v>1.0806618342478846</v>
      </c>
      <c r="I52" s="3">
        <f t="shared" si="10"/>
        <v>2.1613236684957693</v>
      </c>
      <c r="J52" s="3"/>
    </row>
    <row r="53" spans="1:12" x14ac:dyDescent="0.35">
      <c r="A53" s="3">
        <v>32768</v>
      </c>
      <c r="B53" s="3">
        <v>36.32</v>
      </c>
      <c r="C53" s="3">
        <v>35.72</v>
      </c>
      <c r="D53" s="3">
        <v>37.46</v>
      </c>
      <c r="E53" s="3">
        <v>35.21</v>
      </c>
      <c r="F53" s="3">
        <v>35.409999999999997</v>
      </c>
      <c r="G53" s="3">
        <v>36.024000000000001</v>
      </c>
      <c r="H53" s="2">
        <f t="shared" si="9"/>
        <v>0.90577591047675898</v>
      </c>
      <c r="I53" s="3">
        <f t="shared" si="10"/>
        <v>1.811551820953518</v>
      </c>
      <c r="J53" s="3"/>
    </row>
    <row r="54" spans="1:12" x14ac:dyDescent="0.35">
      <c r="A54" s="3">
        <v>102400</v>
      </c>
      <c r="B54" s="3">
        <v>37.36</v>
      </c>
      <c r="C54" s="3">
        <v>36.450000000000003</v>
      </c>
      <c r="D54" s="3">
        <v>37.69</v>
      </c>
      <c r="E54" s="3">
        <v>35</v>
      </c>
      <c r="F54" s="3">
        <v>36.56</v>
      </c>
      <c r="G54" s="3">
        <v>36.612000000000002</v>
      </c>
      <c r="H54" s="2">
        <f t="shared" si="9"/>
        <v>1.0427223983400367</v>
      </c>
      <c r="I54" s="3">
        <f t="shared" si="10"/>
        <v>2.0854447966800733</v>
      </c>
      <c r="J54" s="3"/>
    </row>
    <row r="55" spans="1:12" ht="26" x14ac:dyDescent="0.35">
      <c r="A55" s="1" t="s">
        <v>10</v>
      </c>
      <c r="B55" s="2"/>
      <c r="C55" s="2"/>
      <c r="D55" s="2"/>
      <c r="E55" s="2"/>
      <c r="F55" s="2"/>
      <c r="G55" s="1" t="s">
        <v>1</v>
      </c>
      <c r="H55" s="2"/>
    </row>
    <row r="56" spans="1:12" x14ac:dyDescent="0.35">
      <c r="A56" s="3">
        <v>4</v>
      </c>
      <c r="B56" s="3">
        <v>0.32</v>
      </c>
      <c r="C56" s="3">
        <v>0.32</v>
      </c>
      <c r="D56" s="3">
        <v>0.32</v>
      </c>
      <c r="E56" s="3">
        <v>0.32</v>
      </c>
      <c r="F56" s="3">
        <v>0.32</v>
      </c>
      <c r="G56" s="3">
        <v>0.32</v>
      </c>
      <c r="H56" s="2">
        <f t="shared" ref="H56:H62" si="11">STDEV(B56:F56)</f>
        <v>0</v>
      </c>
      <c r="I56" s="3">
        <f t="shared" ref="I56:I62" si="12">H56*2</f>
        <v>0</v>
      </c>
      <c r="J56" s="3"/>
    </row>
    <row r="57" spans="1:12" x14ac:dyDescent="0.35">
      <c r="A57" s="3">
        <v>32</v>
      </c>
      <c r="B57" s="3">
        <v>0.37</v>
      </c>
      <c r="C57" s="3">
        <v>0.37</v>
      </c>
      <c r="D57" s="3">
        <v>0.37</v>
      </c>
      <c r="E57" s="3">
        <v>0.37</v>
      </c>
      <c r="F57" s="3">
        <v>0.37</v>
      </c>
      <c r="G57" s="3">
        <v>0.37</v>
      </c>
      <c r="H57" s="2">
        <f t="shared" si="11"/>
        <v>0</v>
      </c>
      <c r="I57" s="3">
        <f t="shared" si="12"/>
        <v>0</v>
      </c>
      <c r="J57" s="3"/>
    </row>
    <row r="58" spans="1:12" x14ac:dyDescent="0.35">
      <c r="A58" s="3">
        <v>256</v>
      </c>
      <c r="B58" s="3">
        <v>0.37</v>
      </c>
      <c r="C58" s="3">
        <v>0.38</v>
      </c>
      <c r="D58" s="3">
        <v>0.38</v>
      </c>
      <c r="E58" s="3">
        <v>0.38</v>
      </c>
      <c r="F58" s="3">
        <v>0.37</v>
      </c>
      <c r="G58" s="3">
        <v>0.376</v>
      </c>
      <c r="H58" s="2">
        <f t="shared" si="11"/>
        <v>5.4772255750516656E-3</v>
      </c>
      <c r="I58" s="3">
        <f t="shared" si="12"/>
        <v>1.0954451150103331E-2</v>
      </c>
      <c r="J58" s="3"/>
    </row>
    <row r="59" spans="1:12" x14ac:dyDescent="0.35">
      <c r="A59" s="3">
        <v>1024</v>
      </c>
      <c r="B59" s="3">
        <v>0.45</v>
      </c>
      <c r="C59" s="3">
        <v>0.45</v>
      </c>
      <c r="D59" s="3">
        <v>0.45</v>
      </c>
      <c r="E59" s="3">
        <v>0.45</v>
      </c>
      <c r="F59" s="3">
        <v>0.45</v>
      </c>
      <c r="G59" s="3">
        <v>0.45</v>
      </c>
      <c r="H59" s="2">
        <f t="shared" si="11"/>
        <v>0</v>
      </c>
      <c r="I59" s="3">
        <f t="shared" si="12"/>
        <v>0</v>
      </c>
      <c r="J59" s="3"/>
    </row>
    <row r="60" spans="1:12" x14ac:dyDescent="0.35">
      <c r="A60" s="3">
        <v>8192</v>
      </c>
      <c r="B60" s="3">
        <v>0.41</v>
      </c>
      <c r="C60" s="3">
        <v>0.41</v>
      </c>
      <c r="D60" s="3">
        <v>0.41</v>
      </c>
      <c r="E60" s="3">
        <v>0.41</v>
      </c>
      <c r="F60" s="3">
        <v>0.41</v>
      </c>
      <c r="G60" s="3">
        <v>0.41</v>
      </c>
      <c r="H60" s="2">
        <f t="shared" si="11"/>
        <v>0</v>
      </c>
      <c r="I60" s="3">
        <f t="shared" si="12"/>
        <v>0</v>
      </c>
      <c r="J60" s="3"/>
    </row>
    <row r="61" spans="1:12" x14ac:dyDescent="0.35">
      <c r="A61" s="3">
        <v>32768</v>
      </c>
      <c r="B61" s="3">
        <v>0.4</v>
      </c>
      <c r="C61" s="3">
        <v>0.39</v>
      </c>
      <c r="D61" s="3">
        <v>0.4</v>
      </c>
      <c r="E61" s="3">
        <v>0.4</v>
      </c>
      <c r="F61" s="3">
        <v>0.4</v>
      </c>
      <c r="G61" s="3">
        <v>0.39800000000000002</v>
      </c>
      <c r="H61" s="2">
        <f t="shared" si="11"/>
        <v>4.4721359549995841E-3</v>
      </c>
      <c r="I61" s="3">
        <f t="shared" si="12"/>
        <v>8.9442719099991682E-3</v>
      </c>
      <c r="J61" s="3"/>
    </row>
    <row r="62" spans="1:12" x14ac:dyDescent="0.35">
      <c r="A62" s="3">
        <v>102400</v>
      </c>
      <c r="B62" s="3">
        <v>0.39</v>
      </c>
      <c r="C62" s="3">
        <v>0.39</v>
      </c>
      <c r="D62" s="3">
        <v>0.39</v>
      </c>
      <c r="E62" s="3">
        <v>0.39</v>
      </c>
      <c r="F62" s="3">
        <v>0.39</v>
      </c>
      <c r="G62" s="3">
        <v>0.39</v>
      </c>
      <c r="H62" s="2">
        <f t="shared" si="11"/>
        <v>0</v>
      </c>
      <c r="I62" s="3">
        <f t="shared" si="12"/>
        <v>0</v>
      </c>
      <c r="J62" s="3"/>
    </row>
    <row r="63" spans="1:12" x14ac:dyDescent="0.35">
      <c r="A63" s="2"/>
      <c r="B63" s="2"/>
      <c r="C63" s="2"/>
      <c r="D63" s="2"/>
      <c r="E63" s="2"/>
      <c r="F63" s="2"/>
      <c r="G63" s="2"/>
      <c r="H63" s="2"/>
      <c r="L63" t="s">
        <v>11</v>
      </c>
    </row>
    <row r="64" spans="1:12" x14ac:dyDescent="0.35">
      <c r="A64" s="2"/>
      <c r="B64" s="2" t="s">
        <v>12</v>
      </c>
      <c r="C64" s="2"/>
      <c r="D64" s="2"/>
      <c r="E64" s="2"/>
      <c r="F64" s="2"/>
      <c r="G64" s="2" t="s">
        <v>1</v>
      </c>
      <c r="H64" s="2"/>
    </row>
    <row r="65" spans="1:10" x14ac:dyDescent="0.35">
      <c r="A65" s="5">
        <v>8</v>
      </c>
      <c r="B65" s="5">
        <v>85.81</v>
      </c>
      <c r="C65" s="5">
        <v>86.68</v>
      </c>
      <c r="D65" s="5">
        <v>89.76</v>
      </c>
      <c r="E65" s="5">
        <v>86.92</v>
      </c>
      <c r="F65" s="5">
        <v>86.04</v>
      </c>
      <c r="G65" s="5">
        <v>87.042000000000002</v>
      </c>
      <c r="H65" s="2">
        <f t="shared" ref="H65:H71" si="13">STDEV(B65:F65)</f>
        <v>1.5855030747368488</v>
      </c>
      <c r="I65" s="3">
        <f t="shared" ref="I65:I71" si="14">H65*2</f>
        <v>3.1710061494736976</v>
      </c>
      <c r="J65" s="3"/>
    </row>
    <row r="66" spans="1:10" x14ac:dyDescent="0.35">
      <c r="A66" s="5">
        <v>32</v>
      </c>
      <c r="B66" s="5">
        <v>172.73</v>
      </c>
      <c r="C66" s="5">
        <v>171.18</v>
      </c>
      <c r="D66" s="5">
        <v>175.15</v>
      </c>
      <c r="E66" s="5">
        <v>170.32</v>
      </c>
      <c r="F66" s="5">
        <v>171.58</v>
      </c>
      <c r="G66" s="5">
        <v>172.19200000000001</v>
      </c>
      <c r="H66" s="2">
        <f t="shared" si="13"/>
        <v>1.8669681304189434</v>
      </c>
      <c r="I66" s="3">
        <f t="shared" si="14"/>
        <v>3.7339362608378868</v>
      </c>
      <c r="J66" s="3"/>
    </row>
    <row r="67" spans="1:10" x14ac:dyDescent="0.35">
      <c r="A67" s="5">
        <v>128</v>
      </c>
      <c r="B67" s="5">
        <v>178.96</v>
      </c>
      <c r="C67" s="5">
        <v>178.82</v>
      </c>
      <c r="D67" s="5">
        <v>178.47</v>
      </c>
      <c r="E67" s="5">
        <v>178.92</v>
      </c>
      <c r="F67" s="5">
        <v>178.94</v>
      </c>
      <c r="G67" s="5">
        <v>178.822</v>
      </c>
      <c r="H67" s="2">
        <f t="shared" si="13"/>
        <v>0.20400980368599939</v>
      </c>
      <c r="I67" s="3">
        <f t="shared" si="14"/>
        <v>0.40801960737199877</v>
      </c>
      <c r="J67" s="3"/>
    </row>
    <row r="68" spans="1:10" x14ac:dyDescent="0.35">
      <c r="A68" s="5">
        <v>1024</v>
      </c>
      <c r="B68" s="5">
        <v>174.86</v>
      </c>
      <c r="C68" s="5">
        <v>174.87</v>
      </c>
      <c r="D68" s="5">
        <v>174.86</v>
      </c>
      <c r="E68" s="5">
        <v>174.86</v>
      </c>
      <c r="F68" s="5">
        <v>174.86</v>
      </c>
      <c r="G68" s="5">
        <v>174.86199999999999</v>
      </c>
      <c r="H68" s="2">
        <f t="shared" si="13"/>
        <v>4.4721359549955118E-3</v>
      </c>
      <c r="I68" s="3">
        <f t="shared" si="14"/>
        <v>8.9442719099910237E-3</v>
      </c>
      <c r="J68" s="3"/>
    </row>
    <row r="69" spans="1:10" x14ac:dyDescent="0.35">
      <c r="A69" s="5">
        <v>8192</v>
      </c>
      <c r="B69" s="5">
        <v>177.48</v>
      </c>
      <c r="C69" s="5">
        <v>176.82</v>
      </c>
      <c r="D69" s="5">
        <v>176.82</v>
      </c>
      <c r="E69" s="5">
        <v>177.48</v>
      </c>
      <c r="F69" s="5">
        <v>177.48</v>
      </c>
      <c r="G69" s="5">
        <v>177.21600000000001</v>
      </c>
      <c r="H69" s="2">
        <f t="shared" si="13"/>
        <v>0.36149688795340779</v>
      </c>
      <c r="I69" s="3">
        <f t="shared" si="14"/>
        <v>0.72299377590681557</v>
      </c>
      <c r="J69" s="3"/>
    </row>
    <row r="70" spans="1:10" x14ac:dyDescent="0.35">
      <c r="A70" s="5">
        <v>32768</v>
      </c>
      <c r="B70" s="5">
        <v>174.14</v>
      </c>
      <c r="C70" s="5">
        <v>173.9</v>
      </c>
      <c r="D70" s="5">
        <v>174.4</v>
      </c>
      <c r="E70" s="5">
        <v>173.87</v>
      </c>
      <c r="F70" s="5">
        <v>173.91</v>
      </c>
      <c r="G70" s="5">
        <v>174.04400000000001</v>
      </c>
      <c r="H70" s="2">
        <f t="shared" si="13"/>
        <v>0.22634045153264093</v>
      </c>
      <c r="I70" s="3">
        <f t="shared" si="14"/>
        <v>0.45268090306528186</v>
      </c>
      <c r="J70" s="3"/>
    </row>
    <row r="71" spans="1:10" x14ac:dyDescent="0.35">
      <c r="A71" s="5">
        <v>102400</v>
      </c>
      <c r="B71" s="5">
        <v>163.41</v>
      </c>
      <c r="C71" s="5">
        <v>164.3</v>
      </c>
      <c r="D71" s="5">
        <v>164.39</v>
      </c>
      <c r="E71" s="5">
        <v>163.03</v>
      </c>
      <c r="F71" s="5">
        <v>163.77000000000001</v>
      </c>
      <c r="G71" s="5">
        <v>163.78</v>
      </c>
      <c r="H71" s="2">
        <f t="shared" si="13"/>
        <v>0.5792236183029823</v>
      </c>
      <c r="I71" s="3">
        <f t="shared" si="14"/>
        <v>1.1584472366059646</v>
      </c>
      <c r="J71" s="3"/>
    </row>
    <row r="72" spans="1:10" x14ac:dyDescent="0.35">
      <c r="A72" s="4" t="s">
        <v>13</v>
      </c>
      <c r="B72" s="2"/>
      <c r="C72" s="2"/>
      <c r="D72" s="2"/>
      <c r="E72" s="2"/>
      <c r="F72" s="2"/>
      <c r="G72" s="2" t="s">
        <v>1</v>
      </c>
      <c r="H72" s="2"/>
    </row>
    <row r="73" spans="1:10" x14ac:dyDescent="0.35">
      <c r="A73" s="5">
        <v>8</v>
      </c>
      <c r="B73" s="5">
        <v>85.53</v>
      </c>
      <c r="C73" s="5">
        <v>80.37</v>
      </c>
      <c r="D73" s="5">
        <v>83.54</v>
      </c>
      <c r="E73" s="5">
        <v>86.48</v>
      </c>
      <c r="F73" s="5">
        <v>81.349999999999994</v>
      </c>
      <c r="G73" s="5">
        <v>83.453999999999994</v>
      </c>
      <c r="H73" s="2">
        <f t="shared" ref="H73:H82" si="15">STDEV(B73:F73)</f>
        <v>2.6178101535443714</v>
      </c>
      <c r="I73" s="3">
        <f t="shared" ref="I73:I82" si="16">H73*2</f>
        <v>5.2356203070887428</v>
      </c>
      <c r="J73" s="3"/>
    </row>
    <row r="74" spans="1:10" x14ac:dyDescent="0.35">
      <c r="A74" s="5">
        <v>16</v>
      </c>
      <c r="B74" s="5">
        <v>62.18</v>
      </c>
      <c r="C74" s="5">
        <v>62.27</v>
      </c>
      <c r="D74" s="5">
        <v>62.14</v>
      </c>
      <c r="E74" s="5">
        <v>62.18</v>
      </c>
      <c r="F74" s="5">
        <v>62.2</v>
      </c>
      <c r="G74" s="5">
        <v>62.194000000000003</v>
      </c>
      <c r="H74" s="2">
        <f t="shared" si="15"/>
        <v>4.7749345545254507E-2</v>
      </c>
      <c r="I74" s="3">
        <f t="shared" si="16"/>
        <v>9.5498691090509014E-2</v>
      </c>
      <c r="J74" s="3"/>
    </row>
    <row r="75" spans="1:10" x14ac:dyDescent="0.35">
      <c r="A75" s="5">
        <v>32</v>
      </c>
      <c r="B75" s="5">
        <v>37.200000000000003</v>
      </c>
      <c r="C75" s="5">
        <v>37.21</v>
      </c>
      <c r="D75" s="5">
        <v>37.17</v>
      </c>
      <c r="E75" s="5">
        <v>37.200000000000003</v>
      </c>
      <c r="F75" s="5">
        <v>37.19</v>
      </c>
      <c r="G75" s="5">
        <v>37.194000000000003</v>
      </c>
      <c r="H75" s="2">
        <f t="shared" si="15"/>
        <v>1.5165750888103364E-2</v>
      </c>
      <c r="I75" s="3">
        <f t="shared" si="16"/>
        <v>3.0331501776206728E-2</v>
      </c>
      <c r="J75" s="3"/>
    </row>
    <row r="76" spans="1:10" x14ac:dyDescent="0.35">
      <c r="A76" s="5">
        <v>64</v>
      </c>
      <c r="B76" s="5">
        <v>20.76</v>
      </c>
      <c r="C76" s="5">
        <v>20.75</v>
      </c>
      <c r="D76" s="5">
        <v>20.76</v>
      </c>
      <c r="E76" s="5">
        <v>20.76</v>
      </c>
      <c r="F76" s="5">
        <v>20.76</v>
      </c>
      <c r="G76" s="5">
        <v>20.757999999999999</v>
      </c>
      <c r="H76" s="2">
        <f t="shared" si="15"/>
        <v>4.4721359550002789E-3</v>
      </c>
      <c r="I76" s="3">
        <f t="shared" si="16"/>
        <v>8.9442719100005577E-3</v>
      </c>
      <c r="J76" s="3"/>
    </row>
    <row r="77" spans="1:10" x14ac:dyDescent="0.35">
      <c r="A77" s="5">
        <v>128</v>
      </c>
      <c r="B77" s="5">
        <v>11.01</v>
      </c>
      <c r="C77" s="5">
        <v>11.01</v>
      </c>
      <c r="D77" s="5">
        <v>11.01</v>
      </c>
      <c r="E77" s="5">
        <v>11.01</v>
      </c>
      <c r="F77" s="5">
        <v>11.01</v>
      </c>
      <c r="G77" s="5">
        <v>11.01</v>
      </c>
      <c r="H77" s="2">
        <f t="shared" si="15"/>
        <v>0</v>
      </c>
      <c r="I77" s="3">
        <f t="shared" si="16"/>
        <v>0</v>
      </c>
      <c r="J77" s="3"/>
    </row>
    <row r="78" spans="1:10" x14ac:dyDescent="0.35">
      <c r="A78" s="5">
        <v>256</v>
      </c>
      <c r="B78" s="5">
        <v>5.69</v>
      </c>
      <c r="C78" s="5">
        <v>5.69</v>
      </c>
      <c r="D78" s="5">
        <v>5.69</v>
      </c>
      <c r="E78" s="5">
        <v>5.68</v>
      </c>
      <c r="F78" s="5">
        <v>5.68</v>
      </c>
      <c r="G78" s="5">
        <v>5.6859999999999999</v>
      </c>
      <c r="H78" s="2">
        <f t="shared" si="15"/>
        <v>5.4772255750520308E-3</v>
      </c>
      <c r="I78" s="3">
        <f t="shared" si="16"/>
        <v>1.0954451150104062E-2</v>
      </c>
      <c r="J78" s="3"/>
    </row>
    <row r="79" spans="1:10" x14ac:dyDescent="0.35">
      <c r="A79" s="5">
        <v>1024</v>
      </c>
      <c r="B79" s="5">
        <v>1.45</v>
      </c>
      <c r="C79" s="5">
        <v>1.46</v>
      </c>
      <c r="D79" s="5">
        <v>1.45</v>
      </c>
      <c r="E79" s="5">
        <v>1.44</v>
      </c>
      <c r="F79" s="5">
        <v>1.46</v>
      </c>
      <c r="G79" s="5">
        <v>1.452</v>
      </c>
      <c r="H79" s="2">
        <f t="shared" si="15"/>
        <v>8.3666002653407633E-3</v>
      </c>
      <c r="I79" s="3">
        <f t="shared" si="16"/>
        <v>1.6733200530681527E-2</v>
      </c>
      <c r="J79" s="3"/>
    </row>
    <row r="80" spans="1:10" x14ac:dyDescent="0.35">
      <c r="A80" s="5">
        <v>10000</v>
      </c>
      <c r="B80" s="5">
        <v>1.31</v>
      </c>
      <c r="C80" s="5">
        <v>1.32</v>
      </c>
      <c r="D80" s="5">
        <v>1.32</v>
      </c>
      <c r="E80" s="5">
        <v>1.32</v>
      </c>
      <c r="F80" s="5">
        <v>1.32</v>
      </c>
      <c r="G80" s="5">
        <v>1.3180000000000001</v>
      </c>
      <c r="H80" s="2">
        <f t="shared" si="15"/>
        <v>4.4721359549995832E-3</v>
      </c>
      <c r="I80" s="3">
        <f t="shared" si="16"/>
        <v>8.9442719099991665E-3</v>
      </c>
      <c r="J80" s="3"/>
    </row>
    <row r="81" spans="1:10" x14ac:dyDescent="0.35">
      <c r="A81" s="5">
        <v>32768</v>
      </c>
      <c r="B81" s="5">
        <v>4.66</v>
      </c>
      <c r="C81" s="5">
        <v>4.6500000000000004</v>
      </c>
      <c r="D81" s="5">
        <v>4.59</v>
      </c>
      <c r="E81" s="5">
        <v>4.66</v>
      </c>
      <c r="F81" s="5">
        <v>4.67</v>
      </c>
      <c r="G81" s="5">
        <v>4.6459999999999999</v>
      </c>
      <c r="H81" s="2">
        <f t="shared" si="15"/>
        <v>3.2093613071762513E-2</v>
      </c>
      <c r="I81" s="3">
        <f t="shared" si="16"/>
        <v>6.4187226143525025E-2</v>
      </c>
      <c r="J81" s="3"/>
    </row>
    <row r="82" spans="1:10" x14ac:dyDescent="0.35">
      <c r="A82" s="5">
        <v>102400</v>
      </c>
      <c r="B82" s="5">
        <v>1.27</v>
      </c>
      <c r="C82" s="5">
        <v>1.26</v>
      </c>
      <c r="D82" s="5">
        <v>1.27</v>
      </c>
      <c r="E82" s="5">
        <v>1.27</v>
      </c>
      <c r="F82" s="5">
        <v>1.27</v>
      </c>
      <c r="G82" s="5">
        <v>1.268</v>
      </c>
      <c r="H82" s="2">
        <f t="shared" si="15"/>
        <v>4.4721359549995832E-3</v>
      </c>
      <c r="I82" s="3">
        <f t="shared" si="16"/>
        <v>8.9442719099991665E-3</v>
      </c>
      <c r="J82" s="3"/>
    </row>
    <row r="83" spans="1:10" x14ac:dyDescent="0.35">
      <c r="A83" s="4" t="s">
        <v>6</v>
      </c>
      <c r="B83" s="2"/>
      <c r="C83" s="2"/>
      <c r="D83" s="2"/>
      <c r="E83" s="2"/>
      <c r="F83" s="2"/>
      <c r="G83" s="2" t="s">
        <v>1</v>
      </c>
      <c r="H83" s="2"/>
    </row>
    <row r="84" spans="1:10" x14ac:dyDescent="0.35">
      <c r="A84" s="5">
        <v>8</v>
      </c>
      <c r="B84" s="5">
        <v>143.79</v>
      </c>
      <c r="C84" s="5">
        <v>143.35</v>
      </c>
      <c r="D84" s="5">
        <v>143.79</v>
      </c>
      <c r="E84" s="5">
        <v>143.35</v>
      </c>
      <c r="F84" s="5">
        <v>143.36000000000001</v>
      </c>
      <c r="G84" s="5">
        <v>143.52799999999999</v>
      </c>
      <c r="H84" s="2">
        <f t="shared" ref="H84:H93" si="17">STDEV(B84:F84)</f>
        <v>0.2392070233082586</v>
      </c>
      <c r="I84" s="3">
        <f t="shared" ref="I84:I93" si="18">H84*2</f>
        <v>0.47841404661651721</v>
      </c>
      <c r="J84" s="3"/>
    </row>
    <row r="85" spans="1:10" x14ac:dyDescent="0.35">
      <c r="A85" s="5">
        <v>16</v>
      </c>
      <c r="B85" s="5">
        <v>119.77</v>
      </c>
      <c r="C85" s="5">
        <v>119.78</v>
      </c>
      <c r="D85" s="5">
        <v>119.78</v>
      </c>
      <c r="E85" s="5">
        <v>119.77</v>
      </c>
      <c r="F85" s="5">
        <v>119.78</v>
      </c>
      <c r="G85" s="5">
        <v>119.776</v>
      </c>
      <c r="H85" s="2">
        <f t="shared" si="17"/>
        <v>5.4772255750544637E-3</v>
      </c>
      <c r="I85" s="3">
        <f t="shared" si="18"/>
        <v>1.0954451150108927E-2</v>
      </c>
      <c r="J85" s="3"/>
    </row>
    <row r="86" spans="1:10" x14ac:dyDescent="0.35">
      <c r="A86" s="5">
        <v>32</v>
      </c>
      <c r="B86" s="5">
        <v>91.11</v>
      </c>
      <c r="C86" s="5">
        <v>90.94</v>
      </c>
      <c r="D86" s="5">
        <v>90.94</v>
      </c>
      <c r="E86" s="5">
        <v>90.94</v>
      </c>
      <c r="F86" s="5">
        <v>90.94</v>
      </c>
      <c r="G86" s="5">
        <v>90.974000000000004</v>
      </c>
      <c r="H86" s="2">
        <f t="shared" si="17"/>
        <v>7.6026311234993621E-2</v>
      </c>
      <c r="I86" s="3">
        <f t="shared" si="18"/>
        <v>0.15205262246998724</v>
      </c>
      <c r="J86" s="3"/>
    </row>
    <row r="87" spans="1:10" x14ac:dyDescent="0.35">
      <c r="A87" s="5">
        <v>64</v>
      </c>
      <c r="B87" s="5">
        <v>61.21</v>
      </c>
      <c r="C87" s="5">
        <v>61.29</v>
      </c>
      <c r="D87" s="5">
        <v>61.21</v>
      </c>
      <c r="E87" s="5">
        <v>61.24</v>
      </c>
      <c r="F87" s="5">
        <v>61.24</v>
      </c>
      <c r="G87" s="5">
        <v>61.238</v>
      </c>
      <c r="H87" s="2">
        <f t="shared" si="17"/>
        <v>3.2710854467591609E-2</v>
      </c>
      <c r="I87" s="3">
        <f t="shared" si="18"/>
        <v>6.5421708935183218E-2</v>
      </c>
      <c r="J87" s="3"/>
    </row>
    <row r="88" spans="1:10" x14ac:dyDescent="0.35">
      <c r="A88" s="5">
        <v>128</v>
      </c>
      <c r="B88" s="5">
        <v>37.22</v>
      </c>
      <c r="C88" s="5">
        <v>37.22</v>
      </c>
      <c r="D88" s="5">
        <v>37.19</v>
      </c>
      <c r="E88" s="5">
        <v>37.22</v>
      </c>
      <c r="F88" s="5">
        <v>37.22</v>
      </c>
      <c r="G88" s="5">
        <v>37.213999999999999</v>
      </c>
      <c r="H88" s="2">
        <f t="shared" si="17"/>
        <v>1.3416407864999248E-2</v>
      </c>
      <c r="I88" s="3">
        <f t="shared" si="18"/>
        <v>2.6832815729998495E-2</v>
      </c>
      <c r="J88" s="3"/>
    </row>
    <row r="89" spans="1:10" x14ac:dyDescent="0.35">
      <c r="A89" s="5">
        <v>256</v>
      </c>
      <c r="B89" s="5">
        <v>20.45</v>
      </c>
      <c r="C89" s="5">
        <v>20.420000000000002</v>
      </c>
      <c r="D89" s="5">
        <v>20.45</v>
      </c>
      <c r="E89" s="5">
        <v>20.75</v>
      </c>
      <c r="F89" s="5">
        <v>20.75</v>
      </c>
      <c r="G89" s="5">
        <v>20.564</v>
      </c>
      <c r="H89" s="2">
        <f t="shared" si="17"/>
        <v>0.17023513150933317</v>
      </c>
      <c r="I89" s="3">
        <f t="shared" si="18"/>
        <v>0.34047026301866634</v>
      </c>
      <c r="J89" s="3"/>
    </row>
    <row r="90" spans="1:10" x14ac:dyDescent="0.35">
      <c r="A90" s="5">
        <v>1024</v>
      </c>
      <c r="B90" s="5">
        <v>5.67</v>
      </c>
      <c r="C90" s="5">
        <v>5.67</v>
      </c>
      <c r="D90" s="5">
        <v>5.67</v>
      </c>
      <c r="E90" s="5">
        <v>5.64</v>
      </c>
      <c r="F90" s="5">
        <v>5.67</v>
      </c>
      <c r="G90" s="5">
        <v>5.6639999999999997</v>
      </c>
      <c r="H90" s="2">
        <f t="shared" si="17"/>
        <v>1.3416407864998849E-2</v>
      </c>
      <c r="I90" s="3">
        <f t="shared" si="18"/>
        <v>2.6832815729997697E-2</v>
      </c>
      <c r="J90" s="3"/>
    </row>
    <row r="91" spans="1:10" x14ac:dyDescent="0.35">
      <c r="A91" s="5">
        <v>10000</v>
      </c>
      <c r="B91" s="5">
        <v>5.13</v>
      </c>
      <c r="C91" s="5">
        <v>5.13</v>
      </c>
      <c r="D91" s="5">
        <v>5.13</v>
      </c>
      <c r="E91" s="5">
        <v>5.13</v>
      </c>
      <c r="F91" s="5">
        <v>5.13</v>
      </c>
      <c r="G91" s="5">
        <v>5.13</v>
      </c>
      <c r="H91" s="2">
        <f t="shared" si="17"/>
        <v>0</v>
      </c>
      <c r="I91" s="3">
        <f t="shared" si="18"/>
        <v>0</v>
      </c>
      <c r="J91" s="3"/>
    </row>
    <row r="92" spans="1:10" x14ac:dyDescent="0.35">
      <c r="A92" s="5">
        <v>32768</v>
      </c>
      <c r="B92" s="5">
        <v>7.63</v>
      </c>
      <c r="C92" s="5">
        <v>7.69</v>
      </c>
      <c r="D92" s="5">
        <v>7.7</v>
      </c>
      <c r="E92" s="5">
        <v>7.74</v>
      </c>
      <c r="F92" s="5">
        <v>7.68</v>
      </c>
      <c r="G92" s="5">
        <v>7.6879999999999997</v>
      </c>
      <c r="H92" s="2">
        <f t="shared" si="17"/>
        <v>3.962322551231804E-2</v>
      </c>
      <c r="I92" s="3">
        <f t="shared" si="18"/>
        <v>7.924645102463608E-2</v>
      </c>
      <c r="J92" s="3"/>
    </row>
    <row r="93" spans="1:10" x14ac:dyDescent="0.35">
      <c r="A93" s="5">
        <v>102400</v>
      </c>
      <c r="B93" s="5">
        <v>4.96</v>
      </c>
      <c r="C93" s="5">
        <v>4.96</v>
      </c>
      <c r="D93" s="5">
        <v>4.9800000000000004</v>
      </c>
      <c r="E93" s="5">
        <v>4.96</v>
      </c>
      <c r="F93" s="5">
        <v>4.96</v>
      </c>
      <c r="G93" s="5">
        <v>4.9640000000000004</v>
      </c>
      <c r="H93" s="2">
        <f t="shared" si="17"/>
        <v>8.944271909999366E-3</v>
      </c>
      <c r="I93" s="3">
        <f t="shared" si="18"/>
        <v>1.7888543819998732E-2</v>
      </c>
      <c r="J93" s="3"/>
    </row>
    <row r="94" spans="1:10" x14ac:dyDescent="0.35">
      <c r="A94" s="4" t="s">
        <v>7</v>
      </c>
      <c r="B94" s="2"/>
      <c r="C94" s="2"/>
      <c r="D94" s="2"/>
      <c r="E94" s="2"/>
      <c r="F94" s="2"/>
      <c r="G94" s="2" t="s">
        <v>1</v>
      </c>
      <c r="H94" s="2"/>
    </row>
    <row r="95" spans="1:10" x14ac:dyDescent="0.35">
      <c r="A95" s="5">
        <v>8</v>
      </c>
      <c r="B95" s="5">
        <v>165.75</v>
      </c>
      <c r="C95" s="5">
        <v>165.75</v>
      </c>
      <c r="D95" s="5">
        <v>164.6</v>
      </c>
      <c r="E95" s="5">
        <v>165.75</v>
      </c>
      <c r="F95" s="5">
        <v>168.69</v>
      </c>
      <c r="G95" s="5">
        <v>166.108</v>
      </c>
      <c r="H95" s="2">
        <f t="shared" ref="H95:H104" si="19">STDEV(B95:F95)</f>
        <v>1.5268660714024664</v>
      </c>
      <c r="I95" s="3">
        <f t="shared" ref="I95:I104" si="20">H95*2</f>
        <v>3.0537321428049329</v>
      </c>
      <c r="J95" s="3"/>
    </row>
    <row r="96" spans="1:10" x14ac:dyDescent="0.35">
      <c r="A96" s="5">
        <v>16</v>
      </c>
      <c r="B96" s="5">
        <v>156.78</v>
      </c>
      <c r="C96" s="5">
        <v>156.78</v>
      </c>
      <c r="D96" s="5">
        <v>159.96</v>
      </c>
      <c r="E96" s="5">
        <v>156.77000000000001</v>
      </c>
      <c r="F96" s="5">
        <v>157.02000000000001</v>
      </c>
      <c r="G96" s="5">
        <v>157.46199999999999</v>
      </c>
      <c r="H96" s="2">
        <f t="shared" si="19"/>
        <v>1.4003999428734646</v>
      </c>
      <c r="I96" s="3">
        <f t="shared" si="20"/>
        <v>2.8007998857469292</v>
      </c>
      <c r="J96" s="3"/>
    </row>
    <row r="97" spans="1:15" x14ac:dyDescent="0.35">
      <c r="A97" s="5">
        <v>32</v>
      </c>
      <c r="B97" s="5">
        <v>143.78</v>
      </c>
      <c r="C97" s="5">
        <v>143.77000000000001</v>
      </c>
      <c r="D97" s="5">
        <v>143.78</v>
      </c>
      <c r="E97" s="5">
        <v>143.77000000000001</v>
      </c>
      <c r="F97" s="5">
        <v>143.78</v>
      </c>
      <c r="G97" s="5">
        <v>143.77600000000001</v>
      </c>
      <c r="H97" s="2">
        <f t="shared" si="19"/>
        <v>5.47722557504668E-3</v>
      </c>
      <c r="I97" s="3">
        <f t="shared" si="20"/>
        <v>1.095445115009336E-2</v>
      </c>
      <c r="J97" s="3"/>
    </row>
    <row r="98" spans="1:15" x14ac:dyDescent="0.35">
      <c r="A98" s="5">
        <v>64</v>
      </c>
      <c r="B98" s="5">
        <v>120.01</v>
      </c>
      <c r="C98" s="5">
        <v>120.32</v>
      </c>
      <c r="D98" s="5">
        <v>120.31</v>
      </c>
      <c r="E98" s="5">
        <v>120.32</v>
      </c>
      <c r="F98" s="5">
        <v>120.32</v>
      </c>
      <c r="G98" s="5">
        <v>120.256</v>
      </c>
      <c r="H98" s="2">
        <f t="shared" si="19"/>
        <v>0.13758633653091712</v>
      </c>
      <c r="I98" s="3">
        <f t="shared" si="20"/>
        <v>0.27517267306183424</v>
      </c>
      <c r="J98" s="3"/>
    </row>
    <row r="99" spans="1:15" x14ac:dyDescent="0.35">
      <c r="A99" s="5">
        <v>128</v>
      </c>
      <c r="B99" s="5">
        <v>90.77</v>
      </c>
      <c r="C99" s="5">
        <v>90.77</v>
      </c>
      <c r="D99" s="5">
        <v>90.94</v>
      </c>
      <c r="E99" s="5">
        <v>91.18</v>
      </c>
      <c r="F99" s="5">
        <v>91.18</v>
      </c>
      <c r="G99" s="5">
        <v>90.968000000000004</v>
      </c>
      <c r="H99" s="2">
        <f t="shared" si="19"/>
        <v>0.20559669258040672</v>
      </c>
      <c r="I99" s="3">
        <f t="shared" si="20"/>
        <v>0.41119338516081344</v>
      </c>
      <c r="J99" s="3"/>
    </row>
    <row r="100" spans="1:15" x14ac:dyDescent="0.35">
      <c r="A100" s="5">
        <v>256</v>
      </c>
      <c r="B100" s="5">
        <v>57.95</v>
      </c>
      <c r="C100" s="5">
        <v>57.95</v>
      </c>
      <c r="D100" s="5">
        <v>57.95</v>
      </c>
      <c r="E100" s="5">
        <v>61.32</v>
      </c>
      <c r="F100" s="5">
        <v>61.32</v>
      </c>
      <c r="G100" s="5">
        <v>59.298000000000002</v>
      </c>
      <c r="H100" s="2">
        <f t="shared" si="19"/>
        <v>1.8458250187924083</v>
      </c>
      <c r="I100" s="3">
        <f t="shared" si="20"/>
        <v>3.6916500375848167</v>
      </c>
      <c r="J100" s="3"/>
    </row>
    <row r="101" spans="1:15" x14ac:dyDescent="0.35">
      <c r="A101" s="5">
        <v>1024</v>
      </c>
      <c r="B101" s="5">
        <v>20.239999999999998</v>
      </c>
      <c r="C101" s="5">
        <v>20.239999999999998</v>
      </c>
      <c r="D101" s="5">
        <v>20.239999999999998</v>
      </c>
      <c r="E101" s="5">
        <v>20.23</v>
      </c>
      <c r="F101" s="5">
        <v>20.23</v>
      </c>
      <c r="G101" s="5">
        <v>20.236000000000001</v>
      </c>
      <c r="H101" s="2">
        <f t="shared" si="19"/>
        <v>5.4772255750505719E-3</v>
      </c>
      <c r="I101" s="3">
        <f t="shared" si="20"/>
        <v>1.0954451150101144E-2</v>
      </c>
      <c r="J101" s="3"/>
    </row>
    <row r="102" spans="1:15" x14ac:dyDescent="0.35">
      <c r="A102" s="5">
        <v>10000</v>
      </c>
      <c r="B102" s="5">
        <v>18.59</v>
      </c>
      <c r="C102" s="5">
        <v>18.59</v>
      </c>
      <c r="D102" s="5">
        <v>18.62</v>
      </c>
      <c r="E102" s="5">
        <v>18.59</v>
      </c>
      <c r="F102" s="5">
        <v>18.62</v>
      </c>
      <c r="G102" s="5">
        <v>18.602</v>
      </c>
      <c r="H102" s="2">
        <f t="shared" si="19"/>
        <v>1.6431676725155608E-2</v>
      </c>
      <c r="I102" s="3">
        <f t="shared" si="20"/>
        <v>3.2863353450311217E-2</v>
      </c>
      <c r="J102" s="3"/>
    </row>
    <row r="103" spans="1:15" x14ac:dyDescent="0.35">
      <c r="A103" s="5">
        <v>32768</v>
      </c>
      <c r="B103" s="5">
        <v>16.55</v>
      </c>
      <c r="C103" s="5">
        <v>16.53</v>
      </c>
      <c r="D103" s="5">
        <v>16.59</v>
      </c>
      <c r="E103" s="5">
        <v>16.61</v>
      </c>
      <c r="F103" s="5">
        <v>15.03</v>
      </c>
      <c r="G103" s="5">
        <v>16.262</v>
      </c>
      <c r="H103" s="2">
        <f t="shared" si="19"/>
        <v>0.68943455091835981</v>
      </c>
      <c r="I103" s="3">
        <f t="shared" si="20"/>
        <v>1.3788691018367196</v>
      </c>
      <c r="J103" s="3"/>
    </row>
    <row r="104" spans="1:15" x14ac:dyDescent="0.35">
      <c r="A104" s="5">
        <v>102400</v>
      </c>
      <c r="B104" s="5">
        <v>17.989999999999998</v>
      </c>
      <c r="C104" s="5">
        <v>17.940000000000001</v>
      </c>
      <c r="D104" s="5">
        <v>17.920000000000002</v>
      </c>
      <c r="E104" s="5">
        <v>17.89</v>
      </c>
      <c r="F104" s="5">
        <v>17.920000000000002</v>
      </c>
      <c r="G104" s="5">
        <v>17.931999999999999</v>
      </c>
      <c r="H104" s="2">
        <f t="shared" si="19"/>
        <v>3.7013511046642515E-2</v>
      </c>
      <c r="I104" s="3">
        <f t="shared" si="20"/>
        <v>7.402702209328503E-2</v>
      </c>
      <c r="J104" s="3"/>
    </row>
    <row r="105" spans="1:15" x14ac:dyDescent="0.35">
      <c r="A105" s="4" t="s">
        <v>8</v>
      </c>
      <c r="B105" s="2"/>
      <c r="C105" s="2"/>
      <c r="D105" s="2"/>
      <c r="E105" s="2"/>
      <c r="F105" s="2"/>
      <c r="G105" s="2" t="s">
        <v>1</v>
      </c>
      <c r="H105" s="2"/>
    </row>
    <row r="106" spans="1:15" x14ac:dyDescent="0.35">
      <c r="A106" s="5">
        <v>8</v>
      </c>
      <c r="B106" s="5">
        <v>173.61</v>
      </c>
      <c r="C106" s="5">
        <v>173.6</v>
      </c>
      <c r="D106" s="5">
        <v>173.61</v>
      </c>
      <c r="E106" s="5">
        <v>172.98</v>
      </c>
      <c r="F106" s="5">
        <v>173.61</v>
      </c>
      <c r="G106" s="5">
        <v>173.482</v>
      </c>
      <c r="H106" s="2">
        <f t="shared" ref="H106:H115" si="21">STDEV(B106:F106)</f>
        <v>0.28065993657806748</v>
      </c>
      <c r="I106" s="3">
        <f t="shared" ref="I106:I115" si="22">H106*2</f>
        <v>0.56131987315613496</v>
      </c>
      <c r="J106" s="3"/>
    </row>
    <row r="107" spans="1:15" x14ac:dyDescent="0.35">
      <c r="A107" s="5">
        <v>16</v>
      </c>
      <c r="B107" s="5">
        <v>168.58</v>
      </c>
      <c r="C107" s="5">
        <v>169.19</v>
      </c>
      <c r="D107" s="5">
        <v>168.59</v>
      </c>
      <c r="E107" s="5">
        <v>168.58</v>
      </c>
      <c r="F107" s="5">
        <v>168.65</v>
      </c>
      <c r="G107" s="5">
        <v>168.71799999999999</v>
      </c>
      <c r="H107" s="2">
        <f t="shared" si="21"/>
        <v>0.26546186166754221</v>
      </c>
      <c r="I107" s="3">
        <f t="shared" si="22"/>
        <v>0.53092372333508442</v>
      </c>
      <c r="J107" s="3"/>
    </row>
    <row r="108" spans="1:15" x14ac:dyDescent="0.35">
      <c r="A108" s="5">
        <v>32</v>
      </c>
      <c r="B108" s="5">
        <v>159.94999999999999</v>
      </c>
      <c r="C108" s="5">
        <v>159.96</v>
      </c>
      <c r="D108" s="5">
        <v>159.96</v>
      </c>
      <c r="E108" s="5">
        <v>159.96</v>
      </c>
      <c r="F108" s="5">
        <v>159.96</v>
      </c>
      <c r="G108" s="5">
        <v>159.958</v>
      </c>
      <c r="H108" s="2">
        <f t="shared" si="21"/>
        <v>4.472135955008223E-3</v>
      </c>
      <c r="I108" s="3">
        <f t="shared" si="22"/>
        <v>8.944271910016446E-3</v>
      </c>
      <c r="J108" s="3"/>
    </row>
    <row r="109" spans="1:15" x14ac:dyDescent="0.35">
      <c r="A109" s="5">
        <v>64</v>
      </c>
      <c r="B109" s="5">
        <v>144.16</v>
      </c>
      <c r="C109" s="5">
        <v>144.16</v>
      </c>
      <c r="D109" s="5">
        <v>144.16</v>
      </c>
      <c r="E109" s="5">
        <v>144.18</v>
      </c>
      <c r="F109" s="5">
        <v>144.19</v>
      </c>
      <c r="G109" s="5">
        <v>144.16999999999999</v>
      </c>
      <c r="H109" s="2">
        <f t="shared" si="21"/>
        <v>1.4142135623733162E-2</v>
      </c>
      <c r="I109" s="3">
        <f t="shared" si="22"/>
        <v>2.8284271247466325E-2</v>
      </c>
      <c r="J109" s="3"/>
    </row>
    <row r="110" spans="1:15" x14ac:dyDescent="0.35">
      <c r="A110" s="5">
        <v>128</v>
      </c>
      <c r="B110" s="5">
        <v>120</v>
      </c>
      <c r="C110" s="5">
        <v>120.31</v>
      </c>
      <c r="D110" s="5">
        <v>120</v>
      </c>
      <c r="E110" s="5">
        <v>120.04</v>
      </c>
      <c r="F110" s="5">
        <v>120.04</v>
      </c>
      <c r="G110" s="5">
        <v>120.078</v>
      </c>
      <c r="H110" s="2">
        <f t="shared" si="21"/>
        <v>0.1312249976185941</v>
      </c>
      <c r="I110" s="3">
        <f t="shared" si="22"/>
        <v>0.2624499952371882</v>
      </c>
      <c r="J110" s="3"/>
    </row>
    <row r="111" spans="1:15" x14ac:dyDescent="0.35">
      <c r="A111" s="5">
        <v>256</v>
      </c>
      <c r="B111" s="5">
        <v>83</v>
      </c>
      <c r="C111" s="5">
        <v>83</v>
      </c>
      <c r="D111" s="5">
        <v>83.01</v>
      </c>
      <c r="E111" s="5">
        <v>91.18</v>
      </c>
      <c r="F111" s="5">
        <v>91.18</v>
      </c>
      <c r="G111" s="5">
        <v>86.274000000000001</v>
      </c>
      <c r="H111" s="2">
        <f t="shared" si="21"/>
        <v>4.4785466392569839</v>
      </c>
      <c r="I111" s="3">
        <f t="shared" si="22"/>
        <v>8.9570932785139679</v>
      </c>
      <c r="J111" s="3"/>
      <c r="K111" s="5"/>
      <c r="L111" s="5"/>
      <c r="M111" s="5"/>
      <c r="N111" s="5"/>
      <c r="O111" s="5"/>
    </row>
    <row r="112" spans="1:15" x14ac:dyDescent="0.35">
      <c r="A112" s="5">
        <v>1024</v>
      </c>
      <c r="B112" s="5">
        <v>35.94</v>
      </c>
      <c r="C112" s="5">
        <v>36.049999999999997</v>
      </c>
      <c r="D112" s="5">
        <v>36.049999999999997</v>
      </c>
      <c r="E112" s="5">
        <v>36.090000000000003</v>
      </c>
      <c r="F112" s="5">
        <v>35.99</v>
      </c>
      <c r="G112" s="5">
        <v>36.024000000000001</v>
      </c>
      <c r="H112" s="2">
        <f t="shared" si="21"/>
        <v>5.8991524815011354E-2</v>
      </c>
      <c r="I112" s="3">
        <f t="shared" si="22"/>
        <v>0.11798304963002271</v>
      </c>
      <c r="J112" s="3"/>
      <c r="K112" s="5"/>
      <c r="L112" s="5"/>
      <c r="M112" s="5"/>
      <c r="N112" s="5"/>
      <c r="O112" s="5"/>
    </row>
    <row r="113" spans="1:20" x14ac:dyDescent="0.35">
      <c r="A113" s="5">
        <v>10000</v>
      </c>
      <c r="B113" s="5">
        <v>32.56</v>
      </c>
      <c r="C113" s="5">
        <v>32.729999999999997</v>
      </c>
      <c r="D113" s="5">
        <v>32.65</v>
      </c>
      <c r="E113" s="5">
        <v>32.729999999999997</v>
      </c>
      <c r="F113" s="5">
        <v>32.65</v>
      </c>
      <c r="G113" s="5">
        <v>32.664000000000001</v>
      </c>
      <c r="H113" s="2">
        <f t="shared" si="21"/>
        <v>7.0569115057507251E-2</v>
      </c>
      <c r="I113" s="3">
        <f t="shared" si="22"/>
        <v>0.1411382301150145</v>
      </c>
      <c r="J113" s="3"/>
      <c r="K113" s="5"/>
      <c r="L113" s="5"/>
      <c r="M113" s="5"/>
      <c r="N113" s="5"/>
      <c r="O113" s="5"/>
    </row>
    <row r="114" spans="1:20" x14ac:dyDescent="0.35">
      <c r="A114" s="5">
        <v>32768</v>
      </c>
      <c r="B114" s="5">
        <v>30.16</v>
      </c>
      <c r="C114" s="5">
        <v>30.16</v>
      </c>
      <c r="D114" s="5">
        <v>30.16</v>
      </c>
      <c r="E114" s="5">
        <v>30.24</v>
      </c>
      <c r="F114" s="5">
        <v>30.24</v>
      </c>
      <c r="G114" s="5">
        <v>30.192</v>
      </c>
      <c r="H114" s="2">
        <f t="shared" si="21"/>
        <v>4.3817804600412354E-2</v>
      </c>
      <c r="I114" s="3">
        <f t="shared" si="22"/>
        <v>8.7635609200824707E-2</v>
      </c>
      <c r="J114" s="3"/>
      <c r="K114" s="5"/>
      <c r="L114" s="5"/>
      <c r="M114" s="5"/>
      <c r="N114" s="5"/>
      <c r="O114" s="5"/>
    </row>
    <row r="115" spans="1:20" x14ac:dyDescent="0.35">
      <c r="A115" s="5">
        <v>102400</v>
      </c>
      <c r="B115" s="5">
        <v>31.74</v>
      </c>
      <c r="C115" s="5">
        <v>31.9</v>
      </c>
      <c r="D115" s="5">
        <v>31.49</v>
      </c>
      <c r="E115" s="5">
        <v>31.82</v>
      </c>
      <c r="F115" s="5">
        <v>31.49</v>
      </c>
      <c r="G115" s="5">
        <v>31.687999999999999</v>
      </c>
      <c r="H115" s="2">
        <f t="shared" si="21"/>
        <v>0.18939376969689403</v>
      </c>
      <c r="I115" s="3">
        <f t="shared" si="22"/>
        <v>0.37878753939378806</v>
      </c>
      <c r="J115" s="3"/>
      <c r="K115" s="5"/>
      <c r="L115" s="5"/>
      <c r="M115" s="5"/>
      <c r="N115" s="5"/>
      <c r="O115" s="5"/>
    </row>
    <row r="116" spans="1:20" x14ac:dyDescent="0.35">
      <c r="A116" s="4" t="s">
        <v>9</v>
      </c>
      <c r="B116" s="2"/>
      <c r="C116" s="2"/>
      <c r="D116" s="2"/>
      <c r="E116" s="2"/>
      <c r="F116" s="2"/>
      <c r="G116" s="2" t="s">
        <v>1</v>
      </c>
      <c r="H116" s="2"/>
      <c r="J116" s="5"/>
      <c r="K116" s="5"/>
      <c r="L116" s="5"/>
      <c r="M116" s="5"/>
      <c r="N116" s="5"/>
      <c r="O116" s="5"/>
    </row>
    <row r="117" spans="1:20" x14ac:dyDescent="0.35">
      <c r="A117" s="5">
        <v>8</v>
      </c>
      <c r="B117" s="5">
        <v>174.61</v>
      </c>
      <c r="C117" s="5">
        <v>174.61</v>
      </c>
      <c r="D117" s="5">
        <v>174.61</v>
      </c>
      <c r="E117" s="5">
        <v>174.61</v>
      </c>
      <c r="F117" s="5">
        <v>174.62</v>
      </c>
      <c r="G117" s="5">
        <v>174.61199999999999</v>
      </c>
      <c r="H117" s="2">
        <f t="shared" ref="H117:H122" si="23">STDEV(B117:F117)</f>
        <v>4.4721359549955127E-3</v>
      </c>
      <c r="I117" s="3">
        <f t="shared" ref="I117:I122" si="24">H117*2</f>
        <v>8.9442719099910254E-3</v>
      </c>
      <c r="J117" s="3"/>
      <c r="K117" s="5"/>
      <c r="L117" s="5"/>
      <c r="M117" s="5"/>
      <c r="N117" s="5"/>
      <c r="O117" s="5"/>
    </row>
    <row r="118" spans="1:20" x14ac:dyDescent="0.35">
      <c r="A118" s="5">
        <v>16</v>
      </c>
      <c r="B118" s="5">
        <v>173.16</v>
      </c>
      <c r="C118" s="5">
        <v>173.15</v>
      </c>
      <c r="D118" s="5">
        <v>173.16</v>
      </c>
      <c r="E118" s="5">
        <v>173.15</v>
      </c>
      <c r="F118" s="5">
        <v>173.15</v>
      </c>
      <c r="G118" s="5">
        <v>173.154</v>
      </c>
      <c r="H118" s="2">
        <f t="shared" si="23"/>
        <v>5.4772255750466792E-3</v>
      </c>
      <c r="I118" s="3">
        <f t="shared" si="24"/>
        <v>1.0954451150093358E-2</v>
      </c>
      <c r="J118" s="3"/>
      <c r="K118" s="5"/>
      <c r="L118" s="5"/>
      <c r="M118" s="5"/>
      <c r="N118" s="5"/>
      <c r="O118" s="5"/>
    </row>
    <row r="119" spans="1:20" x14ac:dyDescent="0.35">
      <c r="A119" s="5">
        <v>32</v>
      </c>
      <c r="B119" s="5">
        <v>169.26</v>
      </c>
      <c r="C119" s="5">
        <v>169.25</v>
      </c>
      <c r="D119" s="5">
        <v>169.26</v>
      </c>
      <c r="E119" s="5">
        <v>169.26</v>
      </c>
      <c r="F119" s="5">
        <v>169.25</v>
      </c>
      <c r="G119" s="5">
        <v>169.256</v>
      </c>
      <c r="H119" s="2">
        <f t="shared" si="23"/>
        <v>5.47722557504668E-3</v>
      </c>
      <c r="I119" s="3">
        <f t="shared" si="24"/>
        <v>1.095445115009336E-2</v>
      </c>
      <c r="J119" s="3"/>
      <c r="K119" s="5"/>
      <c r="L119" s="5"/>
      <c r="M119" s="5"/>
      <c r="N119" s="5"/>
      <c r="O119" s="5"/>
    </row>
    <row r="120" spans="1:20" ht="15" thickBot="1" x14ac:dyDescent="0.4">
      <c r="A120" s="5">
        <v>64</v>
      </c>
      <c r="B120" s="5">
        <v>159.96</v>
      </c>
      <c r="C120" s="5">
        <v>159.96</v>
      </c>
      <c r="D120" s="5">
        <v>159.97</v>
      </c>
      <c r="E120" s="5">
        <v>159.77000000000001</v>
      </c>
      <c r="F120" s="5">
        <v>159.76</v>
      </c>
      <c r="G120" s="5">
        <v>159.88399999999999</v>
      </c>
      <c r="H120" s="2">
        <f t="shared" si="23"/>
        <v>0.10876580344943229</v>
      </c>
      <c r="I120" s="3">
        <f t="shared" si="24"/>
        <v>0.21753160689886458</v>
      </c>
      <c r="J120" s="3"/>
      <c r="K120" s="5"/>
      <c r="L120" s="5"/>
      <c r="M120" s="5"/>
      <c r="N120" s="5"/>
      <c r="O120" s="5"/>
    </row>
    <row r="121" spans="1:20" ht="15" thickBot="1" x14ac:dyDescent="0.4">
      <c r="A121" s="5">
        <v>128</v>
      </c>
      <c r="B121" s="5">
        <v>144.16999999999999</v>
      </c>
      <c r="C121" s="5">
        <v>144.16999999999999</v>
      </c>
      <c r="D121" s="5">
        <v>144.16999999999999</v>
      </c>
      <c r="E121" s="5">
        <v>144.19999999999999</v>
      </c>
      <c r="F121" s="5">
        <v>144.18</v>
      </c>
      <c r="G121" s="5">
        <v>144.178</v>
      </c>
      <c r="H121" s="2">
        <f t="shared" si="23"/>
        <v>1.3038404810406518E-2</v>
      </c>
      <c r="I121" s="3">
        <f t="shared" si="24"/>
        <v>2.6076809620813036E-2</v>
      </c>
      <c r="J121" s="3"/>
      <c r="L121" s="5">
        <v>512</v>
      </c>
      <c r="M121" s="5">
        <v>80.38</v>
      </c>
      <c r="N121" s="5">
        <v>80.39</v>
      </c>
      <c r="O121" s="5">
        <v>80.39</v>
      </c>
      <c r="P121" s="5">
        <v>80.38</v>
      </c>
      <c r="Q121" s="5">
        <v>80.39</v>
      </c>
      <c r="R121" s="5">
        <v>80.385999999999996</v>
      </c>
      <c r="S121" s="2">
        <f>STDEV(M121:Q121)</f>
        <v>5.4772255750544637E-3</v>
      </c>
      <c r="T121" s="3">
        <f>S121*2</f>
        <v>1.0954451150108927E-2</v>
      </c>
    </row>
    <row r="122" spans="1:20" ht="15" thickBot="1" x14ac:dyDescent="0.4">
      <c r="A122" s="5">
        <v>256</v>
      </c>
      <c r="B122" s="5">
        <v>106.88</v>
      </c>
      <c r="C122" s="5">
        <v>106.87</v>
      </c>
      <c r="D122" s="5">
        <v>106.88</v>
      </c>
      <c r="E122" s="5">
        <v>120.35</v>
      </c>
      <c r="F122" s="5">
        <v>120.36</v>
      </c>
      <c r="G122" s="5">
        <v>112.268</v>
      </c>
      <c r="H122" s="2">
        <f t="shared" si="23"/>
        <v>7.3823891796626375</v>
      </c>
      <c r="I122" s="3">
        <f t="shared" si="24"/>
        <v>14.764778359325275</v>
      </c>
      <c r="J122" s="3"/>
    </row>
    <row r="123" spans="1:20" ht="15" thickBot="1" x14ac:dyDescent="0.4">
      <c r="A123" s="5">
        <v>1024</v>
      </c>
      <c r="B123" s="5">
        <v>58.73</v>
      </c>
      <c r="C123" s="5">
        <v>58.73</v>
      </c>
      <c r="D123" s="5">
        <v>58.74</v>
      </c>
      <c r="E123" s="5">
        <v>58.53</v>
      </c>
      <c r="F123" s="5">
        <v>58.55</v>
      </c>
      <c r="G123" s="5">
        <v>58.655999999999999</v>
      </c>
      <c r="H123" s="2">
        <f>STDEV(B123:F123)</f>
        <v>0.10620734437881371</v>
      </c>
      <c r="I123" s="3">
        <f>H123*2</f>
        <v>0.21241468875762742</v>
      </c>
      <c r="J123" s="3"/>
    </row>
    <row r="124" spans="1:20" ht="15" thickBot="1" x14ac:dyDescent="0.4">
      <c r="A124" s="5">
        <v>10000</v>
      </c>
      <c r="B124" s="5">
        <v>53.76</v>
      </c>
      <c r="C124" s="5">
        <v>52.83</v>
      </c>
      <c r="D124" s="5">
        <v>53.06</v>
      </c>
      <c r="E124" s="5">
        <v>52.83</v>
      </c>
      <c r="F124" s="5">
        <v>53.06</v>
      </c>
      <c r="G124" s="5">
        <v>53.107999999999997</v>
      </c>
      <c r="H124" s="2">
        <f>STDEV(B124:F124)</f>
        <v>0.38219105170058565</v>
      </c>
      <c r="I124" s="3">
        <f>H124*2</f>
        <v>0.7643821034011713</v>
      </c>
      <c r="J124" s="3"/>
    </row>
    <row r="125" spans="1:20" ht="15" thickBot="1" x14ac:dyDescent="0.4">
      <c r="A125" s="5">
        <v>32768</v>
      </c>
      <c r="B125" s="5">
        <v>49.52</v>
      </c>
      <c r="C125" s="5">
        <v>49.92</v>
      </c>
      <c r="D125" s="5">
        <v>49.32</v>
      </c>
      <c r="E125" s="5">
        <v>49.72</v>
      </c>
      <c r="F125" s="5">
        <v>49.52</v>
      </c>
      <c r="G125" s="5">
        <v>49.6</v>
      </c>
      <c r="H125" s="2">
        <f>STDEV(B125:F125)</f>
        <v>0.22803508501982742</v>
      </c>
      <c r="I125" s="3">
        <f>H125*2</f>
        <v>0.45607017003965483</v>
      </c>
      <c r="J125" s="3"/>
    </row>
    <row r="126" spans="1:20" ht="15" thickBot="1" x14ac:dyDescent="0.4">
      <c r="A126" s="5">
        <v>102400</v>
      </c>
      <c r="B126" s="5">
        <v>52.05</v>
      </c>
      <c r="C126" s="5">
        <v>51.62</v>
      </c>
      <c r="D126" s="5">
        <v>53.18</v>
      </c>
      <c r="E126" s="5">
        <v>51.83</v>
      </c>
      <c r="F126" s="5">
        <v>51.83</v>
      </c>
      <c r="G126" s="5">
        <v>52.101999999999997</v>
      </c>
      <c r="H126" s="2">
        <f>STDEV(B126:F126)</f>
        <v>0.62150623488425361</v>
      </c>
      <c r="I126" s="3">
        <f>H126*2</f>
        <v>1.2430124697685072</v>
      </c>
      <c r="J126" s="3"/>
    </row>
    <row r="127" spans="1:20" ht="15" thickBot="1" x14ac:dyDescent="0.4">
      <c r="J127" s="3"/>
    </row>
    <row r="128" spans="1:20" ht="26.5" thickBot="1" x14ac:dyDescent="0.4">
      <c r="A128" s="1" t="s">
        <v>10</v>
      </c>
      <c r="B128" s="2"/>
      <c r="C128" s="2"/>
      <c r="D128" s="2"/>
      <c r="E128" s="2"/>
      <c r="F128" s="2"/>
      <c r="G128" s="2" t="s">
        <v>1</v>
      </c>
      <c r="H128" s="2"/>
    </row>
    <row r="129" spans="1:10" x14ac:dyDescent="0.35">
      <c r="A129" s="5">
        <v>8</v>
      </c>
      <c r="B129" s="5">
        <v>87.29</v>
      </c>
      <c r="C129" s="5">
        <v>87.71</v>
      </c>
      <c r="D129" s="5">
        <v>79.56</v>
      </c>
      <c r="E129" s="5">
        <v>77.95</v>
      </c>
      <c r="F129" s="5">
        <v>86.76</v>
      </c>
      <c r="G129" s="5">
        <v>83.853999999999999</v>
      </c>
      <c r="H129" s="2">
        <f t="shared" ref="H129:H135" si="25">STDEV(B129:F129)</f>
        <v>4.7014710463853753</v>
      </c>
      <c r="I129" s="3">
        <f t="shared" ref="I129:I135" si="26">H129*2</f>
        <v>9.4029420927707505</v>
      </c>
      <c r="J129" s="3"/>
    </row>
    <row r="130" spans="1:10" x14ac:dyDescent="0.35">
      <c r="A130" s="5">
        <v>32</v>
      </c>
      <c r="B130" s="5">
        <v>86.1</v>
      </c>
      <c r="C130" s="5">
        <v>86.29</v>
      </c>
      <c r="D130" s="5">
        <v>84.97</v>
      </c>
      <c r="E130" s="5">
        <v>82.85</v>
      </c>
      <c r="F130" s="5">
        <v>85.77</v>
      </c>
      <c r="G130" s="5">
        <v>85.195999999999998</v>
      </c>
      <c r="H130" s="2">
        <f t="shared" si="25"/>
        <v>1.4051974950162722</v>
      </c>
      <c r="I130" s="3">
        <f t="shared" si="26"/>
        <v>2.8103949900325444</v>
      </c>
      <c r="J130" s="3"/>
    </row>
    <row r="131" spans="1:10" x14ac:dyDescent="0.35">
      <c r="A131" s="5">
        <v>128</v>
      </c>
      <c r="B131" s="5">
        <v>85.59</v>
      </c>
      <c r="C131" s="5">
        <v>87.75</v>
      </c>
      <c r="D131" s="5">
        <v>88.43</v>
      </c>
      <c r="E131" s="5">
        <v>79.709999999999994</v>
      </c>
      <c r="F131" s="5">
        <v>86.4</v>
      </c>
      <c r="G131" s="5">
        <v>85.575999999999993</v>
      </c>
      <c r="H131" s="2">
        <f t="shared" si="25"/>
        <v>3.4626839301328141</v>
      </c>
      <c r="I131" s="3">
        <f t="shared" si="26"/>
        <v>6.9253678602656281</v>
      </c>
      <c r="J131" s="3"/>
    </row>
    <row r="132" spans="1:10" x14ac:dyDescent="0.35">
      <c r="A132" s="5">
        <v>1024</v>
      </c>
      <c r="B132" s="5">
        <v>85.84</v>
      </c>
      <c r="C132" s="5">
        <v>86.46</v>
      </c>
      <c r="D132" s="5">
        <v>89.17</v>
      </c>
      <c r="E132" s="5">
        <v>87.56</v>
      </c>
      <c r="F132" s="5">
        <v>87.9</v>
      </c>
      <c r="G132" s="5">
        <v>87.385999999999996</v>
      </c>
      <c r="H132" s="2">
        <f t="shared" si="25"/>
        <v>1.2966032546619661</v>
      </c>
      <c r="I132" s="3">
        <f t="shared" si="26"/>
        <v>2.5932065093239323</v>
      </c>
      <c r="J132" s="3"/>
    </row>
    <row r="133" spans="1:10" x14ac:dyDescent="0.35">
      <c r="A133" s="5">
        <v>8192</v>
      </c>
      <c r="B133" s="5">
        <v>82.09</v>
      </c>
      <c r="C133" s="5">
        <v>79.59</v>
      </c>
      <c r="D133" s="5">
        <v>80.290000000000006</v>
      </c>
      <c r="E133" s="5">
        <v>82.46</v>
      </c>
      <c r="F133" s="5">
        <v>79.34</v>
      </c>
      <c r="G133" s="5">
        <v>80.754000000000005</v>
      </c>
      <c r="H133" s="2">
        <f t="shared" si="25"/>
        <v>1.4374386943449071</v>
      </c>
      <c r="I133" s="3">
        <f t="shared" si="26"/>
        <v>2.8748773886898142</v>
      </c>
      <c r="J133" s="3"/>
    </row>
    <row r="134" spans="1:10" x14ac:dyDescent="0.35">
      <c r="A134" s="5">
        <v>32768</v>
      </c>
      <c r="B134" s="5">
        <v>20.57</v>
      </c>
      <c r="C134" s="5">
        <v>17.98</v>
      </c>
      <c r="D134" s="5">
        <v>20.010000000000002</v>
      </c>
      <c r="E134" s="5">
        <v>17.21</v>
      </c>
      <c r="F134" s="5">
        <v>20.29</v>
      </c>
      <c r="G134" s="5">
        <v>30.83</v>
      </c>
      <c r="H134" s="2">
        <f t="shared" si="25"/>
        <v>1.5140079260030308</v>
      </c>
      <c r="I134" s="3">
        <f t="shared" si="26"/>
        <v>3.0280158520060616</v>
      </c>
      <c r="J134" s="3"/>
    </row>
    <row r="135" spans="1:10" x14ac:dyDescent="0.35">
      <c r="A135" s="5">
        <v>102400</v>
      </c>
      <c r="B135" s="5">
        <v>2.15</v>
      </c>
      <c r="C135" s="5">
        <v>2.15</v>
      </c>
      <c r="D135" s="5">
        <v>2.14</v>
      </c>
      <c r="E135" s="5">
        <v>2.14</v>
      </c>
      <c r="F135" s="5">
        <v>2.14</v>
      </c>
      <c r="G135" s="5">
        <v>2.1440000000000001</v>
      </c>
      <c r="H135" s="2">
        <f t="shared" si="25"/>
        <v>5.4772255750515442E-3</v>
      </c>
      <c r="I135" s="3">
        <f t="shared" si="26"/>
        <v>1.0954451150103088E-2</v>
      </c>
      <c r="J135" s="3"/>
    </row>
    <row r="140" spans="1:10" x14ac:dyDescent="0.35">
      <c r="A140" s="8"/>
      <c r="B140" s="8"/>
      <c r="C140" s="8"/>
      <c r="D140" s="8"/>
      <c r="E140" s="8"/>
      <c r="F140" s="8"/>
      <c r="G140" s="8"/>
    </row>
    <row r="141" spans="1:10" x14ac:dyDescent="0.35">
      <c r="A141" s="8"/>
      <c r="B141" s="8"/>
      <c r="C141" s="8"/>
      <c r="D141" s="8"/>
      <c r="E141" s="8"/>
      <c r="F141" s="8"/>
      <c r="G141" s="8"/>
      <c r="I141" t="s">
        <v>14</v>
      </c>
      <c r="J141" t="s">
        <v>15</v>
      </c>
    </row>
    <row r="142" spans="1:10" x14ac:dyDescent="0.35">
      <c r="A142" s="8"/>
      <c r="B142" s="8"/>
      <c r="C142" s="8"/>
      <c r="D142" s="8"/>
      <c r="E142" s="8"/>
      <c r="F142" s="8"/>
      <c r="G142" s="8"/>
      <c r="I142" s="5">
        <v>8</v>
      </c>
      <c r="J142" s="5">
        <v>83.853999999999999</v>
      </c>
    </row>
    <row r="143" spans="1:10" x14ac:dyDescent="0.35">
      <c r="A143" s="8"/>
      <c r="B143" s="8"/>
      <c r="C143" s="8"/>
      <c r="D143" s="8"/>
      <c r="E143" s="8"/>
      <c r="F143" s="8"/>
      <c r="G143" s="8"/>
      <c r="I143" s="5">
        <v>32</v>
      </c>
      <c r="J143" s="5">
        <v>85.195999999999998</v>
      </c>
    </row>
    <row r="144" spans="1:10" x14ac:dyDescent="0.35">
      <c r="A144" s="8"/>
      <c r="B144" s="8"/>
      <c r="C144" s="8"/>
      <c r="D144" s="8"/>
      <c r="E144" s="8"/>
      <c r="F144" s="8"/>
      <c r="G144" s="8"/>
      <c r="I144" s="5">
        <v>128</v>
      </c>
      <c r="J144" s="5">
        <v>85.575999999999993</v>
      </c>
    </row>
    <row r="145" spans="1:10" x14ac:dyDescent="0.35">
      <c r="A145" s="8"/>
      <c r="B145" s="8"/>
      <c r="C145" s="8"/>
      <c r="D145" s="8"/>
      <c r="E145" s="8"/>
      <c r="F145" s="8"/>
      <c r="G145" s="8"/>
      <c r="I145" s="5">
        <v>1024</v>
      </c>
      <c r="J145" s="5">
        <v>87.385999999999996</v>
      </c>
    </row>
    <row r="146" spans="1:10" x14ac:dyDescent="0.35">
      <c r="A146" s="8"/>
      <c r="B146" s="8"/>
      <c r="C146" s="8"/>
      <c r="D146" s="8"/>
      <c r="E146" s="8"/>
      <c r="F146" s="8"/>
      <c r="G146" s="8"/>
      <c r="I146" s="5">
        <v>8192</v>
      </c>
      <c r="J146" s="5">
        <v>80.754000000000005</v>
      </c>
    </row>
    <row r="147" spans="1:10" x14ac:dyDescent="0.35">
      <c r="I147" s="5">
        <v>32768</v>
      </c>
      <c r="J147" s="5">
        <v>30.83</v>
      </c>
    </row>
    <row r="148" spans="1:10" x14ac:dyDescent="0.35">
      <c r="I148" s="5">
        <v>102400</v>
      </c>
      <c r="J148" s="5">
        <v>2.1440000000000001</v>
      </c>
    </row>
  </sheetData>
  <pageMargins left="0.7" right="0.7" top="0.75" bottom="0.75" header="0.3" footer="0.3"/>
  <pageSetup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A2E03-73A3-47BE-B325-36D7058D21C6}">
  <dimension ref="A1"/>
  <sheetViews>
    <sheetView tabSelected="1" workbookViewId="0">
      <selection activeCell="AA6" sqref="AA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4AF40-0ED1-4A37-941E-614D3DC5A283}">
  <dimension ref="A1:Z1049"/>
  <sheetViews>
    <sheetView topLeftCell="A142" workbookViewId="0">
      <selection activeCell="M137" sqref="M137"/>
    </sheetView>
  </sheetViews>
  <sheetFormatPr defaultRowHeight="14.5" x14ac:dyDescent="0.35"/>
  <cols>
    <col min="3" max="6" width="8.7265625" customWidth="1"/>
    <col min="7" max="7" width="6.453125" customWidth="1"/>
  </cols>
  <sheetData>
    <row r="1" spans="1:26" ht="26" x14ac:dyDescent="0.35">
      <c r="A1" s="6" t="s">
        <v>16</v>
      </c>
      <c r="B1" s="2"/>
      <c r="C1" s="2"/>
      <c r="D1" s="2"/>
      <c r="E1" s="2"/>
      <c r="F1" s="2"/>
      <c r="G1" s="2"/>
      <c r="H1" s="2" t="s">
        <v>17</v>
      </c>
      <c r="I1" s="2" t="s">
        <v>18</v>
      </c>
      <c r="J1" s="2" t="s">
        <v>19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35">
      <c r="A2" s="2"/>
      <c r="B2" s="3">
        <v>4</v>
      </c>
      <c r="C2" s="5">
        <v>3.91</v>
      </c>
      <c r="D2" s="5">
        <v>3.66</v>
      </c>
      <c r="E2" s="5">
        <v>3.62</v>
      </c>
      <c r="F2" s="5">
        <v>3.61</v>
      </c>
      <c r="G2" s="5">
        <v>3.56</v>
      </c>
      <c r="H2" s="5">
        <v>3.6720000000000002</v>
      </c>
      <c r="I2" s="2">
        <f t="shared" ref="I2:I15" si="0">STDEV(C2:G2)</f>
        <v>0.13773162309360917</v>
      </c>
      <c r="J2" s="2">
        <f t="shared" ref="J2:J15" si="1">I2*2</f>
        <v>0.27546324618721835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35">
      <c r="A3" s="2"/>
      <c r="B3" s="3">
        <v>8</v>
      </c>
      <c r="C3" s="5">
        <v>7.2</v>
      </c>
      <c r="D3" s="5">
        <v>7.09</v>
      </c>
      <c r="E3" s="5">
        <v>6.75</v>
      </c>
      <c r="F3" s="5">
        <v>7</v>
      </c>
      <c r="G3" s="5">
        <v>7.07</v>
      </c>
      <c r="H3" s="5">
        <v>7.0220000000000002</v>
      </c>
      <c r="I3" s="2">
        <f t="shared" si="0"/>
        <v>0.16813684902483458</v>
      </c>
      <c r="J3" s="2">
        <f t="shared" si="1"/>
        <v>0.33627369804966917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35">
      <c r="A4" s="2"/>
      <c r="B4" s="3">
        <v>16</v>
      </c>
      <c r="C4" s="5">
        <v>15.34</v>
      </c>
      <c r="D4" s="5">
        <v>14.6</v>
      </c>
      <c r="E4" s="5">
        <v>14.45</v>
      </c>
      <c r="F4" s="5">
        <v>14.26</v>
      </c>
      <c r="G4" s="5">
        <v>14.48</v>
      </c>
      <c r="H4" s="5">
        <v>14.625999999999999</v>
      </c>
      <c r="I4" s="2">
        <f t="shared" si="0"/>
        <v>0.41734877500718748</v>
      </c>
      <c r="J4" s="2">
        <f t="shared" si="1"/>
        <v>0.83469755001437496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35">
      <c r="A5" s="2"/>
      <c r="B5" s="3">
        <v>32</v>
      </c>
      <c r="C5" s="5">
        <v>29.3</v>
      </c>
      <c r="D5" s="5">
        <v>26.75</v>
      </c>
      <c r="E5" s="5">
        <v>25.38</v>
      </c>
      <c r="F5" s="5">
        <v>26.25</v>
      </c>
      <c r="G5" s="5">
        <v>27.35</v>
      </c>
      <c r="H5" s="5">
        <v>27.006</v>
      </c>
      <c r="I5" s="2">
        <f t="shared" si="0"/>
        <v>1.4715400096497553</v>
      </c>
      <c r="J5" s="2">
        <f t="shared" si="1"/>
        <v>2.9430800192995106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35">
      <c r="A6" s="2"/>
      <c r="B6" s="3">
        <v>64</v>
      </c>
      <c r="C6" s="5">
        <v>46.32</v>
      </c>
      <c r="D6" s="5">
        <v>46.83</v>
      </c>
      <c r="E6" s="5">
        <v>46.72</v>
      </c>
      <c r="F6" s="5">
        <v>47.59</v>
      </c>
      <c r="G6" s="5">
        <v>47.41</v>
      </c>
      <c r="H6" s="5">
        <v>46.973999999999997</v>
      </c>
      <c r="I6" s="2">
        <f t="shared" si="0"/>
        <v>0.52022110683823708</v>
      </c>
      <c r="J6" s="2">
        <f t="shared" si="1"/>
        <v>1.0404422136764742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35">
      <c r="A7" s="2"/>
      <c r="B7" s="3">
        <v>128</v>
      </c>
      <c r="C7" s="5">
        <v>106.05</v>
      </c>
      <c r="D7" s="5">
        <v>103.48</v>
      </c>
      <c r="E7" s="5">
        <v>103.3</v>
      </c>
      <c r="F7" s="5">
        <v>103.63</v>
      </c>
      <c r="G7" s="5">
        <v>102.94</v>
      </c>
      <c r="H7" s="5">
        <v>103.88</v>
      </c>
      <c r="I7" s="2">
        <f t="shared" si="0"/>
        <v>1.2401008023543887</v>
      </c>
      <c r="J7" s="2">
        <f t="shared" si="1"/>
        <v>2.4802016047087774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35">
      <c r="A8" s="2"/>
      <c r="B8" s="3">
        <v>256</v>
      </c>
      <c r="C8" s="5">
        <v>105.82</v>
      </c>
      <c r="D8" s="5">
        <v>105.45</v>
      </c>
      <c r="E8" s="5">
        <v>105.69</v>
      </c>
      <c r="F8" s="5">
        <v>105.73</v>
      </c>
      <c r="G8" s="5">
        <v>106.16</v>
      </c>
      <c r="H8" s="5">
        <v>105.77</v>
      </c>
      <c r="I8" s="2">
        <f t="shared" si="0"/>
        <v>0.25739075352467256</v>
      </c>
      <c r="J8" s="2">
        <f t="shared" si="1"/>
        <v>0.51478150704934511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35">
      <c r="A9" s="2"/>
      <c r="B9" s="3">
        <v>512</v>
      </c>
      <c r="C9" s="5">
        <v>141.4</v>
      </c>
      <c r="D9" s="5">
        <v>142.03</v>
      </c>
      <c r="E9" s="5">
        <v>140.69</v>
      </c>
      <c r="F9" s="5">
        <v>143.6</v>
      </c>
      <c r="G9" s="5">
        <v>145.93</v>
      </c>
      <c r="H9" s="5">
        <v>142.72999999999999</v>
      </c>
      <c r="I9" s="2">
        <f t="shared" si="0"/>
        <v>2.0867079335642558</v>
      </c>
      <c r="J9" s="2">
        <f t="shared" si="1"/>
        <v>4.1734158671285115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35">
      <c r="A10" s="2"/>
      <c r="B10" s="3">
        <v>1024</v>
      </c>
      <c r="C10" s="5">
        <v>154.19999999999999</v>
      </c>
      <c r="D10" s="5">
        <v>138.22</v>
      </c>
      <c r="E10" s="5">
        <v>150.51</v>
      </c>
      <c r="F10" s="5">
        <v>149.72</v>
      </c>
      <c r="G10" s="5">
        <v>154.97</v>
      </c>
      <c r="H10" s="5">
        <v>149.524</v>
      </c>
      <c r="I10" s="2">
        <f t="shared" si="0"/>
        <v>6.7140695557910313</v>
      </c>
      <c r="J10" s="2">
        <f t="shared" si="1"/>
        <v>13.428139111582063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35">
      <c r="A11" s="2"/>
      <c r="B11" s="3">
        <v>2048</v>
      </c>
      <c r="C11" s="5">
        <v>172.31</v>
      </c>
      <c r="D11" s="5">
        <v>189.45</v>
      </c>
      <c r="E11" s="5">
        <v>183.08</v>
      </c>
      <c r="F11" s="5">
        <v>182.36</v>
      </c>
      <c r="G11" s="5">
        <v>180.44</v>
      </c>
      <c r="H11" s="5">
        <v>181.52799999999999</v>
      </c>
      <c r="I11" s="2">
        <f t="shared" si="0"/>
        <v>6.1647035614050383</v>
      </c>
      <c r="J11" s="2">
        <f t="shared" si="1"/>
        <v>12.329407122810077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35">
      <c r="A12" s="2"/>
      <c r="B12" s="3">
        <v>4096</v>
      </c>
      <c r="C12" s="5">
        <v>184.07</v>
      </c>
      <c r="D12" s="5">
        <v>166.49</v>
      </c>
      <c r="E12" s="5">
        <v>157.41999999999999</v>
      </c>
      <c r="F12" s="5">
        <v>161.75</v>
      </c>
      <c r="G12" s="5">
        <v>166.31</v>
      </c>
      <c r="H12" s="5">
        <v>167.208</v>
      </c>
      <c r="I12" s="2">
        <f t="shared" si="0"/>
        <v>10.139571983076998</v>
      </c>
      <c r="J12" s="2">
        <f t="shared" si="1"/>
        <v>20.279143966153995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35">
      <c r="A13" s="2"/>
      <c r="B13" s="3">
        <v>10000</v>
      </c>
      <c r="C13" s="5">
        <v>272.11</v>
      </c>
      <c r="D13" s="5">
        <v>266.27999999999997</v>
      </c>
      <c r="E13" s="5">
        <v>266.29000000000002</v>
      </c>
      <c r="F13" s="5">
        <v>265.41000000000003</v>
      </c>
      <c r="G13" s="5">
        <v>266.98</v>
      </c>
      <c r="H13" s="5">
        <v>267.41399999999999</v>
      </c>
      <c r="I13" s="2">
        <f t="shared" si="0"/>
        <v>2.6835666565226228</v>
      </c>
      <c r="J13" s="2">
        <f t="shared" si="1"/>
        <v>5.3671333130452457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35">
      <c r="A14" s="2"/>
      <c r="B14" s="3">
        <v>32768</v>
      </c>
      <c r="C14" s="5">
        <v>292.69</v>
      </c>
      <c r="D14" s="5">
        <v>284.36</v>
      </c>
      <c r="E14" s="5">
        <v>286.20999999999998</v>
      </c>
      <c r="F14" s="5">
        <v>285.66000000000003</v>
      </c>
      <c r="G14" s="5">
        <v>284.57</v>
      </c>
      <c r="H14" s="5">
        <v>286.69799999999998</v>
      </c>
      <c r="I14" s="2">
        <f t="shared" si="0"/>
        <v>3.4356324017566222</v>
      </c>
      <c r="J14" s="2">
        <f t="shared" si="1"/>
        <v>6.8712648035132444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35">
      <c r="A15" s="2"/>
      <c r="B15" s="3">
        <v>102400</v>
      </c>
      <c r="C15" s="5">
        <v>290.63</v>
      </c>
      <c r="D15" s="5">
        <v>281.19</v>
      </c>
      <c r="E15" s="5">
        <v>285.32</v>
      </c>
      <c r="F15" s="5">
        <v>285.08999999999997</v>
      </c>
      <c r="G15" s="5">
        <v>286.12</v>
      </c>
      <c r="H15" s="5">
        <v>285.67</v>
      </c>
      <c r="I15" s="2">
        <f t="shared" si="0"/>
        <v>3.3665041214886404</v>
      </c>
      <c r="J15" s="2">
        <f t="shared" si="1"/>
        <v>6.7330082429772808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 thickBot="1" x14ac:dyDescent="0.4">
      <c r="A16" s="4" t="s">
        <v>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35">
      <c r="A17" s="2"/>
      <c r="B17" s="3">
        <v>4</v>
      </c>
      <c r="C17" s="5">
        <v>3.63</v>
      </c>
      <c r="D17" s="5">
        <v>3.56</v>
      </c>
      <c r="E17" s="5">
        <v>3.46</v>
      </c>
      <c r="F17" s="5">
        <v>3.53</v>
      </c>
      <c r="G17" s="5">
        <v>3.56</v>
      </c>
      <c r="H17" s="5">
        <v>3.548</v>
      </c>
      <c r="I17" s="2">
        <f t="shared" ref="I17:I23" si="2">STDEV(C17:G17)</f>
        <v>6.1400325732035008E-2</v>
      </c>
      <c r="J17" s="2">
        <f t="shared" ref="J17:J23" si="3">I17*2</f>
        <v>0.12280065146407002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35">
      <c r="A18" s="2"/>
      <c r="B18" s="3">
        <v>32</v>
      </c>
      <c r="C18" s="5">
        <v>3.43</v>
      </c>
      <c r="D18" s="5">
        <v>3.26</v>
      </c>
      <c r="E18" s="5">
        <v>3.22</v>
      </c>
      <c r="F18" s="5">
        <v>3.2</v>
      </c>
      <c r="G18" s="5">
        <v>3.37</v>
      </c>
      <c r="H18" s="5">
        <v>3.2959999999999998</v>
      </c>
      <c r="I18" s="2">
        <f t="shared" si="2"/>
        <v>9.9649385346824895E-2</v>
      </c>
      <c r="J18" s="2">
        <f t="shared" si="3"/>
        <v>0.19929877069364979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35">
      <c r="A19" s="2"/>
      <c r="B19" s="3">
        <v>128</v>
      </c>
      <c r="C19" s="5">
        <v>3.39</v>
      </c>
      <c r="D19" s="5">
        <v>3.19</v>
      </c>
      <c r="E19" s="5">
        <v>3.25</v>
      </c>
      <c r="F19" s="5">
        <v>3.24</v>
      </c>
      <c r="G19" s="5">
        <v>3.31</v>
      </c>
      <c r="H19" s="5">
        <v>3.2759999999999998</v>
      </c>
      <c r="I19" s="2">
        <f t="shared" si="2"/>
        <v>7.66811580507233E-2</v>
      </c>
      <c r="J19" s="2">
        <f t="shared" si="3"/>
        <v>0.1533623161014466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35">
      <c r="A20" s="2"/>
      <c r="B20" s="3">
        <v>1024</v>
      </c>
      <c r="C20" s="5">
        <v>3.43</v>
      </c>
      <c r="D20" s="5">
        <v>3.24</v>
      </c>
      <c r="E20" s="5">
        <v>3.22</v>
      </c>
      <c r="F20" s="5">
        <v>3.27</v>
      </c>
      <c r="G20" s="5">
        <v>3.33</v>
      </c>
      <c r="H20" s="5">
        <v>3.298</v>
      </c>
      <c r="I20" s="2">
        <f t="shared" si="2"/>
        <v>8.467585252006618E-2</v>
      </c>
      <c r="J20" s="2">
        <f t="shared" si="3"/>
        <v>0.16935170504013236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35">
      <c r="A21" s="2"/>
      <c r="B21" s="3">
        <v>10000</v>
      </c>
      <c r="C21" s="5">
        <v>3.12</v>
      </c>
      <c r="D21" s="5">
        <v>3.03</v>
      </c>
      <c r="E21" s="5">
        <v>3.03</v>
      </c>
      <c r="F21" s="5">
        <v>3.04</v>
      </c>
      <c r="G21" s="5">
        <v>3.21</v>
      </c>
      <c r="H21" s="5">
        <v>3.0859999999999999</v>
      </c>
      <c r="I21" s="2">
        <f t="shared" si="2"/>
        <v>7.8930349042684519E-2</v>
      </c>
      <c r="J21" s="2">
        <f t="shared" si="3"/>
        <v>0.15786069808536904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35">
      <c r="A22" s="2"/>
      <c r="B22" s="3">
        <v>32768</v>
      </c>
      <c r="C22" s="5">
        <v>3.19</v>
      </c>
      <c r="D22" s="5">
        <v>3.29</v>
      </c>
      <c r="E22" s="5">
        <v>3.25</v>
      </c>
      <c r="F22" s="5">
        <v>3.22</v>
      </c>
      <c r="G22" s="5">
        <v>3.31</v>
      </c>
      <c r="H22" s="5">
        <v>3.2519999999999998</v>
      </c>
      <c r="I22" s="2">
        <f t="shared" si="2"/>
        <v>4.9193495504995383E-2</v>
      </c>
      <c r="J22" s="2">
        <f t="shared" si="3"/>
        <v>9.8386991009990765E-2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35">
      <c r="A23" s="2"/>
      <c r="B23" s="3">
        <v>102400</v>
      </c>
      <c r="C23" s="5">
        <v>3.3</v>
      </c>
      <c r="D23" s="5">
        <v>3.29</v>
      </c>
      <c r="E23" s="5">
        <v>3.18</v>
      </c>
      <c r="F23" s="5">
        <v>3.17</v>
      </c>
      <c r="G23" s="5">
        <v>3.2</v>
      </c>
      <c r="H23" s="5">
        <v>3.2280000000000002</v>
      </c>
      <c r="I23" s="2">
        <f t="shared" si="2"/>
        <v>6.2209324059983084E-2</v>
      </c>
      <c r="J23" s="2">
        <f t="shared" si="3"/>
        <v>0.12441864811996617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thickBot="1" x14ac:dyDescent="0.4">
      <c r="A24" s="4" t="s">
        <v>6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35">
      <c r="A25" s="2"/>
      <c r="B25" s="3">
        <v>4</v>
      </c>
      <c r="C25" s="5">
        <v>22.82</v>
      </c>
      <c r="D25" s="5">
        <v>22.31</v>
      </c>
      <c r="E25" s="5">
        <v>23.13</v>
      </c>
      <c r="F25" s="5">
        <v>23.45</v>
      </c>
      <c r="G25" s="5">
        <v>23.06</v>
      </c>
      <c r="H25" s="5">
        <v>22.954000000000001</v>
      </c>
      <c r="I25" s="2">
        <f t="shared" ref="I25:I31" si="4">STDEV(C25:G25)</f>
        <v>0.42453503977881502</v>
      </c>
      <c r="J25" s="2">
        <f t="shared" ref="J25:J31" si="5">I25*2</f>
        <v>0.84907007955763003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35">
      <c r="A26" s="2"/>
      <c r="B26" s="3">
        <v>32</v>
      </c>
      <c r="C26" s="5">
        <v>26.58</v>
      </c>
      <c r="D26" s="5">
        <v>25.99</v>
      </c>
      <c r="E26" s="5">
        <v>26.29</v>
      </c>
      <c r="F26" s="5">
        <v>26.6</v>
      </c>
      <c r="G26" s="5">
        <v>26.74</v>
      </c>
      <c r="H26" s="5">
        <v>26.44</v>
      </c>
      <c r="I26" s="2">
        <f t="shared" si="4"/>
        <v>0.30008332176247343</v>
      </c>
      <c r="J26" s="2">
        <f t="shared" si="5"/>
        <v>0.60016664352494686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35">
      <c r="A27" s="2"/>
      <c r="B27" s="3">
        <v>128</v>
      </c>
      <c r="C27" s="5">
        <v>26.54</v>
      </c>
      <c r="D27" s="5">
        <v>26</v>
      </c>
      <c r="E27" s="5">
        <v>25.66</v>
      </c>
      <c r="F27" s="5">
        <v>25.94</v>
      </c>
      <c r="G27" s="5">
        <v>28.94</v>
      </c>
      <c r="H27" s="5">
        <v>26.616</v>
      </c>
      <c r="I27" s="2">
        <f t="shared" si="4"/>
        <v>1.3376397123291461</v>
      </c>
      <c r="J27" s="2">
        <f t="shared" si="5"/>
        <v>2.6752794246582923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35">
      <c r="A28" s="2"/>
      <c r="B28" s="3">
        <v>1024</v>
      </c>
      <c r="C28" s="5">
        <v>25.82</v>
      </c>
      <c r="D28" s="5">
        <v>26.23</v>
      </c>
      <c r="E28" s="5">
        <v>26.16</v>
      </c>
      <c r="F28" s="5">
        <v>26.22</v>
      </c>
      <c r="G28" s="5">
        <v>26.41</v>
      </c>
      <c r="H28" s="5">
        <v>26.167999999999999</v>
      </c>
      <c r="I28" s="2">
        <f t="shared" si="4"/>
        <v>0.21580083410404127</v>
      </c>
      <c r="J28" s="2">
        <f t="shared" si="5"/>
        <v>0.43160166820808255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35">
      <c r="A29" s="2"/>
      <c r="B29" s="3">
        <v>10000</v>
      </c>
      <c r="C29" s="5">
        <v>26.77</v>
      </c>
      <c r="D29" s="5">
        <v>26.68</v>
      </c>
      <c r="E29" s="5">
        <v>26.63</v>
      </c>
      <c r="F29" s="5">
        <v>26.25</v>
      </c>
      <c r="G29" s="5">
        <v>26.04</v>
      </c>
      <c r="H29" s="5">
        <v>26.474</v>
      </c>
      <c r="I29" s="2">
        <f t="shared" si="4"/>
        <v>0.31341665558805265</v>
      </c>
      <c r="J29" s="2">
        <f t="shared" si="5"/>
        <v>0.6268333111761053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35">
      <c r="A30" s="2"/>
      <c r="B30" s="3">
        <v>32768</v>
      </c>
      <c r="C30" s="5">
        <v>26.08</v>
      </c>
      <c r="D30" s="5">
        <v>25.75</v>
      </c>
      <c r="E30" s="5">
        <v>25.45</v>
      </c>
      <c r="F30" s="5">
        <v>26.11</v>
      </c>
      <c r="G30" s="5">
        <v>26.47</v>
      </c>
      <c r="H30" s="5">
        <v>25.972000000000001</v>
      </c>
      <c r="I30" s="2">
        <f t="shared" si="4"/>
        <v>0.3874532229831103</v>
      </c>
      <c r="J30" s="2">
        <f t="shared" si="5"/>
        <v>0.7749064459662206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35">
      <c r="A31" s="2"/>
      <c r="B31" s="3">
        <v>102400</v>
      </c>
      <c r="C31" s="5">
        <v>24.89</v>
      </c>
      <c r="D31" s="5">
        <v>25.22</v>
      </c>
      <c r="E31" s="5">
        <v>25.17</v>
      </c>
      <c r="F31" s="5">
        <v>25.6</v>
      </c>
      <c r="G31" s="5">
        <v>25.66</v>
      </c>
      <c r="H31" s="5">
        <v>25.308</v>
      </c>
      <c r="I31" s="2">
        <f t="shared" si="4"/>
        <v>0.3204215972745908</v>
      </c>
      <c r="J31" s="2">
        <f t="shared" si="5"/>
        <v>0.64084319454918159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35">
      <c r="A32" s="4" t="s">
        <v>7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35">
      <c r="A33" s="2"/>
      <c r="B33" s="3">
        <v>4</v>
      </c>
      <c r="C33" s="5">
        <v>56.61</v>
      </c>
      <c r="D33" s="5">
        <v>56.12</v>
      </c>
      <c r="E33" s="5">
        <v>56.96</v>
      </c>
      <c r="F33" s="5">
        <v>56.15</v>
      </c>
      <c r="G33" s="5">
        <v>56.71</v>
      </c>
      <c r="H33" s="5">
        <v>56.51</v>
      </c>
      <c r="I33" s="2">
        <f t="shared" ref="I33:I39" si="6">STDEV(C33:G33)</f>
        <v>0.36544493429243347</v>
      </c>
      <c r="J33" s="2">
        <f t="shared" ref="J33:J39" si="7">I33*2</f>
        <v>0.73088986858486693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35">
      <c r="A34" s="2"/>
      <c r="B34" s="3">
        <v>32</v>
      </c>
      <c r="C34" s="5">
        <v>67.94</v>
      </c>
      <c r="D34" s="5">
        <v>67.94</v>
      </c>
      <c r="E34" s="5">
        <v>67.02</v>
      </c>
      <c r="F34" s="5">
        <v>67.36</v>
      </c>
      <c r="G34" s="5">
        <v>66.86</v>
      </c>
      <c r="H34" s="5">
        <v>67.424000000000007</v>
      </c>
      <c r="I34" s="2">
        <f t="shared" si="6"/>
        <v>0.50446010744160907</v>
      </c>
      <c r="J34" s="2">
        <f t="shared" si="7"/>
        <v>1.0089202148832181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35">
      <c r="A35" s="2"/>
      <c r="B35" s="3">
        <v>128</v>
      </c>
      <c r="C35" s="5">
        <v>68.430000000000007</v>
      </c>
      <c r="D35" s="5">
        <v>68.38</v>
      </c>
      <c r="E35" s="5">
        <v>67.849999999999994</v>
      </c>
      <c r="F35" s="5">
        <v>68.92</v>
      </c>
      <c r="G35" s="5">
        <v>67.709999999999994</v>
      </c>
      <c r="H35" s="5">
        <v>68.257999999999996</v>
      </c>
      <c r="I35" s="2">
        <f t="shared" si="6"/>
        <v>0.48720632179806916</v>
      </c>
      <c r="J35" s="2">
        <f t="shared" si="7"/>
        <v>0.97441264359613833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35">
      <c r="A36" s="2"/>
      <c r="B36" s="3">
        <v>1024</v>
      </c>
      <c r="C36" s="5">
        <v>67.45</v>
      </c>
      <c r="D36" s="5">
        <v>67.75</v>
      </c>
      <c r="E36" s="5">
        <v>67.05</v>
      </c>
      <c r="F36" s="5">
        <v>66.64</v>
      </c>
      <c r="G36" s="5">
        <v>66.78</v>
      </c>
      <c r="H36" s="5">
        <v>67.134</v>
      </c>
      <c r="I36" s="2">
        <f t="shared" si="6"/>
        <v>0.46252567496302327</v>
      </c>
      <c r="J36" s="2">
        <f t="shared" si="7"/>
        <v>0.92505134992604654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35">
      <c r="A37" s="2"/>
      <c r="B37" s="3">
        <v>10000</v>
      </c>
      <c r="C37" s="5">
        <v>74.44</v>
      </c>
      <c r="D37" s="5">
        <v>74.069999999999993</v>
      </c>
      <c r="E37" s="5">
        <v>75.56</v>
      </c>
      <c r="F37" s="5">
        <v>76.180000000000007</v>
      </c>
      <c r="G37" s="5">
        <v>73.56</v>
      </c>
      <c r="H37" s="5">
        <v>74.762</v>
      </c>
      <c r="I37" s="2">
        <f t="shared" si="6"/>
        <v>1.081073540514246</v>
      </c>
      <c r="J37" s="2">
        <f t="shared" si="7"/>
        <v>2.162147081028492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35">
      <c r="A38" s="2"/>
      <c r="B38" s="3">
        <v>32768</v>
      </c>
      <c r="C38" s="5">
        <v>67.14</v>
      </c>
      <c r="D38" s="5">
        <v>68.069999999999993</v>
      </c>
      <c r="E38" s="5">
        <v>66.849999999999994</v>
      </c>
      <c r="F38" s="5">
        <v>67.02</v>
      </c>
      <c r="G38" s="5">
        <v>67.7</v>
      </c>
      <c r="H38" s="5">
        <v>67.355999999999995</v>
      </c>
      <c r="I38" s="2">
        <f t="shared" si="6"/>
        <v>0.51081307735804893</v>
      </c>
      <c r="J38" s="2">
        <f t="shared" si="7"/>
        <v>1.0216261547160979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35">
      <c r="A39" s="2"/>
      <c r="B39" s="3">
        <v>102400</v>
      </c>
      <c r="C39" s="5">
        <v>71.55</v>
      </c>
      <c r="D39" s="5">
        <v>71.33</v>
      </c>
      <c r="E39" s="5">
        <v>70.650000000000006</v>
      </c>
      <c r="F39" s="5">
        <v>70.48</v>
      </c>
      <c r="G39" s="5">
        <v>70.47</v>
      </c>
      <c r="H39" s="5">
        <v>70.896000000000001</v>
      </c>
      <c r="I39" s="2">
        <f t="shared" si="6"/>
        <v>0.50772039549342252</v>
      </c>
      <c r="J39" s="2">
        <f t="shared" si="7"/>
        <v>1.015440790986845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35">
      <c r="A40" s="4" t="s">
        <v>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35">
      <c r="A41" s="2"/>
      <c r="B41" s="3">
        <v>4</v>
      </c>
      <c r="C41" s="5">
        <v>85.59</v>
      </c>
      <c r="D41" s="5">
        <v>87.95</v>
      </c>
      <c r="E41" s="5">
        <v>87.47</v>
      </c>
      <c r="F41" s="5">
        <v>87.29</v>
      </c>
      <c r="G41" s="5">
        <v>82.5</v>
      </c>
      <c r="H41" s="5">
        <v>86.16</v>
      </c>
      <c r="I41" s="2">
        <f t="shared" ref="I41:I47" si="8">STDEV(C41:G41)</f>
        <v>2.2314569231782193</v>
      </c>
      <c r="J41" s="2">
        <f t="shared" ref="J41:J47" si="9">I41*2</f>
        <v>4.4629138463564386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35">
      <c r="A42" s="2"/>
      <c r="B42" s="3">
        <v>32</v>
      </c>
      <c r="C42" s="5">
        <v>107.45</v>
      </c>
      <c r="D42" s="5">
        <v>110.16</v>
      </c>
      <c r="E42" s="5">
        <v>107.76</v>
      </c>
      <c r="F42" s="5">
        <v>107.09</v>
      </c>
      <c r="G42" s="5">
        <v>107.24</v>
      </c>
      <c r="H42" s="5">
        <v>107.94</v>
      </c>
      <c r="I42" s="2">
        <f t="shared" si="8"/>
        <v>1.2662345754243149</v>
      </c>
      <c r="J42" s="2">
        <f t="shared" si="9"/>
        <v>2.5324691508486299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35">
      <c r="A43" s="2"/>
      <c r="B43" s="3">
        <v>128</v>
      </c>
      <c r="C43" s="5">
        <v>106.01</v>
      </c>
      <c r="D43" s="5">
        <v>102.99</v>
      </c>
      <c r="E43" s="5">
        <v>103.58</v>
      </c>
      <c r="F43" s="5">
        <v>103.53</v>
      </c>
      <c r="G43" s="5">
        <v>103.08</v>
      </c>
      <c r="H43" s="5">
        <v>103.83799999999999</v>
      </c>
      <c r="I43" s="2">
        <f t="shared" si="8"/>
        <v>1.2422439373971637</v>
      </c>
      <c r="J43" s="2">
        <f t="shared" si="9"/>
        <v>2.4844878747943273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35">
      <c r="A44" s="2"/>
      <c r="B44" s="3">
        <v>1024</v>
      </c>
      <c r="C44" s="5">
        <v>109.59</v>
      </c>
      <c r="D44" s="5">
        <v>110.15</v>
      </c>
      <c r="E44" s="5">
        <v>109.36</v>
      </c>
      <c r="F44" s="5">
        <v>111.3</v>
      </c>
      <c r="G44" s="5">
        <v>108.88</v>
      </c>
      <c r="H44" s="5">
        <v>109.85599999999999</v>
      </c>
      <c r="I44" s="2">
        <f t="shared" si="8"/>
        <v>0.92748584894865149</v>
      </c>
      <c r="J44" s="2">
        <f t="shared" si="9"/>
        <v>1.854971697897303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35">
      <c r="A45" s="2"/>
      <c r="B45" s="3">
        <v>10000</v>
      </c>
      <c r="C45" s="5">
        <v>102.71</v>
      </c>
      <c r="D45" s="5">
        <v>103.16</v>
      </c>
      <c r="E45" s="5">
        <v>103.11</v>
      </c>
      <c r="F45" s="5">
        <v>103.15</v>
      </c>
      <c r="G45" s="5">
        <v>102.57</v>
      </c>
      <c r="H45" s="5">
        <v>102.94</v>
      </c>
      <c r="I45" s="2">
        <f t="shared" si="8"/>
        <v>0.27892651361963089</v>
      </c>
      <c r="J45" s="2">
        <f t="shared" si="9"/>
        <v>0.55785302723926178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35">
      <c r="A46" s="2"/>
      <c r="B46" s="3">
        <v>32768</v>
      </c>
      <c r="C46" s="5">
        <v>108.7</v>
      </c>
      <c r="D46" s="5">
        <v>108.51</v>
      </c>
      <c r="E46" s="5">
        <v>108.48</v>
      </c>
      <c r="F46" s="5">
        <v>99.53</v>
      </c>
      <c r="G46" s="5">
        <v>109.2</v>
      </c>
      <c r="H46" s="5">
        <v>106.884</v>
      </c>
      <c r="I46" s="2">
        <f t="shared" si="8"/>
        <v>4.1211078607578342</v>
      </c>
      <c r="J46" s="2">
        <f t="shared" si="9"/>
        <v>8.2422157215156684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35">
      <c r="A47" s="2"/>
      <c r="B47" s="3">
        <v>102400</v>
      </c>
      <c r="C47" s="5">
        <v>103.83</v>
      </c>
      <c r="D47" s="5">
        <v>104.08</v>
      </c>
      <c r="E47" s="5">
        <v>103.65</v>
      </c>
      <c r="F47" s="5">
        <v>103.33</v>
      </c>
      <c r="G47" s="5">
        <v>105.34</v>
      </c>
      <c r="H47" s="5">
        <v>104.04600000000001</v>
      </c>
      <c r="I47" s="2">
        <f t="shared" si="8"/>
        <v>0.77325933554015491</v>
      </c>
      <c r="J47" s="2">
        <f t="shared" si="9"/>
        <v>1.5465186710803098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35">
      <c r="A48" s="4" t="s">
        <v>9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thickBot="1" x14ac:dyDescent="0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35">
      <c r="A50" s="2"/>
      <c r="B50" s="3">
        <v>4</v>
      </c>
      <c r="C50" s="5">
        <v>109.2</v>
      </c>
      <c r="D50" s="5">
        <v>111.4</v>
      </c>
      <c r="E50" s="5">
        <v>112.65</v>
      </c>
      <c r="F50" s="5">
        <v>109.14</v>
      </c>
      <c r="G50" s="5">
        <v>107.4</v>
      </c>
      <c r="H50" s="5">
        <v>109.958</v>
      </c>
      <c r="I50" s="2">
        <f t="shared" ref="I50:I56" si="10">STDEV(C50:G50)</f>
        <v>2.0684100173805007</v>
      </c>
      <c r="J50" s="2">
        <f t="shared" ref="J50:J56" si="11">I50*2</f>
        <v>4.1368200347610014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35">
      <c r="A51" s="2"/>
      <c r="B51" s="3">
        <v>32</v>
      </c>
      <c r="C51" s="5">
        <v>113.64</v>
      </c>
      <c r="D51" s="5">
        <v>113.52</v>
      </c>
      <c r="E51" s="5">
        <v>112.88</v>
      </c>
      <c r="F51" s="5">
        <v>112.89</v>
      </c>
      <c r="G51" s="5">
        <v>114.86</v>
      </c>
      <c r="H51" s="5">
        <v>113.55800000000001</v>
      </c>
      <c r="I51" s="2">
        <f t="shared" si="10"/>
        <v>0.80766329618226496</v>
      </c>
      <c r="J51" s="2">
        <f t="shared" si="11"/>
        <v>1.6153265923645299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35">
      <c r="A52" s="2"/>
      <c r="B52" s="3">
        <v>128</v>
      </c>
      <c r="C52" s="5">
        <v>119.28</v>
      </c>
      <c r="D52" s="5">
        <v>119.74</v>
      </c>
      <c r="E52" s="5">
        <v>116.12</v>
      </c>
      <c r="F52" s="5">
        <v>115.87</v>
      </c>
      <c r="G52" s="5">
        <v>115.77</v>
      </c>
      <c r="H52" s="5">
        <v>117.35599999999999</v>
      </c>
      <c r="I52" s="2">
        <f t="shared" si="10"/>
        <v>1.9771519921341385</v>
      </c>
      <c r="J52" s="2">
        <f t="shared" si="11"/>
        <v>3.954303984268277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35">
      <c r="A53" s="2"/>
      <c r="B53" s="3">
        <v>1024</v>
      </c>
      <c r="C53" s="5">
        <v>138.47</v>
      </c>
      <c r="D53" s="5">
        <v>137.96</v>
      </c>
      <c r="E53" s="5">
        <v>137.03</v>
      </c>
      <c r="F53" s="5">
        <v>141.05000000000001</v>
      </c>
      <c r="G53" s="5">
        <v>137.72999999999999</v>
      </c>
      <c r="H53" s="5">
        <v>138.44800000000001</v>
      </c>
      <c r="I53" s="2">
        <f t="shared" si="10"/>
        <v>1.5439624347761882</v>
      </c>
      <c r="J53" s="2">
        <f t="shared" si="11"/>
        <v>3.0879248695523764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35">
      <c r="A54" s="2"/>
      <c r="B54" s="3">
        <v>10000</v>
      </c>
      <c r="C54" s="5">
        <v>112.62</v>
      </c>
      <c r="D54" s="5">
        <v>112.43</v>
      </c>
      <c r="E54" s="5">
        <v>105.43</v>
      </c>
      <c r="F54" s="5">
        <v>112.63</v>
      </c>
      <c r="G54" s="5">
        <v>115.06</v>
      </c>
      <c r="H54" s="5">
        <v>111.634</v>
      </c>
      <c r="I54" s="2">
        <f t="shared" si="10"/>
        <v>3.6340376993091286</v>
      </c>
      <c r="J54" s="2">
        <f t="shared" si="11"/>
        <v>7.2680753986182571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35">
      <c r="A55" s="2"/>
      <c r="B55" s="3">
        <v>32768</v>
      </c>
      <c r="C55" s="5">
        <v>140.46</v>
      </c>
      <c r="D55" s="5">
        <v>141.31</v>
      </c>
      <c r="E55" s="5">
        <v>140.63</v>
      </c>
      <c r="F55" s="5">
        <v>141.57</v>
      </c>
      <c r="G55" s="5">
        <v>137.44999999999999</v>
      </c>
      <c r="H55" s="5">
        <v>140.28399999999999</v>
      </c>
      <c r="I55" s="2">
        <f t="shared" si="10"/>
        <v>1.6499030274534359</v>
      </c>
      <c r="J55" s="2">
        <f t="shared" si="11"/>
        <v>3.2998060549068717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35">
      <c r="A56" s="2"/>
      <c r="B56" s="3">
        <v>102400</v>
      </c>
      <c r="C56" s="5">
        <v>137.59</v>
      </c>
      <c r="D56" s="5">
        <v>136.83000000000001</v>
      </c>
      <c r="E56" s="5">
        <v>140.09</v>
      </c>
      <c r="F56" s="5">
        <v>140.07</v>
      </c>
      <c r="G56" s="5">
        <v>140.86000000000001</v>
      </c>
      <c r="H56" s="5">
        <v>139.08799999999999</v>
      </c>
      <c r="I56" s="2">
        <f t="shared" si="10"/>
        <v>1.7642902255581405</v>
      </c>
      <c r="J56" s="2">
        <f t="shared" si="11"/>
        <v>3.528580451116281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6.5" thickBot="1" x14ac:dyDescent="0.4">
      <c r="A57" s="2" t="s">
        <v>20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35">
      <c r="A58" s="2"/>
      <c r="B58" s="3">
        <v>4</v>
      </c>
      <c r="C58" s="5">
        <v>3.92</v>
      </c>
      <c r="D58" s="5">
        <v>3.75</v>
      </c>
      <c r="E58" s="5">
        <v>3.77</v>
      </c>
      <c r="F58" s="5">
        <v>3.71</v>
      </c>
      <c r="G58" s="5">
        <v>3.84</v>
      </c>
      <c r="H58" s="5">
        <v>3.798</v>
      </c>
      <c r="I58" s="2">
        <f t="shared" ref="I58:I64" si="12">STDEV(C58:G58)</f>
        <v>8.2885463140408372E-2</v>
      </c>
      <c r="J58" s="2">
        <f t="shared" ref="J58:J64" si="13">I58*2</f>
        <v>0.16577092628081674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35">
      <c r="A59" s="2"/>
      <c r="B59" s="3">
        <v>32</v>
      </c>
      <c r="C59" s="5">
        <v>3.81</v>
      </c>
      <c r="D59" s="5">
        <v>3.77</v>
      </c>
      <c r="E59" s="5">
        <v>3.8</v>
      </c>
      <c r="F59" s="5">
        <v>3.83</v>
      </c>
      <c r="G59" s="5">
        <v>3.75</v>
      </c>
      <c r="H59" s="5">
        <v>3.7919999999999998</v>
      </c>
      <c r="I59" s="2">
        <f t="shared" si="12"/>
        <v>3.1937438845342642E-2</v>
      </c>
      <c r="J59" s="2">
        <f t="shared" si="13"/>
        <v>6.3874877690685283E-2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35">
      <c r="A60" s="2"/>
      <c r="B60" s="3">
        <v>128</v>
      </c>
      <c r="C60" s="5">
        <v>3.72</v>
      </c>
      <c r="D60" s="5">
        <v>3.7</v>
      </c>
      <c r="E60" s="5">
        <v>3.72</v>
      </c>
      <c r="F60" s="5">
        <v>3.67</v>
      </c>
      <c r="G60" s="5">
        <v>3.88</v>
      </c>
      <c r="H60" s="5">
        <v>3.738</v>
      </c>
      <c r="I60" s="2">
        <f t="shared" si="12"/>
        <v>8.1975606127676709E-2</v>
      </c>
      <c r="J60" s="2">
        <f t="shared" si="13"/>
        <v>0.16395121225535342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35">
      <c r="A61" s="2"/>
      <c r="B61" s="3">
        <v>1024</v>
      </c>
      <c r="C61" s="5">
        <v>3.71</v>
      </c>
      <c r="D61" s="5">
        <v>3.69</v>
      </c>
      <c r="E61" s="5">
        <v>3.96</v>
      </c>
      <c r="F61" s="5">
        <v>3.69</v>
      </c>
      <c r="G61" s="5">
        <v>3.59</v>
      </c>
      <c r="H61" s="5">
        <v>3.7280000000000002</v>
      </c>
      <c r="I61" s="2">
        <f t="shared" si="12"/>
        <v>0.13791301606447454</v>
      </c>
      <c r="J61" s="2">
        <f t="shared" si="13"/>
        <v>0.27582603212894907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35">
      <c r="A62" s="2"/>
      <c r="B62" s="3">
        <v>10000</v>
      </c>
      <c r="C62" s="5">
        <v>3.27</v>
      </c>
      <c r="D62" s="5">
        <v>3.33</v>
      </c>
      <c r="E62" s="5">
        <v>3.26</v>
      </c>
      <c r="F62" s="5">
        <v>3.31</v>
      </c>
      <c r="G62" s="5">
        <v>3.39</v>
      </c>
      <c r="H62" s="5">
        <v>3.3119999999999998</v>
      </c>
      <c r="I62" s="2">
        <f t="shared" si="12"/>
        <v>5.2153619241621291E-2</v>
      </c>
      <c r="J62" s="2">
        <f t="shared" si="13"/>
        <v>0.10430723848324258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35">
      <c r="A63" s="2"/>
      <c r="B63" s="3">
        <v>32768</v>
      </c>
      <c r="C63" s="5">
        <v>3.26</v>
      </c>
      <c r="D63" s="5">
        <v>3.2</v>
      </c>
      <c r="E63" s="5">
        <v>3.17</v>
      </c>
      <c r="F63" s="5">
        <v>3.16</v>
      </c>
      <c r="G63" s="5">
        <v>3.23</v>
      </c>
      <c r="H63" s="5">
        <v>3.2040000000000002</v>
      </c>
      <c r="I63" s="2">
        <f t="shared" si="12"/>
        <v>4.1593268686170741E-2</v>
      </c>
      <c r="J63" s="2">
        <f t="shared" si="13"/>
        <v>8.3186537372341482E-2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35">
      <c r="A64" s="2"/>
      <c r="B64" s="3">
        <v>102400</v>
      </c>
      <c r="C64" s="5">
        <v>3.15</v>
      </c>
      <c r="D64" s="5">
        <v>3.19</v>
      </c>
      <c r="E64" s="5">
        <v>3.3</v>
      </c>
      <c r="F64" s="5">
        <v>3.17</v>
      </c>
      <c r="G64" s="5">
        <v>3.28</v>
      </c>
      <c r="H64" s="5">
        <v>3.218</v>
      </c>
      <c r="I64" s="2">
        <f t="shared" si="12"/>
        <v>6.7601775124622232E-2</v>
      </c>
      <c r="J64" s="2">
        <f t="shared" si="13"/>
        <v>0.13520355024924446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6" x14ac:dyDescent="0.35">
      <c r="A65" s="2" t="s">
        <v>21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35">
      <c r="A66" s="2"/>
      <c r="B66" s="11">
        <v>8</v>
      </c>
      <c r="C66" s="8">
        <v>86.12</v>
      </c>
      <c r="D66" s="8">
        <v>85.91</v>
      </c>
      <c r="E66" s="8">
        <v>88.35</v>
      </c>
      <c r="F66" s="8">
        <v>86.53</v>
      </c>
      <c r="G66" s="8">
        <v>87.44</v>
      </c>
      <c r="H66" s="8">
        <v>86.87</v>
      </c>
      <c r="I66" s="2">
        <f t="shared" ref="I66:I78" si="14">STDEV(C66:G66)</f>
        <v>1.0142731387550372</v>
      </c>
      <c r="J66" s="2">
        <f t="shared" ref="J66:J78" si="15">I66*2</f>
        <v>2.0285462775100744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35">
      <c r="A67" s="2"/>
      <c r="B67" s="11">
        <v>16</v>
      </c>
      <c r="C67" s="8">
        <v>141.66999999999999</v>
      </c>
      <c r="D67" s="8">
        <v>136.12</v>
      </c>
      <c r="E67" s="8">
        <v>137.02000000000001</v>
      </c>
      <c r="F67" s="8">
        <v>136.76</v>
      </c>
      <c r="G67" s="8">
        <v>159.18</v>
      </c>
      <c r="H67" s="8">
        <v>142.15</v>
      </c>
      <c r="I67" s="2">
        <f t="shared" si="14"/>
        <v>9.7721696669675175</v>
      </c>
      <c r="J67" s="2">
        <f t="shared" si="15"/>
        <v>19.544339333935035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35">
      <c r="A68" s="2"/>
      <c r="B68" s="11">
        <v>32</v>
      </c>
      <c r="C68" s="8">
        <v>196.53</v>
      </c>
      <c r="D68" s="8">
        <v>195.61</v>
      </c>
      <c r="E68" s="8">
        <v>194.43</v>
      </c>
      <c r="F68" s="8">
        <v>198.96</v>
      </c>
      <c r="G68" s="8">
        <v>206.38</v>
      </c>
      <c r="H68" s="8">
        <v>198.38200000000001</v>
      </c>
      <c r="I68" s="2">
        <f t="shared" si="14"/>
        <v>4.7705943026000384</v>
      </c>
      <c r="J68" s="2">
        <f t="shared" si="15"/>
        <v>9.5411886052000767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35">
      <c r="A69" s="2"/>
      <c r="B69" s="11">
        <v>64</v>
      </c>
      <c r="C69" s="8">
        <v>236.27</v>
      </c>
      <c r="D69" s="8">
        <v>275.64</v>
      </c>
      <c r="E69" s="8">
        <v>241.28</v>
      </c>
      <c r="F69" s="8">
        <v>240.87</v>
      </c>
      <c r="G69" s="8">
        <v>274.67</v>
      </c>
      <c r="H69" s="8">
        <v>253.74600000000001</v>
      </c>
      <c r="I69" s="2">
        <f t="shared" si="14"/>
        <v>19.645381900080231</v>
      </c>
      <c r="J69" s="2">
        <f t="shared" si="15"/>
        <v>39.290763800160462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35">
      <c r="A70" s="2"/>
      <c r="B70" s="11">
        <v>128</v>
      </c>
      <c r="C70" s="8">
        <v>291.92</v>
      </c>
      <c r="D70" s="8">
        <v>292.26</v>
      </c>
      <c r="E70" s="8">
        <v>290.66000000000003</v>
      </c>
      <c r="F70" s="8">
        <v>290.67</v>
      </c>
      <c r="G70" s="8">
        <v>295.3</v>
      </c>
      <c r="H70" s="8">
        <v>292.16199999999998</v>
      </c>
      <c r="I70" s="2">
        <f t="shared" si="14"/>
        <v>1.8971873919041273</v>
      </c>
      <c r="J70" s="2">
        <f t="shared" si="15"/>
        <v>3.7943747838082547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35">
      <c r="A71" s="2"/>
      <c r="B71" s="11">
        <v>256</v>
      </c>
      <c r="C71" s="8">
        <v>291.38</v>
      </c>
      <c r="D71" s="8">
        <v>298.62</v>
      </c>
      <c r="E71" s="8">
        <v>291.57</v>
      </c>
      <c r="F71" s="8">
        <v>296.3</v>
      </c>
      <c r="G71" s="8">
        <v>375.32</v>
      </c>
      <c r="H71" s="8">
        <v>310.63799999999998</v>
      </c>
      <c r="I71" s="2">
        <f t="shared" si="14"/>
        <v>36.291289864098403</v>
      </c>
      <c r="J71" s="2">
        <f t="shared" si="15"/>
        <v>72.582579728196805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35">
      <c r="A72" s="2"/>
      <c r="B72" s="11">
        <v>512</v>
      </c>
      <c r="C72" s="8">
        <v>307.83</v>
      </c>
      <c r="D72" s="8">
        <v>314.89</v>
      </c>
      <c r="E72" s="8">
        <v>304.41000000000003</v>
      </c>
      <c r="F72" s="8">
        <v>308.06</v>
      </c>
      <c r="G72" s="8">
        <v>394.56</v>
      </c>
      <c r="H72" s="8">
        <v>325.95</v>
      </c>
      <c r="I72" s="2">
        <f t="shared" si="14"/>
        <v>38.542229437332999</v>
      </c>
      <c r="J72" s="2">
        <f t="shared" si="15"/>
        <v>77.084458874665998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35">
      <c r="A73" s="2"/>
      <c r="B73" s="11">
        <v>1024</v>
      </c>
      <c r="C73" s="8">
        <v>254.28</v>
      </c>
      <c r="D73" s="8">
        <v>250.44</v>
      </c>
      <c r="E73" s="8">
        <v>249.68</v>
      </c>
      <c r="F73" s="8">
        <v>248.79</v>
      </c>
      <c r="G73" s="8">
        <v>248.95</v>
      </c>
      <c r="H73" s="8">
        <v>250.428</v>
      </c>
      <c r="I73" s="2">
        <f t="shared" si="14"/>
        <v>2.2508376218643615</v>
      </c>
      <c r="J73" s="2">
        <f t="shared" si="15"/>
        <v>4.5016752437287231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35">
      <c r="A74" s="2"/>
      <c r="B74" s="11">
        <v>2048</v>
      </c>
      <c r="C74" s="8">
        <v>344.01</v>
      </c>
      <c r="D74" s="8">
        <v>287.82</v>
      </c>
      <c r="E74" s="8">
        <v>347.63</v>
      </c>
      <c r="F74" s="8">
        <v>346.06</v>
      </c>
      <c r="G74" s="8">
        <v>399.16</v>
      </c>
      <c r="H74" s="8">
        <v>344.93599999999998</v>
      </c>
      <c r="I74" s="2">
        <f t="shared" si="14"/>
        <v>39.407670953762256</v>
      </c>
      <c r="J74" s="2">
        <f t="shared" si="15"/>
        <v>78.815341907524513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35">
      <c r="A75" s="2"/>
      <c r="B75" s="11">
        <v>4096</v>
      </c>
      <c r="C75" s="8">
        <v>378.85</v>
      </c>
      <c r="D75" s="8">
        <v>376.46</v>
      </c>
      <c r="E75" s="8">
        <v>369.75</v>
      </c>
      <c r="F75" s="8">
        <v>386.29</v>
      </c>
      <c r="G75" s="8">
        <v>303.87</v>
      </c>
      <c r="H75" s="8">
        <v>363.04399999999998</v>
      </c>
      <c r="I75" s="2">
        <f t="shared" si="14"/>
        <v>33.603303111450224</v>
      </c>
      <c r="J75" s="2">
        <f t="shared" si="15"/>
        <v>67.206606222900447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35">
      <c r="A76" s="2"/>
      <c r="B76" s="11">
        <v>10000</v>
      </c>
      <c r="C76" s="8">
        <v>412.99</v>
      </c>
      <c r="D76" s="8">
        <v>416.89</v>
      </c>
      <c r="E76" s="8">
        <v>414.61</v>
      </c>
      <c r="F76" s="8">
        <v>417.78</v>
      </c>
      <c r="G76" s="8">
        <v>416.91</v>
      </c>
      <c r="H76" s="8">
        <v>415.83600000000001</v>
      </c>
      <c r="I76" s="2">
        <f t="shared" si="14"/>
        <v>1.9777714731484926</v>
      </c>
      <c r="J76" s="2">
        <f t="shared" si="15"/>
        <v>3.9555429462969851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35">
      <c r="A77" s="2"/>
      <c r="B77" s="11">
        <v>32768</v>
      </c>
      <c r="C77" s="8">
        <v>431.17</v>
      </c>
      <c r="D77" s="8">
        <v>415.85</v>
      </c>
      <c r="E77" s="8">
        <v>427.56</v>
      </c>
      <c r="F77" s="8">
        <v>413.8</v>
      </c>
      <c r="G77" s="8">
        <v>418.65</v>
      </c>
      <c r="H77" s="8">
        <v>421.40600000000001</v>
      </c>
      <c r="I77" s="2">
        <f t="shared" si="14"/>
        <v>7.5750135313410505</v>
      </c>
      <c r="J77" s="2">
        <f t="shared" si="15"/>
        <v>15.150027062682101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35">
      <c r="A78" s="2"/>
      <c r="B78" s="11">
        <v>102400</v>
      </c>
      <c r="C78" s="8">
        <v>385.31</v>
      </c>
      <c r="D78" s="8">
        <v>443.51</v>
      </c>
      <c r="E78" s="8">
        <v>389.45</v>
      </c>
      <c r="F78" s="8">
        <v>400.53</v>
      </c>
      <c r="G78" s="8">
        <v>442.43</v>
      </c>
      <c r="H78" s="8">
        <v>412.24599999999998</v>
      </c>
      <c r="I78" s="2">
        <f t="shared" si="14"/>
        <v>28.596249404423656</v>
      </c>
      <c r="J78" s="2">
        <f t="shared" si="15"/>
        <v>57.192498808847311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35">
      <c r="A79" s="5">
        <v>8</v>
      </c>
      <c r="B79" s="10"/>
      <c r="C79" s="10"/>
      <c r="D79" s="10"/>
      <c r="E79" s="10"/>
      <c r="F79" s="10"/>
      <c r="G79" s="10"/>
      <c r="H79" s="1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35">
      <c r="A80" s="2"/>
      <c r="B80" s="11">
        <v>8</v>
      </c>
      <c r="C80" s="8">
        <v>84.38</v>
      </c>
      <c r="D80" s="8">
        <v>84.52</v>
      </c>
      <c r="E80" s="8">
        <v>85.57</v>
      </c>
      <c r="F80" s="8">
        <v>84.46</v>
      </c>
      <c r="G80" s="8">
        <v>87.38</v>
      </c>
      <c r="H80" s="8">
        <v>85.262</v>
      </c>
      <c r="I80" s="2">
        <f t="shared" ref="I80:I92" si="16">STDEV(C80:G80)</f>
        <v>1.2798906203265965</v>
      </c>
      <c r="J80" s="2">
        <f t="shared" ref="J80:J92" si="17">I80*2</f>
        <v>2.559781240653193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35">
      <c r="A81" s="2"/>
      <c r="B81" s="11">
        <v>16</v>
      </c>
      <c r="C81" s="8">
        <v>84.15</v>
      </c>
      <c r="D81" s="8">
        <v>85.64</v>
      </c>
      <c r="E81" s="8">
        <v>84.41</v>
      </c>
      <c r="F81" s="8">
        <v>83.36</v>
      </c>
      <c r="G81" s="8">
        <v>87.29</v>
      </c>
      <c r="H81" s="8">
        <v>84.97</v>
      </c>
      <c r="I81" s="2">
        <f t="shared" si="16"/>
        <v>1.5337372656358086</v>
      </c>
      <c r="J81" s="2">
        <f t="shared" si="17"/>
        <v>3.0674745312716172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35">
      <c r="A82" s="2"/>
      <c r="B82" s="11">
        <v>32</v>
      </c>
      <c r="C82" s="8">
        <v>78.41</v>
      </c>
      <c r="D82" s="8">
        <v>78.819999999999993</v>
      </c>
      <c r="E82" s="8">
        <v>79.599999999999994</v>
      </c>
      <c r="F82" s="8">
        <v>78.650000000000006</v>
      </c>
      <c r="G82" s="8">
        <v>79.3</v>
      </c>
      <c r="H82" s="8">
        <v>78.956000000000003</v>
      </c>
      <c r="I82" s="2">
        <f t="shared" si="16"/>
        <v>0.48562331080787113</v>
      </c>
      <c r="J82" s="2">
        <f t="shared" si="17"/>
        <v>0.97124662161574227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35">
      <c r="A83" s="2"/>
      <c r="B83" s="11">
        <v>64</v>
      </c>
      <c r="C83" s="8">
        <v>71.81</v>
      </c>
      <c r="D83" s="8">
        <v>71.12</v>
      </c>
      <c r="E83" s="8">
        <v>72.08</v>
      </c>
      <c r="F83" s="8">
        <v>71.52</v>
      </c>
      <c r="G83" s="8">
        <v>55.99</v>
      </c>
      <c r="H83" s="8">
        <v>68.504000000000005</v>
      </c>
      <c r="I83" s="2">
        <f t="shared" si="16"/>
        <v>7.0045934928445339</v>
      </c>
      <c r="J83" s="2">
        <f t="shared" si="17"/>
        <v>14.009186985689068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35">
      <c r="A84" s="2"/>
      <c r="B84" s="11">
        <v>128</v>
      </c>
      <c r="C84" s="8">
        <v>39.44</v>
      </c>
      <c r="D84" s="8">
        <v>39.479999999999997</v>
      </c>
      <c r="E84" s="8">
        <v>39.51</v>
      </c>
      <c r="F84" s="8">
        <v>39.39</v>
      </c>
      <c r="G84" s="8">
        <v>39.43</v>
      </c>
      <c r="H84" s="8">
        <v>39.450000000000003</v>
      </c>
      <c r="I84" s="2">
        <f t="shared" si="16"/>
        <v>4.6368092477477342E-2</v>
      </c>
      <c r="J84" s="2">
        <f t="shared" si="17"/>
        <v>9.2736184954954684E-2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35">
      <c r="A85" s="2"/>
      <c r="B85" s="11">
        <v>256</v>
      </c>
      <c r="C85" s="8">
        <v>21.01</v>
      </c>
      <c r="D85" s="8">
        <v>20.83</v>
      </c>
      <c r="E85" s="8">
        <v>20.95</v>
      </c>
      <c r="F85" s="8">
        <v>21.1</v>
      </c>
      <c r="G85" s="8">
        <v>19.010000000000002</v>
      </c>
      <c r="H85" s="8">
        <v>20.58</v>
      </c>
      <c r="I85" s="2">
        <f t="shared" si="16"/>
        <v>0.88311947096641408</v>
      </c>
      <c r="J85" s="2">
        <f t="shared" si="17"/>
        <v>1.7662389419328282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35">
      <c r="A86" s="2"/>
      <c r="B86" s="11">
        <v>512</v>
      </c>
      <c r="C86" s="8">
        <v>11.49</v>
      </c>
      <c r="D86" s="8">
        <v>11.46</v>
      </c>
      <c r="E86" s="8">
        <v>11.44</v>
      </c>
      <c r="F86" s="8">
        <v>11.57</v>
      </c>
      <c r="G86" s="8">
        <v>11.7</v>
      </c>
      <c r="H86" s="8">
        <v>11.532</v>
      </c>
      <c r="I86" s="2">
        <f t="shared" si="16"/>
        <v>0.10616025621672139</v>
      </c>
      <c r="J86" s="2">
        <f t="shared" si="17"/>
        <v>0.21232051243344277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35">
      <c r="A87" s="2"/>
      <c r="B87" s="11">
        <v>1024</v>
      </c>
      <c r="C87" s="8">
        <v>7.28</v>
      </c>
      <c r="D87" s="8">
        <v>7.26</v>
      </c>
      <c r="E87" s="8">
        <v>7.27</v>
      </c>
      <c r="F87" s="8">
        <v>7.34</v>
      </c>
      <c r="G87" s="8">
        <v>7.3</v>
      </c>
      <c r="H87" s="8">
        <v>7.29</v>
      </c>
      <c r="I87" s="2">
        <f t="shared" si="16"/>
        <v>3.1622776601683819E-2</v>
      </c>
      <c r="J87" s="2">
        <f t="shared" si="17"/>
        <v>6.3245553203367638E-2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35">
      <c r="A88" s="2"/>
      <c r="B88" s="11">
        <v>2048</v>
      </c>
      <c r="C88" s="8">
        <v>9.7100000000000009</v>
      </c>
      <c r="D88" s="8">
        <v>9.73</v>
      </c>
      <c r="E88" s="8">
        <v>9.6999999999999993</v>
      </c>
      <c r="F88" s="8">
        <v>18.72</v>
      </c>
      <c r="G88" s="8">
        <v>16.260000000000002</v>
      </c>
      <c r="H88" s="8">
        <v>12.824</v>
      </c>
      <c r="I88" s="2">
        <f t="shared" si="16"/>
        <v>4.3473589683852847</v>
      </c>
      <c r="J88" s="2">
        <f t="shared" si="17"/>
        <v>8.6947179367705694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35">
      <c r="A89" s="2"/>
      <c r="B89" s="11">
        <v>4096</v>
      </c>
      <c r="C89" s="8">
        <v>29.36</v>
      </c>
      <c r="D89" s="8">
        <v>33.78</v>
      </c>
      <c r="E89" s="8">
        <v>27.46</v>
      </c>
      <c r="F89" s="8">
        <v>30.01</v>
      </c>
      <c r="G89" s="8">
        <v>39.340000000000003</v>
      </c>
      <c r="H89" s="8">
        <v>31.99</v>
      </c>
      <c r="I89" s="2">
        <f t="shared" si="16"/>
        <v>4.7059749255600734</v>
      </c>
      <c r="J89" s="2">
        <f t="shared" si="17"/>
        <v>9.4119498511201467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35">
      <c r="A90" s="2"/>
      <c r="B90" s="11">
        <v>10000</v>
      </c>
      <c r="C90" s="8">
        <v>29.4</v>
      </c>
      <c r="D90" s="8">
        <v>28.07</v>
      </c>
      <c r="E90" s="8">
        <v>27.76</v>
      </c>
      <c r="F90" s="8">
        <v>29.17</v>
      </c>
      <c r="G90" s="8">
        <v>29.73</v>
      </c>
      <c r="H90" s="8">
        <v>28.826000000000001</v>
      </c>
      <c r="I90" s="2">
        <f t="shared" si="16"/>
        <v>0.86210788188021981</v>
      </c>
      <c r="J90" s="2">
        <f t="shared" si="17"/>
        <v>1.7242157637604396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35">
      <c r="A91" s="2"/>
      <c r="B91" s="11">
        <v>32768</v>
      </c>
      <c r="C91" s="8">
        <v>27.76</v>
      </c>
      <c r="D91" s="8">
        <v>28.26</v>
      </c>
      <c r="E91" s="8">
        <v>29.39</v>
      </c>
      <c r="F91" s="8">
        <v>29.01</v>
      </c>
      <c r="G91" s="8">
        <v>27.62</v>
      </c>
      <c r="H91" s="8">
        <v>28.408000000000001</v>
      </c>
      <c r="I91" s="2">
        <f t="shared" si="16"/>
        <v>0.77289714710302804</v>
      </c>
      <c r="J91" s="2">
        <f t="shared" si="17"/>
        <v>1.5457942942060561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35">
      <c r="A92" s="2"/>
      <c r="B92" s="11">
        <v>102400</v>
      </c>
      <c r="C92" s="8">
        <v>27.42</v>
      </c>
      <c r="D92" s="8">
        <v>28.55</v>
      </c>
      <c r="E92" s="8">
        <v>29.34</v>
      </c>
      <c r="F92" s="8">
        <v>27.33</v>
      </c>
      <c r="G92" s="8">
        <v>27.5</v>
      </c>
      <c r="H92" s="8">
        <v>28.027999999999999</v>
      </c>
      <c r="I92" s="2">
        <f t="shared" si="16"/>
        <v>0.88451681725109121</v>
      </c>
      <c r="J92" s="2">
        <f t="shared" si="17"/>
        <v>1.7690336345021824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35">
      <c r="A93" s="5">
        <v>32</v>
      </c>
      <c r="B93" s="10"/>
      <c r="C93" s="10"/>
      <c r="D93" s="10"/>
      <c r="E93" s="10"/>
      <c r="F93" s="10"/>
      <c r="G93" s="10"/>
      <c r="H93" s="1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35">
      <c r="A94" s="2"/>
      <c r="B94" s="11">
        <v>8</v>
      </c>
      <c r="C94" s="8">
        <v>191.54</v>
      </c>
      <c r="D94" s="8">
        <v>189.69</v>
      </c>
      <c r="E94" s="8">
        <v>189.46</v>
      </c>
      <c r="F94" s="8">
        <v>201.07</v>
      </c>
      <c r="G94" s="8">
        <v>192.42</v>
      </c>
      <c r="H94" s="8">
        <v>192.83600000000001</v>
      </c>
      <c r="I94" s="2">
        <f t="shared" ref="I94:I106" si="18">STDEV(C94:G94)</f>
        <v>4.7682837583348547</v>
      </c>
      <c r="J94" s="2">
        <f t="shared" ref="J94:J106" si="19">I94*2</f>
        <v>9.5365675166697095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35">
      <c r="A95" s="2"/>
      <c r="B95" s="11">
        <v>16</v>
      </c>
      <c r="C95" s="8">
        <v>193.11</v>
      </c>
      <c r="D95" s="8">
        <v>191.29</v>
      </c>
      <c r="E95" s="8">
        <v>187.41</v>
      </c>
      <c r="F95" s="8">
        <v>117.66</v>
      </c>
      <c r="G95" s="8">
        <v>129.16</v>
      </c>
      <c r="H95" s="8">
        <v>163.726</v>
      </c>
      <c r="I95" s="2">
        <f t="shared" si="18"/>
        <v>37.084397392973941</v>
      </c>
      <c r="J95" s="2">
        <f t="shared" si="19"/>
        <v>74.168794785947881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35">
      <c r="A96" s="2"/>
      <c r="B96" s="11">
        <v>32</v>
      </c>
      <c r="C96" s="8">
        <v>183.62</v>
      </c>
      <c r="D96" s="8">
        <v>184.2</v>
      </c>
      <c r="E96" s="8">
        <v>183.95</v>
      </c>
      <c r="F96" s="8">
        <v>191.6</v>
      </c>
      <c r="G96" s="8">
        <v>194.94</v>
      </c>
      <c r="H96" s="8">
        <v>187.66200000000001</v>
      </c>
      <c r="I96" s="2">
        <f t="shared" si="18"/>
        <v>5.2578341548588243</v>
      </c>
      <c r="J96" s="2">
        <f t="shared" si="19"/>
        <v>10.515668309717649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35">
      <c r="A97" s="2"/>
      <c r="B97" s="11">
        <v>64</v>
      </c>
      <c r="C97" s="8">
        <v>184.69</v>
      </c>
      <c r="D97" s="8">
        <v>179.11</v>
      </c>
      <c r="E97" s="8">
        <v>179.78</v>
      </c>
      <c r="F97" s="8">
        <v>182.18</v>
      </c>
      <c r="G97" s="8">
        <v>197.91</v>
      </c>
      <c r="H97" s="8">
        <v>184.73400000000001</v>
      </c>
      <c r="I97" s="2">
        <f t="shared" si="18"/>
        <v>7.6860802754069599</v>
      </c>
      <c r="J97" s="2">
        <f t="shared" si="19"/>
        <v>15.37216055081392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35">
      <c r="A98" s="2"/>
      <c r="B98" s="11">
        <v>128</v>
      </c>
      <c r="C98" s="8">
        <v>126.48</v>
      </c>
      <c r="D98" s="8">
        <v>126.4</v>
      </c>
      <c r="E98" s="8">
        <v>126.71</v>
      </c>
      <c r="F98" s="8">
        <v>127.4</v>
      </c>
      <c r="G98" s="8">
        <v>127.01</v>
      </c>
      <c r="H98" s="8">
        <v>126.8</v>
      </c>
      <c r="I98" s="2">
        <f t="shared" si="18"/>
        <v>0.41067018396762228</v>
      </c>
      <c r="J98" s="2">
        <f t="shared" si="19"/>
        <v>0.82134036793524456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35">
      <c r="A99" s="2"/>
      <c r="B99" s="11">
        <v>256</v>
      </c>
      <c r="C99" s="8">
        <v>75.38</v>
      </c>
      <c r="D99" s="8">
        <v>75.510000000000005</v>
      </c>
      <c r="E99" s="8">
        <v>75.16</v>
      </c>
      <c r="F99" s="8">
        <v>75.41</v>
      </c>
      <c r="G99" s="8">
        <v>62.75</v>
      </c>
      <c r="H99" s="8">
        <v>72.841999999999999</v>
      </c>
      <c r="I99" s="2">
        <f t="shared" si="18"/>
        <v>5.643046163199446</v>
      </c>
      <c r="J99" s="2">
        <f t="shared" si="19"/>
        <v>11.286092326398892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35">
      <c r="A100" s="2"/>
      <c r="B100" s="11">
        <v>512</v>
      </c>
      <c r="C100" s="8">
        <v>44.05</v>
      </c>
      <c r="D100" s="8">
        <v>43.52</v>
      </c>
      <c r="E100" s="8">
        <v>43.76</v>
      </c>
      <c r="F100" s="8">
        <v>44.01</v>
      </c>
      <c r="G100" s="8">
        <v>42.05</v>
      </c>
      <c r="H100" s="8">
        <v>43.478000000000002</v>
      </c>
      <c r="I100" s="2">
        <f t="shared" si="18"/>
        <v>0.82623846436727966</v>
      </c>
      <c r="J100" s="2">
        <f t="shared" si="19"/>
        <v>1.6524769287345593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35">
      <c r="A101" s="2"/>
      <c r="B101" s="11">
        <v>1024</v>
      </c>
      <c r="C101" s="8">
        <v>28.68</v>
      </c>
      <c r="D101" s="8">
        <v>28.69</v>
      </c>
      <c r="E101" s="8">
        <v>28.65</v>
      </c>
      <c r="F101" s="8">
        <v>28.58</v>
      </c>
      <c r="G101" s="8">
        <v>28.16</v>
      </c>
      <c r="H101" s="8">
        <v>28.552</v>
      </c>
      <c r="I101" s="2">
        <f t="shared" si="18"/>
        <v>0.22331591971912781</v>
      </c>
      <c r="J101" s="2">
        <f t="shared" si="19"/>
        <v>0.44663183943825563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35">
      <c r="A102" s="2"/>
      <c r="B102" s="11">
        <v>2048</v>
      </c>
      <c r="C102" s="8">
        <v>36.659999999999997</v>
      </c>
      <c r="D102" s="8">
        <v>37.24</v>
      </c>
      <c r="E102" s="8">
        <v>36.81</v>
      </c>
      <c r="F102" s="8">
        <v>36.97</v>
      </c>
      <c r="G102" s="8">
        <v>45.51</v>
      </c>
      <c r="H102" s="8">
        <v>38.637999999999998</v>
      </c>
      <c r="I102" s="2">
        <f t="shared" si="18"/>
        <v>3.8475667635532975</v>
      </c>
      <c r="J102" s="2">
        <f t="shared" si="19"/>
        <v>7.695133527106595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35">
      <c r="A103" s="2"/>
      <c r="B103" s="11">
        <v>4096</v>
      </c>
      <c r="C103" s="8">
        <v>78.91</v>
      </c>
      <c r="D103" s="8">
        <v>79.45</v>
      </c>
      <c r="E103" s="8">
        <v>79.239999999999995</v>
      </c>
      <c r="F103" s="8">
        <v>103.79</v>
      </c>
      <c r="G103" s="8">
        <v>99.51</v>
      </c>
      <c r="H103" s="8">
        <v>88.18</v>
      </c>
      <c r="I103" s="2">
        <f t="shared" si="18"/>
        <v>12.390625488650661</v>
      </c>
      <c r="J103" s="2">
        <f t="shared" si="19"/>
        <v>24.781250977301323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35">
      <c r="A104" s="2"/>
      <c r="B104" s="11">
        <v>10000</v>
      </c>
      <c r="C104" s="8">
        <v>81.319999999999993</v>
      </c>
      <c r="D104" s="8">
        <v>85.5</v>
      </c>
      <c r="E104" s="8">
        <v>81.05</v>
      </c>
      <c r="F104" s="8">
        <v>80.650000000000006</v>
      </c>
      <c r="G104" s="8">
        <v>91.57</v>
      </c>
      <c r="H104" s="8">
        <v>84.018000000000001</v>
      </c>
      <c r="I104" s="2">
        <f t="shared" si="18"/>
        <v>4.654585910690658</v>
      </c>
      <c r="J104" s="2">
        <f t="shared" si="19"/>
        <v>9.3091718213813159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35">
      <c r="A105" s="2"/>
      <c r="B105" s="11">
        <v>32768</v>
      </c>
      <c r="C105" s="8">
        <v>83.38</v>
      </c>
      <c r="D105" s="8">
        <v>82.55</v>
      </c>
      <c r="E105" s="8">
        <v>80.959999999999994</v>
      </c>
      <c r="F105" s="8">
        <v>80.34</v>
      </c>
      <c r="G105" s="8">
        <v>87.07</v>
      </c>
      <c r="H105" s="8">
        <v>82.86</v>
      </c>
      <c r="I105" s="2">
        <f t="shared" si="18"/>
        <v>2.648159738384372</v>
      </c>
      <c r="J105" s="2">
        <f t="shared" si="19"/>
        <v>5.296319476768744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35">
      <c r="A106" s="2"/>
      <c r="B106" s="11">
        <v>102400</v>
      </c>
      <c r="C106" s="8">
        <v>80.510000000000005</v>
      </c>
      <c r="D106" s="8">
        <v>88.35</v>
      </c>
      <c r="E106" s="8">
        <v>80.62</v>
      </c>
      <c r="F106" s="8">
        <v>83.46</v>
      </c>
      <c r="G106" s="8">
        <v>92.38</v>
      </c>
      <c r="H106" s="8">
        <v>85.063999999999993</v>
      </c>
      <c r="I106" s="2">
        <f t="shared" si="18"/>
        <v>5.1812768696528808</v>
      </c>
      <c r="J106" s="2">
        <f t="shared" si="19"/>
        <v>10.362553739305762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35">
      <c r="A107" s="5">
        <v>128</v>
      </c>
      <c r="B107" s="10"/>
      <c r="C107" s="10"/>
      <c r="D107" s="10"/>
      <c r="E107" s="10"/>
      <c r="F107" s="10"/>
      <c r="G107" s="10"/>
      <c r="H107" s="1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35">
      <c r="A108" s="2"/>
      <c r="B108" s="11">
        <v>8</v>
      </c>
      <c r="C108" s="8">
        <v>250.2</v>
      </c>
      <c r="D108" s="8">
        <v>264.62</v>
      </c>
      <c r="E108" s="8">
        <v>256.02999999999997</v>
      </c>
      <c r="F108" s="8">
        <v>270.47000000000003</v>
      </c>
      <c r="G108" s="8">
        <v>246.75</v>
      </c>
      <c r="H108" s="8">
        <v>257.61399999999998</v>
      </c>
      <c r="I108" s="2">
        <f t="shared" ref="I108:I120" si="20">STDEV(C108:G108)</f>
        <v>9.8724834768157628</v>
      </c>
      <c r="J108" s="2">
        <f t="shared" ref="J108:J120" si="21">I108*2</f>
        <v>19.744966953631526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35">
      <c r="A109" s="2"/>
      <c r="B109" s="11">
        <v>16</v>
      </c>
      <c r="C109" s="8">
        <v>251.33</v>
      </c>
      <c r="D109" s="8">
        <v>240.53</v>
      </c>
      <c r="E109" s="8">
        <v>245.95</v>
      </c>
      <c r="F109" s="8">
        <v>237.02</v>
      </c>
      <c r="G109" s="8">
        <v>256.04000000000002</v>
      </c>
      <c r="H109" s="8">
        <v>246.17400000000001</v>
      </c>
      <c r="I109" s="2">
        <f t="shared" si="20"/>
        <v>7.7398791980237052</v>
      </c>
      <c r="J109" s="2">
        <f t="shared" si="21"/>
        <v>15.47975839604741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35">
      <c r="A110" s="2"/>
      <c r="B110" s="11">
        <v>32</v>
      </c>
      <c r="C110" s="8">
        <v>244.33</v>
      </c>
      <c r="D110" s="8">
        <v>251.78</v>
      </c>
      <c r="E110" s="8">
        <v>245.08</v>
      </c>
      <c r="F110" s="8">
        <v>239.36</v>
      </c>
      <c r="G110" s="8">
        <v>263.35000000000002</v>
      </c>
      <c r="H110" s="8">
        <v>248.78</v>
      </c>
      <c r="I110" s="2">
        <f t="shared" si="20"/>
        <v>9.2670626414198818</v>
      </c>
      <c r="J110" s="2">
        <f t="shared" si="21"/>
        <v>18.534125282839764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35">
      <c r="A111" s="2"/>
      <c r="B111" s="11">
        <v>64</v>
      </c>
      <c r="C111" s="8">
        <v>258.06</v>
      </c>
      <c r="D111" s="8">
        <v>242.49</v>
      </c>
      <c r="E111" s="8">
        <v>243.62</v>
      </c>
      <c r="F111" s="8">
        <v>243.71</v>
      </c>
      <c r="G111" s="8">
        <v>229.69</v>
      </c>
      <c r="H111" s="8">
        <v>243.51400000000001</v>
      </c>
      <c r="I111" s="2">
        <f t="shared" si="20"/>
        <v>10.047229966513161</v>
      </c>
      <c r="J111" s="2">
        <f t="shared" si="21"/>
        <v>20.094459933026322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35">
      <c r="A112" s="2"/>
      <c r="B112" s="11">
        <v>128</v>
      </c>
      <c r="C112" s="8">
        <v>245.47</v>
      </c>
      <c r="D112" s="8">
        <v>241.75</v>
      </c>
      <c r="E112" s="8">
        <v>240.82</v>
      </c>
      <c r="F112" s="8">
        <v>246.07</v>
      </c>
      <c r="G112" s="8">
        <v>247.72</v>
      </c>
      <c r="H112" s="8">
        <v>244.36600000000001</v>
      </c>
      <c r="I112" s="2">
        <f t="shared" si="20"/>
        <v>2.9491235986306177</v>
      </c>
      <c r="J112" s="2">
        <f t="shared" si="21"/>
        <v>5.8982471972612354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35">
      <c r="A113" s="2"/>
      <c r="B113" s="11">
        <v>256</v>
      </c>
      <c r="C113" s="8">
        <v>186.91</v>
      </c>
      <c r="D113" s="8">
        <v>187.12</v>
      </c>
      <c r="E113" s="8">
        <v>187.63</v>
      </c>
      <c r="F113" s="8">
        <v>187.47</v>
      </c>
      <c r="G113" s="8">
        <v>209.91</v>
      </c>
      <c r="H113" s="8">
        <v>191.80799999999999</v>
      </c>
      <c r="I113" s="2">
        <f t="shared" si="20"/>
        <v>10.123290966874357</v>
      </c>
      <c r="J113" s="2">
        <f t="shared" si="21"/>
        <v>20.246581933748715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35">
      <c r="A114" s="2"/>
      <c r="B114" s="11">
        <v>512</v>
      </c>
      <c r="C114" s="8">
        <v>137.26</v>
      </c>
      <c r="D114" s="8">
        <v>137.59</v>
      </c>
      <c r="E114" s="8">
        <v>137.66</v>
      </c>
      <c r="F114" s="8">
        <v>128.13999999999999</v>
      </c>
      <c r="G114" s="8">
        <v>141.97</v>
      </c>
      <c r="H114" s="8">
        <v>136.524</v>
      </c>
      <c r="I114" s="2">
        <f t="shared" si="20"/>
        <v>5.0724481268910031</v>
      </c>
      <c r="J114" s="2">
        <f t="shared" si="21"/>
        <v>10.144896253782006</v>
      </c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35">
      <c r="A115" s="2"/>
      <c r="B115" s="11">
        <v>1024</v>
      </c>
      <c r="C115" s="8">
        <v>99.44</v>
      </c>
      <c r="D115" s="8">
        <v>99.94</v>
      </c>
      <c r="E115" s="8">
        <v>99.71</v>
      </c>
      <c r="F115" s="8">
        <v>101.05</v>
      </c>
      <c r="G115" s="8">
        <v>101.22</v>
      </c>
      <c r="H115" s="8">
        <v>100.27200000000001</v>
      </c>
      <c r="I115" s="2">
        <f t="shared" si="20"/>
        <v>0.80967277340911092</v>
      </c>
      <c r="J115" s="2">
        <f t="shared" si="21"/>
        <v>1.6193455468182218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35">
      <c r="A116" s="2"/>
      <c r="B116" s="11">
        <v>2048</v>
      </c>
      <c r="C116" s="8">
        <v>113.2</v>
      </c>
      <c r="D116" s="8">
        <v>113.53</v>
      </c>
      <c r="E116" s="8">
        <v>118.73</v>
      </c>
      <c r="F116" s="8">
        <v>137.03</v>
      </c>
      <c r="G116" s="8">
        <v>122.32</v>
      </c>
      <c r="H116" s="8">
        <v>120.962</v>
      </c>
      <c r="I116" s="2">
        <f t="shared" si="20"/>
        <v>9.7530748997431562</v>
      </c>
      <c r="J116" s="2">
        <f t="shared" si="21"/>
        <v>19.506149799486312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35">
      <c r="A117" s="2"/>
      <c r="B117" s="11">
        <v>4096</v>
      </c>
      <c r="C117" s="8">
        <v>150.65</v>
      </c>
      <c r="D117" s="8">
        <v>150.51</v>
      </c>
      <c r="E117" s="8">
        <v>169.29</v>
      </c>
      <c r="F117" s="8">
        <v>180.05</v>
      </c>
      <c r="G117" s="8">
        <v>157.81</v>
      </c>
      <c r="H117" s="8">
        <v>161.66200000000001</v>
      </c>
      <c r="I117" s="2">
        <f t="shared" si="20"/>
        <v>12.813801933852424</v>
      </c>
      <c r="J117" s="2">
        <f t="shared" si="21"/>
        <v>25.627603867704849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35">
      <c r="A118" s="2"/>
      <c r="B118" s="11">
        <v>10000</v>
      </c>
      <c r="C118" s="8">
        <v>143.97999999999999</v>
      </c>
      <c r="D118" s="8">
        <v>149.72999999999999</v>
      </c>
      <c r="E118" s="8">
        <v>151.44999999999999</v>
      </c>
      <c r="F118" s="8">
        <v>149.84</v>
      </c>
      <c r="G118" s="8">
        <v>151.91999999999999</v>
      </c>
      <c r="H118" s="8">
        <v>149.38399999999999</v>
      </c>
      <c r="I118" s="2">
        <f t="shared" si="20"/>
        <v>3.1713766726770252</v>
      </c>
      <c r="J118" s="2">
        <f t="shared" si="21"/>
        <v>6.3427533453540503</v>
      </c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35">
      <c r="A119" s="2"/>
      <c r="B119" s="11">
        <v>32768</v>
      </c>
      <c r="C119" s="8">
        <v>150.66</v>
      </c>
      <c r="D119" s="8">
        <v>150.38999999999999</v>
      </c>
      <c r="E119" s="8">
        <v>149.97999999999999</v>
      </c>
      <c r="F119" s="8">
        <v>153.88999999999999</v>
      </c>
      <c r="G119" s="8">
        <v>150.44</v>
      </c>
      <c r="H119" s="8">
        <v>151.072</v>
      </c>
      <c r="I119" s="2">
        <f t="shared" si="20"/>
        <v>1.5943556692281657</v>
      </c>
      <c r="J119" s="2">
        <f t="shared" si="21"/>
        <v>3.1887113384563315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35">
      <c r="A120" s="2"/>
      <c r="B120" s="11">
        <v>102400</v>
      </c>
      <c r="C120" s="8">
        <v>151.13</v>
      </c>
      <c r="D120" s="8">
        <v>150.43</v>
      </c>
      <c r="E120" s="8">
        <v>152.12</v>
      </c>
      <c r="F120" s="8">
        <v>149.63999999999999</v>
      </c>
      <c r="G120" s="8">
        <v>149.55000000000001</v>
      </c>
      <c r="H120" s="8">
        <v>150.57400000000001</v>
      </c>
      <c r="I120" s="2">
        <f t="shared" si="20"/>
        <v>1.077139730954161</v>
      </c>
      <c r="J120" s="2">
        <f t="shared" si="21"/>
        <v>2.1542794619083221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35">
      <c r="A121" s="5">
        <v>256</v>
      </c>
      <c r="B121" s="10"/>
      <c r="C121" s="10"/>
      <c r="D121" s="10"/>
      <c r="E121" s="10"/>
      <c r="F121" s="10"/>
      <c r="G121" s="10"/>
      <c r="H121" s="1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35">
      <c r="A122" s="2"/>
      <c r="B122" s="11">
        <v>8</v>
      </c>
      <c r="C122" s="8">
        <v>289.91000000000003</v>
      </c>
      <c r="D122" s="8">
        <v>302.27999999999997</v>
      </c>
      <c r="E122" s="8">
        <v>294.31</v>
      </c>
      <c r="F122" s="8">
        <v>289.10000000000002</v>
      </c>
      <c r="G122" s="8">
        <v>289</v>
      </c>
      <c r="H122" s="8">
        <v>292.92</v>
      </c>
      <c r="I122" s="2">
        <f t="shared" ref="I122:I134" si="22">STDEV(C122:G122)</f>
        <v>5.6692283425524321</v>
      </c>
      <c r="J122" s="2">
        <f t="shared" ref="J122:J134" si="23">I122*2</f>
        <v>11.338456685104864</v>
      </c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35">
      <c r="A123" s="2"/>
      <c r="B123" s="11">
        <v>16</v>
      </c>
      <c r="C123" s="8">
        <v>279.85000000000002</v>
      </c>
      <c r="D123" s="8">
        <v>290.29000000000002</v>
      </c>
      <c r="E123" s="8">
        <v>285.69</v>
      </c>
      <c r="F123" s="8">
        <v>291.43</v>
      </c>
      <c r="G123" s="8">
        <v>282.12</v>
      </c>
      <c r="H123" s="8">
        <v>285.87599999999998</v>
      </c>
      <c r="I123" s="2">
        <f t="shared" si="22"/>
        <v>5.019589624660564</v>
      </c>
      <c r="J123" s="2">
        <f t="shared" si="23"/>
        <v>10.039179249321128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35">
      <c r="A124" s="2"/>
      <c r="B124" s="11">
        <v>32</v>
      </c>
      <c r="C124" s="8">
        <v>279.64</v>
      </c>
      <c r="D124" s="8">
        <v>279.79000000000002</v>
      </c>
      <c r="E124" s="8">
        <v>278.86</v>
      </c>
      <c r="F124" s="8">
        <v>277.27</v>
      </c>
      <c r="G124" s="8">
        <v>278.25</v>
      </c>
      <c r="H124" s="8">
        <v>278.762</v>
      </c>
      <c r="I124" s="2">
        <f t="shared" si="22"/>
        <v>1.0398894171978186</v>
      </c>
      <c r="J124" s="2">
        <f t="shared" si="23"/>
        <v>2.0797788343956372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35">
      <c r="A125" s="2"/>
      <c r="B125" s="11">
        <v>64</v>
      </c>
      <c r="C125" s="8">
        <v>277.08999999999997</v>
      </c>
      <c r="D125" s="8">
        <v>276.11</v>
      </c>
      <c r="E125" s="8">
        <v>280.85000000000002</v>
      </c>
      <c r="F125" s="8">
        <v>281.83999999999997</v>
      </c>
      <c r="G125" s="8">
        <v>280.10000000000002</v>
      </c>
      <c r="H125" s="8">
        <v>273.17</v>
      </c>
      <c r="I125" s="2">
        <f t="shared" si="22"/>
        <v>2.4749888888639484</v>
      </c>
      <c r="J125" s="2">
        <f t="shared" si="23"/>
        <v>4.9499777777278968</v>
      </c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35">
      <c r="A126" s="2"/>
      <c r="B126" s="11">
        <v>128</v>
      </c>
      <c r="C126" s="8">
        <v>276.89</v>
      </c>
      <c r="D126" s="8">
        <v>280.39</v>
      </c>
      <c r="E126" s="8">
        <v>277.45</v>
      </c>
      <c r="F126" s="8">
        <v>282.22000000000003</v>
      </c>
      <c r="G126" s="8">
        <v>280.14999999999998</v>
      </c>
      <c r="H126" s="8">
        <v>279.42</v>
      </c>
      <c r="I126" s="2">
        <f t="shared" si="22"/>
        <v>2.2133458834985671</v>
      </c>
      <c r="J126" s="2">
        <f t="shared" si="23"/>
        <v>4.4266917669971342</v>
      </c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35">
      <c r="A127" s="2"/>
      <c r="B127" s="11">
        <v>256</v>
      </c>
      <c r="C127" s="8">
        <v>265.26</v>
      </c>
      <c r="D127" s="8">
        <v>266.51</v>
      </c>
      <c r="E127" s="8">
        <v>263.36</v>
      </c>
      <c r="F127" s="8">
        <v>243.74</v>
      </c>
      <c r="G127" s="8">
        <v>279.95</v>
      </c>
      <c r="H127" s="8">
        <v>263.76400000000001</v>
      </c>
      <c r="I127" s="2">
        <f t="shared" si="22"/>
        <v>12.970051272065188</v>
      </c>
      <c r="J127" s="2">
        <f t="shared" si="23"/>
        <v>25.940102544130376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35">
      <c r="A128" s="2"/>
      <c r="B128" s="11">
        <v>512</v>
      </c>
      <c r="C128" s="8">
        <v>188.17</v>
      </c>
      <c r="D128" s="8">
        <v>187.35</v>
      </c>
      <c r="E128" s="8">
        <v>188.42</v>
      </c>
      <c r="F128" s="8">
        <v>203.36</v>
      </c>
      <c r="G128" s="8">
        <v>182.67</v>
      </c>
      <c r="H128" s="8">
        <v>189.994</v>
      </c>
      <c r="I128" s="2">
        <f t="shared" si="22"/>
        <v>7.8276133016392784</v>
      </c>
      <c r="J128" s="2">
        <f t="shared" si="23"/>
        <v>15.655226603278557</v>
      </c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35">
      <c r="A129" s="2"/>
      <c r="B129" s="11">
        <v>1024</v>
      </c>
      <c r="C129" s="8">
        <v>161.19</v>
      </c>
      <c r="D129" s="8">
        <v>154.99</v>
      </c>
      <c r="E129" s="8">
        <v>152.06</v>
      </c>
      <c r="F129" s="8">
        <v>156.71</v>
      </c>
      <c r="G129" s="8">
        <v>152.04</v>
      </c>
      <c r="H129" s="8">
        <v>155.398</v>
      </c>
      <c r="I129" s="2">
        <f t="shared" si="22"/>
        <v>3.8030737568445878</v>
      </c>
      <c r="J129" s="2">
        <f t="shared" si="23"/>
        <v>7.6061475136891756</v>
      </c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35">
      <c r="A130" s="2"/>
      <c r="B130" s="11">
        <v>2048</v>
      </c>
      <c r="C130" s="8">
        <v>162.86000000000001</v>
      </c>
      <c r="D130" s="8">
        <v>163.01</v>
      </c>
      <c r="E130" s="8">
        <v>164</v>
      </c>
      <c r="F130" s="8">
        <v>190.76</v>
      </c>
      <c r="G130" s="8">
        <v>184.64</v>
      </c>
      <c r="H130" s="8">
        <v>173.054</v>
      </c>
      <c r="I130" s="2">
        <f t="shared" si="22"/>
        <v>13.550943878564318</v>
      </c>
      <c r="J130" s="2">
        <f t="shared" si="23"/>
        <v>27.101887757128637</v>
      </c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35">
      <c r="A131" s="2"/>
      <c r="B131" s="11">
        <v>4096</v>
      </c>
      <c r="C131" s="8">
        <v>183.99</v>
      </c>
      <c r="D131" s="8">
        <v>184.38</v>
      </c>
      <c r="E131" s="8">
        <v>189.2</v>
      </c>
      <c r="F131" s="8">
        <v>192.14</v>
      </c>
      <c r="G131" s="8">
        <v>224.2</v>
      </c>
      <c r="H131" s="8">
        <v>194.78200000000001</v>
      </c>
      <c r="I131" s="2">
        <f t="shared" si="22"/>
        <v>16.794541375101609</v>
      </c>
      <c r="J131" s="2">
        <f t="shared" si="23"/>
        <v>33.589082750203218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35">
      <c r="A132" s="2"/>
      <c r="B132" s="11">
        <v>10000</v>
      </c>
      <c r="C132" s="8">
        <v>183.84</v>
      </c>
      <c r="D132" s="8">
        <v>182.54</v>
      </c>
      <c r="E132" s="8">
        <v>182.54</v>
      </c>
      <c r="F132" s="8">
        <v>187.27</v>
      </c>
      <c r="G132" s="8">
        <v>182.57</v>
      </c>
      <c r="H132" s="8">
        <v>183.75200000000001</v>
      </c>
      <c r="I132" s="2">
        <f t="shared" si="22"/>
        <v>2.0444485809136976</v>
      </c>
      <c r="J132" s="2">
        <f t="shared" si="23"/>
        <v>4.0888971618273953</v>
      </c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35">
      <c r="A133" s="2"/>
      <c r="B133" s="11">
        <v>32768</v>
      </c>
      <c r="C133" s="8">
        <v>184.31</v>
      </c>
      <c r="D133" s="8">
        <v>183.79</v>
      </c>
      <c r="E133" s="8">
        <v>183.72</v>
      </c>
      <c r="F133" s="8">
        <v>184.11</v>
      </c>
      <c r="G133" s="8">
        <v>183.43</v>
      </c>
      <c r="H133" s="8">
        <v>183.87200000000001</v>
      </c>
      <c r="I133" s="2">
        <f t="shared" si="22"/>
        <v>0.34412207136421957</v>
      </c>
      <c r="J133" s="2">
        <f t="shared" si="23"/>
        <v>0.68824414272843915</v>
      </c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35">
      <c r="A134" s="2"/>
      <c r="B134" s="11">
        <v>102400</v>
      </c>
      <c r="C134" s="8">
        <v>185.91</v>
      </c>
      <c r="D134" s="8">
        <v>183.76</v>
      </c>
      <c r="E134" s="8">
        <v>183.68</v>
      </c>
      <c r="F134" s="8">
        <v>183.56</v>
      </c>
      <c r="G134" s="8">
        <v>183.88</v>
      </c>
      <c r="H134" s="8">
        <v>184.15799999999999</v>
      </c>
      <c r="I134" s="2">
        <f t="shared" si="22"/>
        <v>0.98631637926174431</v>
      </c>
      <c r="J134" s="2">
        <f t="shared" si="23"/>
        <v>1.9726327585234886</v>
      </c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35">
      <c r="A135" s="5">
        <v>512</v>
      </c>
      <c r="B135" s="10"/>
      <c r="C135" s="10"/>
      <c r="D135" s="10"/>
      <c r="E135" s="10"/>
      <c r="F135" s="10"/>
      <c r="G135" s="10"/>
      <c r="H135" s="1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35">
      <c r="A136" s="2"/>
      <c r="B136" s="11">
        <v>8</v>
      </c>
      <c r="C136" s="8">
        <v>309.77999999999997</v>
      </c>
      <c r="D136" s="8">
        <v>308.93</v>
      </c>
      <c r="E136" s="8">
        <v>310.94</v>
      </c>
      <c r="F136" s="8">
        <v>321.31</v>
      </c>
      <c r="G136" s="8">
        <v>308.68</v>
      </c>
      <c r="H136" s="8">
        <v>311.928</v>
      </c>
      <c r="I136" s="2">
        <f t="shared" ref="I136:I148" si="24">STDEV(C136:G136)</f>
        <v>5.3185872184255869</v>
      </c>
      <c r="J136" s="2">
        <f t="shared" ref="J136:J148" si="25">I136*2</f>
        <v>10.637174436851174</v>
      </c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35">
      <c r="A137" s="2"/>
      <c r="B137" s="11">
        <v>16</v>
      </c>
      <c r="C137" s="8">
        <v>285.47000000000003</v>
      </c>
      <c r="D137" s="8">
        <v>284.95</v>
      </c>
      <c r="E137" s="8">
        <v>290.01</v>
      </c>
      <c r="F137" s="8">
        <v>290.89</v>
      </c>
      <c r="G137" s="8">
        <v>287.05</v>
      </c>
      <c r="H137" s="8">
        <v>276.02800000000002</v>
      </c>
      <c r="I137" s="2">
        <f t="shared" si="24"/>
        <v>2.667710628985076</v>
      </c>
      <c r="J137" s="2">
        <f t="shared" si="25"/>
        <v>5.3354212579701521</v>
      </c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35">
      <c r="A138" s="2"/>
      <c r="B138" s="11">
        <v>32</v>
      </c>
      <c r="C138" s="8">
        <v>277.61</v>
      </c>
      <c r="D138" s="8">
        <v>277.81</v>
      </c>
      <c r="E138" s="8">
        <v>275.89</v>
      </c>
      <c r="F138" s="8">
        <v>278.24</v>
      </c>
      <c r="G138" s="8">
        <v>283.85000000000002</v>
      </c>
      <c r="H138" s="8">
        <v>278.68</v>
      </c>
      <c r="I138" s="2">
        <f t="shared" si="24"/>
        <v>3.0252437918290265</v>
      </c>
      <c r="J138" s="2">
        <f t="shared" si="25"/>
        <v>6.0504875836580529</v>
      </c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35">
      <c r="A139" s="2"/>
      <c r="B139" s="11">
        <v>64</v>
      </c>
      <c r="C139" s="8">
        <v>269.83999999999997</v>
      </c>
      <c r="D139" s="8">
        <v>282.10000000000002</v>
      </c>
      <c r="E139" s="8">
        <v>266.8</v>
      </c>
      <c r="F139" s="8">
        <v>310.25</v>
      </c>
      <c r="G139" s="8">
        <v>316.75</v>
      </c>
      <c r="H139" s="8">
        <v>289.14800000000002</v>
      </c>
      <c r="I139" s="2">
        <f t="shared" si="24"/>
        <v>23.070929110029358</v>
      </c>
      <c r="J139" s="2">
        <f t="shared" si="25"/>
        <v>46.141858220058715</v>
      </c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35">
      <c r="A140" s="2"/>
      <c r="B140" s="11">
        <v>128</v>
      </c>
      <c r="C140" s="8">
        <v>254.08</v>
      </c>
      <c r="D140" s="8">
        <v>257.24</v>
      </c>
      <c r="E140" s="8">
        <v>255.75</v>
      </c>
      <c r="F140" s="8">
        <v>255.7</v>
      </c>
      <c r="G140" s="8">
        <v>256.51</v>
      </c>
      <c r="H140" s="8">
        <v>255.85599999999999</v>
      </c>
      <c r="I140" s="2">
        <f t="shared" si="24"/>
        <v>1.1761079882391723</v>
      </c>
      <c r="J140" s="2">
        <f t="shared" si="25"/>
        <v>2.3522159764783446</v>
      </c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35">
      <c r="A141" s="2"/>
      <c r="B141" s="11">
        <v>256</v>
      </c>
      <c r="C141" s="8">
        <v>226.03</v>
      </c>
      <c r="D141" s="8">
        <v>266.12</v>
      </c>
      <c r="E141" s="8">
        <v>227.87</v>
      </c>
      <c r="F141" s="8">
        <v>251.83</v>
      </c>
      <c r="G141" s="8">
        <v>221.66</v>
      </c>
      <c r="H141" s="8">
        <v>238.702</v>
      </c>
      <c r="I141" s="2">
        <f t="shared" si="24"/>
        <v>19.316008127975099</v>
      </c>
      <c r="J141" s="2">
        <f t="shared" si="25"/>
        <v>38.632016255950198</v>
      </c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35">
      <c r="A142" s="2"/>
      <c r="B142" s="11">
        <v>512</v>
      </c>
      <c r="C142" s="8">
        <v>195.68</v>
      </c>
      <c r="D142" s="8">
        <v>230.17</v>
      </c>
      <c r="E142" s="8">
        <v>198.19</v>
      </c>
      <c r="F142" s="8">
        <v>205.3</v>
      </c>
      <c r="G142" s="8">
        <v>239.77</v>
      </c>
      <c r="H142" s="8">
        <v>213.822</v>
      </c>
      <c r="I142" s="2">
        <f t="shared" si="24"/>
        <v>19.916525048311012</v>
      </c>
      <c r="J142" s="2">
        <f t="shared" si="25"/>
        <v>39.833050096622024</v>
      </c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35">
      <c r="A143" s="2"/>
      <c r="B143" s="11">
        <v>1024</v>
      </c>
      <c r="C143" s="8">
        <v>198.41</v>
      </c>
      <c r="D143" s="8">
        <v>199.26</v>
      </c>
      <c r="E143" s="8">
        <v>199.51</v>
      </c>
      <c r="F143" s="8">
        <v>199.6</v>
      </c>
      <c r="G143" s="8">
        <v>198.29</v>
      </c>
      <c r="H143" s="8">
        <v>199.01400000000001</v>
      </c>
      <c r="I143" s="2">
        <f t="shared" si="24"/>
        <v>0.62026607194009797</v>
      </c>
      <c r="J143" s="2">
        <f t="shared" si="25"/>
        <v>1.2405321438801959</v>
      </c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35">
      <c r="A144" s="2"/>
      <c r="B144" s="11">
        <v>2048</v>
      </c>
      <c r="C144" s="8">
        <v>198.52</v>
      </c>
      <c r="D144" s="8">
        <v>226.09</v>
      </c>
      <c r="E144" s="8">
        <v>198.84</v>
      </c>
      <c r="F144" s="8">
        <v>193.4</v>
      </c>
      <c r="G144" s="8">
        <v>241.55</v>
      </c>
      <c r="H144" s="8">
        <v>204.06399999999999</v>
      </c>
      <c r="I144" s="2">
        <f t="shared" si="24"/>
        <v>21.048008219306645</v>
      </c>
      <c r="J144" s="2">
        <f t="shared" si="25"/>
        <v>42.09601643861329</v>
      </c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35">
      <c r="A145" s="2"/>
      <c r="B145" s="11">
        <v>4096</v>
      </c>
      <c r="C145" s="8">
        <v>211.18</v>
      </c>
      <c r="D145" s="8">
        <v>211.2</v>
      </c>
      <c r="E145" s="8">
        <v>206.74</v>
      </c>
      <c r="F145" s="8">
        <v>259.56</v>
      </c>
      <c r="G145" s="8">
        <v>254.19</v>
      </c>
      <c r="H145" s="8">
        <v>228.57400000000001</v>
      </c>
      <c r="I145" s="2">
        <f t="shared" si="24"/>
        <v>25.968453554264372</v>
      </c>
      <c r="J145" s="2">
        <f t="shared" si="25"/>
        <v>51.936907108528743</v>
      </c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35">
      <c r="A146" s="2"/>
      <c r="B146" s="11">
        <v>10000</v>
      </c>
      <c r="C146" s="8">
        <v>188.24</v>
      </c>
      <c r="D146" s="8">
        <v>189.31</v>
      </c>
      <c r="E146" s="8">
        <v>189.28</v>
      </c>
      <c r="F146" s="8">
        <v>188.42</v>
      </c>
      <c r="G146" s="8">
        <v>189.47</v>
      </c>
      <c r="H146" s="8">
        <v>188.94399999999999</v>
      </c>
      <c r="I146" s="2">
        <f t="shared" si="24"/>
        <v>0.5687090644609073</v>
      </c>
      <c r="J146" s="2">
        <f t="shared" si="25"/>
        <v>1.1374181289218146</v>
      </c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35">
      <c r="A147" s="2"/>
      <c r="B147" s="11">
        <v>32768</v>
      </c>
      <c r="C147" s="8">
        <v>203.77</v>
      </c>
      <c r="D147" s="8">
        <v>201.4</v>
      </c>
      <c r="E147" s="8">
        <v>201.49</v>
      </c>
      <c r="F147" s="8">
        <v>201.73</v>
      </c>
      <c r="G147" s="8">
        <v>200.77</v>
      </c>
      <c r="H147" s="8">
        <v>201.83199999999999</v>
      </c>
      <c r="I147" s="2">
        <f t="shared" si="24"/>
        <v>1.1399210498977559</v>
      </c>
      <c r="J147" s="2">
        <f t="shared" si="25"/>
        <v>2.2798420997955118</v>
      </c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35">
      <c r="A148" s="2"/>
      <c r="B148" s="11">
        <v>102400</v>
      </c>
      <c r="C148" s="8">
        <v>205.1</v>
      </c>
      <c r="D148" s="8">
        <v>201.41</v>
      </c>
      <c r="E148" s="8">
        <v>201.51</v>
      </c>
      <c r="F148" s="8">
        <v>200.48</v>
      </c>
      <c r="G148" s="8">
        <v>200.68</v>
      </c>
      <c r="H148" s="8">
        <v>201.83600000000001</v>
      </c>
      <c r="I148" s="2">
        <f t="shared" si="24"/>
        <v>1.8785978813998476</v>
      </c>
      <c r="J148" s="2">
        <f t="shared" si="25"/>
        <v>3.7571957627996952</v>
      </c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6" x14ac:dyDescent="0.35">
      <c r="A149" s="2" t="s">
        <v>22</v>
      </c>
      <c r="B149" s="10"/>
      <c r="C149" s="10"/>
      <c r="D149" s="10"/>
      <c r="E149" s="10"/>
      <c r="F149" s="10"/>
      <c r="G149" s="10"/>
      <c r="H149" s="1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35">
      <c r="A150" s="2"/>
      <c r="B150" s="11">
        <v>8</v>
      </c>
      <c r="C150" s="8">
        <v>86.09</v>
      </c>
      <c r="D150" s="8">
        <v>85.3</v>
      </c>
      <c r="E150" s="8">
        <v>85.31</v>
      </c>
      <c r="F150" s="8">
        <v>85.57</v>
      </c>
      <c r="G150" s="8">
        <v>85.26</v>
      </c>
      <c r="H150" s="8">
        <v>85.506</v>
      </c>
      <c r="I150" s="2">
        <f t="shared" ref="I150:I162" si="26">STDEV(C150:G150)</f>
        <v>0.34875492828059107</v>
      </c>
      <c r="J150" s="2">
        <f t="shared" ref="J150:J162" si="27">I150*2</f>
        <v>0.69750985656118214</v>
      </c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35">
      <c r="A151" s="2"/>
      <c r="B151" s="11">
        <v>16</v>
      </c>
      <c r="C151" s="8">
        <v>90.81</v>
      </c>
      <c r="D151" s="8">
        <v>85.27</v>
      </c>
      <c r="E151" s="8">
        <v>85.33</v>
      </c>
      <c r="F151" s="8">
        <v>105.31</v>
      </c>
      <c r="G151" s="8">
        <v>101.75</v>
      </c>
      <c r="H151" s="8">
        <v>93.694000000000003</v>
      </c>
      <c r="I151" s="2">
        <f t="shared" si="26"/>
        <v>9.3416850728334886</v>
      </c>
      <c r="J151" s="2">
        <f t="shared" si="27"/>
        <v>18.683370145666977</v>
      </c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35">
      <c r="A152" s="2"/>
      <c r="B152" s="11">
        <v>32</v>
      </c>
      <c r="C152" s="8">
        <v>81.31</v>
      </c>
      <c r="D152" s="8">
        <v>81.23</v>
      </c>
      <c r="E152" s="8">
        <v>81.52</v>
      </c>
      <c r="F152" s="8">
        <v>81.099999999999994</v>
      </c>
      <c r="G152" s="8">
        <v>85.32</v>
      </c>
      <c r="H152" s="8">
        <v>82.096000000000004</v>
      </c>
      <c r="I152" s="2">
        <f t="shared" si="26"/>
        <v>1.8087094846879062</v>
      </c>
      <c r="J152" s="2">
        <f t="shared" si="27"/>
        <v>3.6174189693758123</v>
      </c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35">
      <c r="A153" s="2"/>
      <c r="B153" s="11">
        <v>64</v>
      </c>
      <c r="C153" s="8">
        <v>89.31</v>
      </c>
      <c r="D153" s="8">
        <v>79.760000000000005</v>
      </c>
      <c r="E153" s="8">
        <v>79.739999999999995</v>
      </c>
      <c r="F153" s="8">
        <v>99.04</v>
      </c>
      <c r="G153" s="8">
        <v>95.19</v>
      </c>
      <c r="H153" s="8">
        <v>88.608000000000004</v>
      </c>
      <c r="I153" s="2">
        <f t="shared" si="26"/>
        <v>8.7973103844300056</v>
      </c>
      <c r="J153" s="2">
        <f t="shared" si="27"/>
        <v>17.594620768860011</v>
      </c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35">
      <c r="A154" s="2"/>
      <c r="B154" s="11">
        <v>128</v>
      </c>
      <c r="C154" s="8">
        <v>78.95</v>
      </c>
      <c r="D154" s="8">
        <v>78.53</v>
      </c>
      <c r="E154" s="8">
        <v>77.97</v>
      </c>
      <c r="F154" s="8">
        <v>82.55</v>
      </c>
      <c r="G154" s="8">
        <v>83.8</v>
      </c>
      <c r="H154" s="8">
        <v>80.36</v>
      </c>
      <c r="I154" s="2">
        <f t="shared" si="26"/>
        <v>2.6305322655310635</v>
      </c>
      <c r="J154" s="2">
        <f t="shared" si="27"/>
        <v>5.2610645310621269</v>
      </c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35">
      <c r="A155" s="2"/>
      <c r="B155" s="11">
        <v>256</v>
      </c>
      <c r="C155" s="8">
        <v>80.37</v>
      </c>
      <c r="D155" s="8">
        <v>81.25</v>
      </c>
      <c r="E155" s="8">
        <v>77.88</v>
      </c>
      <c r="F155" s="8">
        <v>97.07</v>
      </c>
      <c r="G155" s="8">
        <v>87</v>
      </c>
      <c r="H155" s="8">
        <v>84.713999999999999</v>
      </c>
      <c r="I155" s="2">
        <f t="shared" si="26"/>
        <v>7.672511322898127</v>
      </c>
      <c r="J155" s="2">
        <f t="shared" si="27"/>
        <v>15.345022645796254</v>
      </c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35">
      <c r="A156" s="2"/>
      <c r="B156" s="11">
        <v>512</v>
      </c>
      <c r="C156" s="8">
        <v>78.41</v>
      </c>
      <c r="D156" s="8">
        <v>81.52</v>
      </c>
      <c r="E156" s="8">
        <v>77.91</v>
      </c>
      <c r="F156" s="8">
        <v>97.13</v>
      </c>
      <c r="G156" s="8">
        <v>94.54</v>
      </c>
      <c r="H156" s="8">
        <v>85.902000000000001</v>
      </c>
      <c r="I156" s="2">
        <f t="shared" si="26"/>
        <v>9.2180133434487956</v>
      </c>
      <c r="J156" s="2">
        <f t="shared" si="27"/>
        <v>18.436026686897591</v>
      </c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35">
      <c r="A157" s="2"/>
      <c r="B157" s="11">
        <v>1024</v>
      </c>
      <c r="C157" s="8">
        <v>78.36</v>
      </c>
      <c r="D157" s="8">
        <v>78.69</v>
      </c>
      <c r="E157" s="8">
        <v>78.62</v>
      </c>
      <c r="F157" s="8">
        <v>82.13</v>
      </c>
      <c r="G157" s="8">
        <v>79.13</v>
      </c>
      <c r="H157" s="8">
        <v>79.385999999999996</v>
      </c>
      <c r="I157" s="2">
        <f t="shared" si="26"/>
        <v>1.5587591218658492</v>
      </c>
      <c r="J157" s="2">
        <f t="shared" si="27"/>
        <v>3.1175182437316984</v>
      </c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35">
      <c r="A158" s="2"/>
      <c r="B158" s="11">
        <v>2048</v>
      </c>
      <c r="C158" s="8">
        <v>81.13</v>
      </c>
      <c r="D158" s="8">
        <v>78.17</v>
      </c>
      <c r="E158" s="8">
        <v>48.06</v>
      </c>
      <c r="F158" s="8">
        <v>95.73</v>
      </c>
      <c r="G158" s="8">
        <v>65.36</v>
      </c>
      <c r="H158" s="8">
        <v>73.69</v>
      </c>
      <c r="I158" s="2">
        <f t="shared" si="26"/>
        <v>17.940675851260444</v>
      </c>
      <c r="J158" s="2">
        <f t="shared" si="27"/>
        <v>35.881351702520888</v>
      </c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35">
      <c r="A159" s="2"/>
      <c r="B159" s="11">
        <v>4096</v>
      </c>
      <c r="C159" s="8">
        <v>44.65</v>
      </c>
      <c r="D159" s="8">
        <v>42.29</v>
      </c>
      <c r="E159" s="8">
        <v>42.05</v>
      </c>
      <c r="F159" s="8">
        <v>51.27</v>
      </c>
      <c r="G159" s="8">
        <v>49.54</v>
      </c>
      <c r="H159" s="8">
        <v>45.96</v>
      </c>
      <c r="I159" s="2">
        <f t="shared" si="26"/>
        <v>4.2274578649585637</v>
      </c>
      <c r="J159" s="2">
        <f t="shared" si="27"/>
        <v>8.4549157299171274</v>
      </c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35">
      <c r="A160" s="2"/>
      <c r="B160" s="11">
        <v>10000</v>
      </c>
      <c r="C160" s="8">
        <v>33.520000000000003</v>
      </c>
      <c r="D160" s="8">
        <v>33.6</v>
      </c>
      <c r="E160" s="8">
        <v>33.4</v>
      </c>
      <c r="F160" s="8">
        <v>35.700000000000003</v>
      </c>
      <c r="G160" s="8">
        <v>33.94</v>
      </c>
      <c r="H160" s="8">
        <v>34.031999999999996</v>
      </c>
      <c r="I160" s="2">
        <f t="shared" si="26"/>
        <v>0.95379243024884708</v>
      </c>
      <c r="J160" s="2">
        <f t="shared" si="27"/>
        <v>1.9075848604976942</v>
      </c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35">
      <c r="A161" s="2"/>
      <c r="B161" s="11">
        <v>32768</v>
      </c>
      <c r="C161" s="8">
        <v>29.14</v>
      </c>
      <c r="D161" s="8">
        <v>29.57</v>
      </c>
      <c r="E161" s="8">
        <v>29.8</v>
      </c>
      <c r="F161" s="8">
        <v>29.35</v>
      </c>
      <c r="G161" s="8">
        <v>27.13</v>
      </c>
      <c r="H161" s="8">
        <v>28.998000000000001</v>
      </c>
      <c r="I161" s="2">
        <f t="shared" si="26"/>
        <v>1.0728326989796693</v>
      </c>
      <c r="J161" s="2">
        <f t="shared" si="27"/>
        <v>2.1456653979593385</v>
      </c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35">
      <c r="A162" s="2"/>
      <c r="B162" s="11">
        <v>102400</v>
      </c>
      <c r="C162" s="8">
        <v>29.26</v>
      </c>
      <c r="D162" s="8">
        <v>27.08</v>
      </c>
      <c r="E162" s="8">
        <v>28.9</v>
      </c>
      <c r="F162" s="8">
        <v>28.74</v>
      </c>
      <c r="G162" s="8">
        <v>28.76</v>
      </c>
      <c r="H162" s="8">
        <v>28.547999999999998</v>
      </c>
      <c r="I162" s="2">
        <f t="shared" si="26"/>
        <v>0.84671128491357761</v>
      </c>
      <c r="J162" s="2">
        <f t="shared" si="27"/>
        <v>1.6934225698271552</v>
      </c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" thickBot="1" x14ac:dyDescent="0.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" thickBot="1" x14ac:dyDescent="0.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 thickBot="1" x14ac:dyDescent="0.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 thickBot="1" x14ac:dyDescent="0.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 thickBot="1" x14ac:dyDescent="0.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 thickBot="1" x14ac:dyDescent="0.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 thickBot="1" x14ac:dyDescent="0.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 thickBot="1" x14ac:dyDescent="0.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 thickBot="1" x14ac:dyDescent="0.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 thickBot="1" x14ac:dyDescent="0.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 thickBot="1" x14ac:dyDescent="0.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 thickBot="1" x14ac:dyDescent="0.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 thickBot="1" x14ac:dyDescent="0.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 thickBot="1" x14ac:dyDescent="0.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 thickBot="1" x14ac:dyDescent="0.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 thickBot="1" x14ac:dyDescent="0.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 thickBot="1" x14ac:dyDescent="0.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 thickBot="1" x14ac:dyDescent="0.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 thickBot="1" x14ac:dyDescent="0.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 thickBot="1" x14ac:dyDescent="0.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 thickBot="1" x14ac:dyDescent="0.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 thickBot="1" x14ac:dyDescent="0.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 thickBot="1" x14ac:dyDescent="0.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 thickBot="1" x14ac:dyDescent="0.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 thickBot="1" x14ac:dyDescent="0.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 thickBot="1" x14ac:dyDescent="0.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 thickBot="1" x14ac:dyDescent="0.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 thickBot="1" x14ac:dyDescent="0.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 thickBot="1" x14ac:dyDescent="0.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 thickBot="1" x14ac:dyDescent="0.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 thickBot="1" x14ac:dyDescent="0.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 thickBot="1" x14ac:dyDescent="0.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 thickBot="1" x14ac:dyDescent="0.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 thickBot="1" x14ac:dyDescent="0.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 thickBot="1" x14ac:dyDescent="0.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 thickBot="1" x14ac:dyDescent="0.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 thickBot="1" x14ac:dyDescent="0.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 thickBot="1" x14ac:dyDescent="0.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 thickBot="1" x14ac:dyDescent="0.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 thickBot="1" x14ac:dyDescent="0.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 thickBot="1" x14ac:dyDescent="0.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 thickBot="1" x14ac:dyDescent="0.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 thickBot="1" x14ac:dyDescent="0.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 thickBot="1" x14ac:dyDescent="0.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 thickBot="1" x14ac:dyDescent="0.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 thickBot="1" x14ac:dyDescent="0.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 thickBot="1" x14ac:dyDescent="0.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 thickBot="1" x14ac:dyDescent="0.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 thickBot="1" x14ac:dyDescent="0.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 thickBot="1" x14ac:dyDescent="0.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 thickBot="1" x14ac:dyDescent="0.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 thickBot="1" x14ac:dyDescent="0.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 thickBot="1" x14ac:dyDescent="0.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 thickBot="1" x14ac:dyDescent="0.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 thickBot="1" x14ac:dyDescent="0.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 thickBot="1" x14ac:dyDescent="0.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 thickBot="1" x14ac:dyDescent="0.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 thickBot="1" x14ac:dyDescent="0.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 thickBot="1" x14ac:dyDescent="0.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 thickBot="1" x14ac:dyDescent="0.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 thickBot="1" x14ac:dyDescent="0.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thickBot="1" x14ac:dyDescent="0.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thickBot="1" x14ac:dyDescent="0.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thickBot="1" x14ac:dyDescent="0.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thickBot="1" x14ac:dyDescent="0.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thickBot="1" x14ac:dyDescent="0.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" thickBot="1" x14ac:dyDescent="0.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thickBot="1" x14ac:dyDescent="0.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thickBot="1" x14ac:dyDescent="0.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thickBot="1" x14ac:dyDescent="0.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thickBot="1" x14ac:dyDescent="0.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" thickBot="1" x14ac:dyDescent="0.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" thickBot="1" x14ac:dyDescent="0.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" thickBot="1" x14ac:dyDescent="0.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" thickBot="1" x14ac:dyDescent="0.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" thickBot="1" x14ac:dyDescent="0.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" thickBot="1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" thickBot="1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" thickBot="1" x14ac:dyDescent="0.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" thickBot="1" x14ac:dyDescent="0.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 thickBot="1" x14ac:dyDescent="0.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 thickBot="1" x14ac:dyDescent="0.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 thickBot="1" x14ac:dyDescent="0.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" thickBot="1" x14ac:dyDescent="0.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" thickBot="1" x14ac:dyDescent="0.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" thickBot="1" x14ac:dyDescent="0.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 thickBot="1" x14ac:dyDescent="0.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" thickBot="1" x14ac:dyDescent="0.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 thickBot="1" x14ac:dyDescent="0.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" thickBot="1" x14ac:dyDescent="0.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" thickBot="1" x14ac:dyDescent="0.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" thickBot="1" x14ac:dyDescent="0.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" thickBot="1" x14ac:dyDescent="0.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" thickBot="1" x14ac:dyDescent="0.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 thickBot="1" x14ac:dyDescent="0.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" thickBot="1" x14ac:dyDescent="0.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" thickBot="1" x14ac:dyDescent="0.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" thickBot="1" x14ac:dyDescent="0.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" thickBot="1" x14ac:dyDescent="0.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" thickBot="1" x14ac:dyDescent="0.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" thickBot="1" x14ac:dyDescent="0.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" thickBot="1" x14ac:dyDescent="0.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" thickBot="1" x14ac:dyDescent="0.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" thickBot="1" x14ac:dyDescent="0.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" thickBot="1" x14ac:dyDescent="0.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" thickBot="1" x14ac:dyDescent="0.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" thickBot="1" x14ac:dyDescent="0.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" thickBot="1" x14ac:dyDescent="0.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" thickBot="1" x14ac:dyDescent="0.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" thickBot="1" x14ac:dyDescent="0.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" thickBot="1" x14ac:dyDescent="0.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" thickBot="1" x14ac:dyDescent="0.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" thickBot="1" x14ac:dyDescent="0.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" thickBot="1" x14ac:dyDescent="0.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" thickBot="1" x14ac:dyDescent="0.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" thickBot="1" x14ac:dyDescent="0.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" thickBot="1" x14ac:dyDescent="0.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" thickBot="1" x14ac:dyDescent="0.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" thickBot="1" x14ac:dyDescent="0.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" thickBot="1" x14ac:dyDescent="0.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" thickBot="1" x14ac:dyDescent="0.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" thickBot="1" x14ac:dyDescent="0.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" thickBot="1" x14ac:dyDescent="0.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" thickBot="1" x14ac:dyDescent="0.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" thickBot="1" x14ac:dyDescent="0.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" thickBot="1" x14ac:dyDescent="0.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" thickBot="1" x14ac:dyDescent="0.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" thickBot="1" x14ac:dyDescent="0.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" thickBot="1" x14ac:dyDescent="0.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" thickBot="1" x14ac:dyDescent="0.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" thickBot="1" x14ac:dyDescent="0.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" thickBot="1" x14ac:dyDescent="0.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" thickBot="1" x14ac:dyDescent="0.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" thickBot="1" x14ac:dyDescent="0.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" thickBot="1" x14ac:dyDescent="0.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" thickBot="1" x14ac:dyDescent="0.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" thickBot="1" x14ac:dyDescent="0.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" thickBot="1" x14ac:dyDescent="0.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" thickBot="1" x14ac:dyDescent="0.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" thickBot="1" x14ac:dyDescent="0.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" thickBot="1" x14ac:dyDescent="0.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" thickBot="1" x14ac:dyDescent="0.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" thickBot="1" x14ac:dyDescent="0.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" thickBot="1" x14ac:dyDescent="0.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" thickBot="1" x14ac:dyDescent="0.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" thickBot="1" x14ac:dyDescent="0.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" thickBot="1" x14ac:dyDescent="0.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" thickBot="1" x14ac:dyDescent="0.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" thickBot="1" x14ac:dyDescent="0.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" thickBot="1" x14ac:dyDescent="0.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" thickBot="1" x14ac:dyDescent="0.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" thickBot="1" x14ac:dyDescent="0.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" thickBot="1" x14ac:dyDescent="0.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" thickBot="1" x14ac:dyDescent="0.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" thickBot="1" x14ac:dyDescent="0.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" thickBot="1" x14ac:dyDescent="0.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" thickBot="1" x14ac:dyDescent="0.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" thickBot="1" x14ac:dyDescent="0.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" thickBot="1" x14ac:dyDescent="0.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" thickBot="1" x14ac:dyDescent="0.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" thickBot="1" x14ac:dyDescent="0.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" thickBot="1" x14ac:dyDescent="0.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" thickBot="1" x14ac:dyDescent="0.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" thickBot="1" x14ac:dyDescent="0.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" thickBot="1" x14ac:dyDescent="0.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" thickBot="1" x14ac:dyDescent="0.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" thickBot="1" x14ac:dyDescent="0.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" thickBot="1" x14ac:dyDescent="0.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" thickBot="1" x14ac:dyDescent="0.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" thickBot="1" x14ac:dyDescent="0.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" thickBot="1" x14ac:dyDescent="0.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" thickBot="1" x14ac:dyDescent="0.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" thickBot="1" x14ac:dyDescent="0.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" thickBot="1" x14ac:dyDescent="0.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" thickBot="1" x14ac:dyDescent="0.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" thickBot="1" x14ac:dyDescent="0.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" thickBot="1" x14ac:dyDescent="0.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" thickBot="1" x14ac:dyDescent="0.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" thickBot="1" x14ac:dyDescent="0.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" thickBot="1" x14ac:dyDescent="0.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" thickBot="1" x14ac:dyDescent="0.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" thickBot="1" x14ac:dyDescent="0.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" thickBot="1" x14ac:dyDescent="0.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" thickBot="1" x14ac:dyDescent="0.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" thickBot="1" x14ac:dyDescent="0.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" thickBot="1" x14ac:dyDescent="0.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" thickBot="1" x14ac:dyDescent="0.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" thickBot="1" x14ac:dyDescent="0.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" thickBot="1" x14ac:dyDescent="0.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" thickBot="1" x14ac:dyDescent="0.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" thickBot="1" x14ac:dyDescent="0.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" thickBot="1" x14ac:dyDescent="0.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" thickBot="1" x14ac:dyDescent="0.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" thickBot="1" x14ac:dyDescent="0.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" thickBot="1" x14ac:dyDescent="0.4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" thickBot="1" x14ac:dyDescent="0.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" thickBot="1" x14ac:dyDescent="0.4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" thickBot="1" x14ac:dyDescent="0.4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" thickBot="1" x14ac:dyDescent="0.4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" thickBot="1" x14ac:dyDescent="0.4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" thickBot="1" x14ac:dyDescent="0.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" thickBot="1" x14ac:dyDescent="0.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" thickBot="1" x14ac:dyDescent="0.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" thickBot="1" x14ac:dyDescent="0.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" thickBot="1" x14ac:dyDescent="0.4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" thickBot="1" x14ac:dyDescent="0.4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" thickBot="1" x14ac:dyDescent="0.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" thickBot="1" x14ac:dyDescent="0.4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" thickBot="1" x14ac:dyDescent="0.4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" thickBot="1" x14ac:dyDescent="0.4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" thickBot="1" x14ac:dyDescent="0.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" thickBot="1" x14ac:dyDescent="0.4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" thickBot="1" x14ac:dyDescent="0.4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" thickBot="1" x14ac:dyDescent="0.4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" thickBot="1" x14ac:dyDescent="0.4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" thickBot="1" x14ac:dyDescent="0.4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" thickBot="1" x14ac:dyDescent="0.4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" thickBot="1" x14ac:dyDescent="0.4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" thickBot="1" x14ac:dyDescent="0.4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" thickBot="1" x14ac:dyDescent="0.4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" thickBot="1" x14ac:dyDescent="0.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" thickBot="1" x14ac:dyDescent="0.4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" thickBot="1" x14ac:dyDescent="0.4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" thickBot="1" x14ac:dyDescent="0.4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" thickBot="1" x14ac:dyDescent="0.4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" thickBot="1" x14ac:dyDescent="0.4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" thickBot="1" x14ac:dyDescent="0.4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" thickBot="1" x14ac:dyDescent="0.4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" thickBot="1" x14ac:dyDescent="0.4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" thickBot="1" x14ac:dyDescent="0.4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" thickBot="1" x14ac:dyDescent="0.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" thickBot="1" x14ac:dyDescent="0.4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" thickBot="1" x14ac:dyDescent="0.4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" thickBot="1" x14ac:dyDescent="0.4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" thickBot="1" x14ac:dyDescent="0.4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" thickBot="1" x14ac:dyDescent="0.4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" thickBot="1" x14ac:dyDescent="0.4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" thickBot="1" x14ac:dyDescent="0.4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" thickBot="1" x14ac:dyDescent="0.4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" thickBot="1" x14ac:dyDescent="0.4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" thickBot="1" x14ac:dyDescent="0.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" thickBot="1" x14ac:dyDescent="0.4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" thickBot="1" x14ac:dyDescent="0.4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" thickBot="1" x14ac:dyDescent="0.4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" thickBot="1" x14ac:dyDescent="0.4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" thickBot="1" x14ac:dyDescent="0.4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" thickBot="1" x14ac:dyDescent="0.4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" thickBot="1" x14ac:dyDescent="0.4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" thickBot="1" x14ac:dyDescent="0.4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" thickBot="1" x14ac:dyDescent="0.4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" thickBot="1" x14ac:dyDescent="0.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" thickBot="1" x14ac:dyDescent="0.4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" thickBot="1" x14ac:dyDescent="0.4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" thickBot="1" x14ac:dyDescent="0.4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" thickBot="1" x14ac:dyDescent="0.4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" thickBot="1" x14ac:dyDescent="0.4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" thickBot="1" x14ac:dyDescent="0.4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" thickBot="1" x14ac:dyDescent="0.4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" thickBot="1" x14ac:dyDescent="0.4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" thickBot="1" x14ac:dyDescent="0.4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" thickBot="1" x14ac:dyDescent="0.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" thickBot="1" x14ac:dyDescent="0.4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" thickBot="1" x14ac:dyDescent="0.4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" thickBot="1" x14ac:dyDescent="0.4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" thickBot="1" x14ac:dyDescent="0.4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" thickBot="1" x14ac:dyDescent="0.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" thickBot="1" x14ac:dyDescent="0.4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" thickBot="1" x14ac:dyDescent="0.4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" thickBot="1" x14ac:dyDescent="0.4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" thickBot="1" x14ac:dyDescent="0.4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" thickBot="1" x14ac:dyDescent="0.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" thickBot="1" x14ac:dyDescent="0.4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" thickBot="1" x14ac:dyDescent="0.4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" thickBot="1" x14ac:dyDescent="0.4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" thickBot="1" x14ac:dyDescent="0.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" thickBot="1" x14ac:dyDescent="0.4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" thickBot="1" x14ac:dyDescent="0.4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" thickBot="1" x14ac:dyDescent="0.4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" thickBot="1" x14ac:dyDescent="0.4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" thickBot="1" x14ac:dyDescent="0.4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" thickBot="1" x14ac:dyDescent="0.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" thickBot="1" x14ac:dyDescent="0.4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" thickBot="1" x14ac:dyDescent="0.4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" thickBot="1" x14ac:dyDescent="0.4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" thickBot="1" x14ac:dyDescent="0.4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" thickBot="1" x14ac:dyDescent="0.4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" thickBot="1" x14ac:dyDescent="0.4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" thickBot="1" x14ac:dyDescent="0.4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" thickBot="1" x14ac:dyDescent="0.4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" thickBot="1" x14ac:dyDescent="0.4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" thickBot="1" x14ac:dyDescent="0.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" thickBot="1" x14ac:dyDescent="0.4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" thickBot="1" x14ac:dyDescent="0.4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" thickBot="1" x14ac:dyDescent="0.4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" thickBot="1" x14ac:dyDescent="0.4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" thickBot="1" x14ac:dyDescent="0.4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" thickBot="1" x14ac:dyDescent="0.4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" thickBot="1" x14ac:dyDescent="0.4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" thickBot="1" x14ac:dyDescent="0.4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" thickBot="1" x14ac:dyDescent="0.4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" thickBot="1" x14ac:dyDescent="0.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" thickBot="1" x14ac:dyDescent="0.4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" thickBot="1" x14ac:dyDescent="0.4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" thickBot="1" x14ac:dyDescent="0.4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" thickBot="1" x14ac:dyDescent="0.4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" thickBot="1" x14ac:dyDescent="0.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" thickBot="1" x14ac:dyDescent="0.4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" thickBot="1" x14ac:dyDescent="0.4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" thickBot="1" x14ac:dyDescent="0.4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" thickBot="1" x14ac:dyDescent="0.4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" thickBot="1" x14ac:dyDescent="0.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" thickBot="1" x14ac:dyDescent="0.4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" thickBot="1" x14ac:dyDescent="0.4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" thickBot="1" x14ac:dyDescent="0.4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" thickBot="1" x14ac:dyDescent="0.4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" thickBot="1" x14ac:dyDescent="0.4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" thickBot="1" x14ac:dyDescent="0.4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" thickBot="1" x14ac:dyDescent="0.4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" thickBot="1" x14ac:dyDescent="0.4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" thickBot="1" x14ac:dyDescent="0.4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" thickBot="1" x14ac:dyDescent="0.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" thickBot="1" x14ac:dyDescent="0.4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" thickBot="1" x14ac:dyDescent="0.4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" thickBot="1" x14ac:dyDescent="0.4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" thickBot="1" x14ac:dyDescent="0.4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" thickBot="1" x14ac:dyDescent="0.4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" thickBot="1" x14ac:dyDescent="0.4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" thickBot="1" x14ac:dyDescent="0.4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" thickBot="1" x14ac:dyDescent="0.4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" thickBot="1" x14ac:dyDescent="0.4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" thickBot="1" x14ac:dyDescent="0.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" thickBot="1" x14ac:dyDescent="0.4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" thickBot="1" x14ac:dyDescent="0.4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" thickBot="1" x14ac:dyDescent="0.4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" thickBot="1" x14ac:dyDescent="0.4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" thickBot="1" x14ac:dyDescent="0.4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" thickBot="1" x14ac:dyDescent="0.4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" thickBot="1" x14ac:dyDescent="0.4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" thickBot="1" x14ac:dyDescent="0.4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" thickBot="1" x14ac:dyDescent="0.4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" thickBot="1" x14ac:dyDescent="0.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" thickBot="1" x14ac:dyDescent="0.4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" thickBot="1" x14ac:dyDescent="0.4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" thickBot="1" x14ac:dyDescent="0.4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" thickBot="1" x14ac:dyDescent="0.4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" thickBot="1" x14ac:dyDescent="0.4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" thickBot="1" x14ac:dyDescent="0.4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" thickBot="1" x14ac:dyDescent="0.4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" thickBot="1" x14ac:dyDescent="0.4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" thickBot="1" x14ac:dyDescent="0.4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" thickBot="1" x14ac:dyDescent="0.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" thickBot="1" x14ac:dyDescent="0.4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" thickBot="1" x14ac:dyDescent="0.4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" thickBot="1" x14ac:dyDescent="0.4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" thickBot="1" x14ac:dyDescent="0.4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" thickBot="1" x14ac:dyDescent="0.4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" thickBot="1" x14ac:dyDescent="0.4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" thickBot="1" x14ac:dyDescent="0.4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" thickBot="1" x14ac:dyDescent="0.4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" thickBot="1" x14ac:dyDescent="0.4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" thickBot="1" x14ac:dyDescent="0.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" thickBot="1" x14ac:dyDescent="0.4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" thickBot="1" x14ac:dyDescent="0.4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" thickBot="1" x14ac:dyDescent="0.4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" thickBot="1" x14ac:dyDescent="0.4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" thickBot="1" x14ac:dyDescent="0.4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" thickBot="1" x14ac:dyDescent="0.4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" thickBot="1" x14ac:dyDescent="0.4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" thickBot="1" x14ac:dyDescent="0.4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" thickBot="1" x14ac:dyDescent="0.4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" thickBot="1" x14ac:dyDescent="0.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" thickBot="1" x14ac:dyDescent="0.4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" thickBot="1" x14ac:dyDescent="0.4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" thickBot="1" x14ac:dyDescent="0.4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" thickBot="1" x14ac:dyDescent="0.4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" thickBot="1" x14ac:dyDescent="0.4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" thickBot="1" x14ac:dyDescent="0.4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" thickBot="1" x14ac:dyDescent="0.4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" thickBot="1" x14ac:dyDescent="0.4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" thickBot="1" x14ac:dyDescent="0.4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" thickBot="1" x14ac:dyDescent="0.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" thickBot="1" x14ac:dyDescent="0.4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" thickBot="1" x14ac:dyDescent="0.4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" thickBot="1" x14ac:dyDescent="0.4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" thickBot="1" x14ac:dyDescent="0.4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" thickBot="1" x14ac:dyDescent="0.4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" thickBot="1" x14ac:dyDescent="0.4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" thickBot="1" x14ac:dyDescent="0.4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" thickBot="1" x14ac:dyDescent="0.4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" thickBot="1" x14ac:dyDescent="0.4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" thickBot="1" x14ac:dyDescent="0.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" thickBot="1" x14ac:dyDescent="0.4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" thickBot="1" x14ac:dyDescent="0.4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" thickBot="1" x14ac:dyDescent="0.4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" thickBot="1" x14ac:dyDescent="0.4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" thickBot="1" x14ac:dyDescent="0.4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" thickBot="1" x14ac:dyDescent="0.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" thickBot="1" x14ac:dyDescent="0.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" thickBot="1" x14ac:dyDescent="0.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" thickBot="1" x14ac:dyDescent="0.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" thickBot="1" x14ac:dyDescent="0.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" thickBot="1" x14ac:dyDescent="0.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" thickBot="1" x14ac:dyDescent="0.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" thickBot="1" x14ac:dyDescent="0.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" thickBot="1" x14ac:dyDescent="0.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" thickBot="1" x14ac:dyDescent="0.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" thickBot="1" x14ac:dyDescent="0.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" thickBot="1" x14ac:dyDescent="0.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" thickBot="1" x14ac:dyDescent="0.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" thickBot="1" x14ac:dyDescent="0.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" thickBot="1" x14ac:dyDescent="0.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" thickBot="1" x14ac:dyDescent="0.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" thickBot="1" x14ac:dyDescent="0.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" thickBot="1" x14ac:dyDescent="0.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" thickBot="1" x14ac:dyDescent="0.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" thickBot="1" x14ac:dyDescent="0.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" thickBot="1" x14ac:dyDescent="0.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" thickBot="1" x14ac:dyDescent="0.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" thickBot="1" x14ac:dyDescent="0.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" thickBot="1" x14ac:dyDescent="0.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" thickBot="1" x14ac:dyDescent="0.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" thickBot="1" x14ac:dyDescent="0.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" thickBot="1" x14ac:dyDescent="0.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" thickBot="1" x14ac:dyDescent="0.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" thickBot="1" x14ac:dyDescent="0.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" thickBot="1" x14ac:dyDescent="0.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" thickBot="1" x14ac:dyDescent="0.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" thickBot="1" x14ac:dyDescent="0.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" thickBot="1" x14ac:dyDescent="0.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" thickBot="1" x14ac:dyDescent="0.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" thickBot="1" x14ac:dyDescent="0.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" thickBot="1" x14ac:dyDescent="0.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" thickBot="1" x14ac:dyDescent="0.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" thickBot="1" x14ac:dyDescent="0.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" thickBot="1" x14ac:dyDescent="0.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" thickBot="1" x14ac:dyDescent="0.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" thickBot="1" x14ac:dyDescent="0.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" thickBot="1" x14ac:dyDescent="0.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" thickBot="1" x14ac:dyDescent="0.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" thickBot="1" x14ac:dyDescent="0.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" thickBot="1" x14ac:dyDescent="0.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" thickBot="1" x14ac:dyDescent="0.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" thickBot="1" x14ac:dyDescent="0.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" thickBot="1" x14ac:dyDescent="0.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" thickBot="1" x14ac:dyDescent="0.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" thickBot="1" x14ac:dyDescent="0.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" thickBot="1" x14ac:dyDescent="0.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" thickBot="1" x14ac:dyDescent="0.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" thickBot="1" x14ac:dyDescent="0.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" thickBot="1" x14ac:dyDescent="0.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" thickBot="1" x14ac:dyDescent="0.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" thickBot="1" x14ac:dyDescent="0.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" thickBot="1" x14ac:dyDescent="0.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" thickBot="1" x14ac:dyDescent="0.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" thickBot="1" x14ac:dyDescent="0.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" thickBot="1" x14ac:dyDescent="0.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" thickBot="1" x14ac:dyDescent="0.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" thickBot="1" x14ac:dyDescent="0.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" thickBot="1" x14ac:dyDescent="0.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" thickBot="1" x14ac:dyDescent="0.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" thickBot="1" x14ac:dyDescent="0.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" thickBot="1" x14ac:dyDescent="0.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" thickBot="1" x14ac:dyDescent="0.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" thickBot="1" x14ac:dyDescent="0.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" thickBot="1" x14ac:dyDescent="0.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" thickBot="1" x14ac:dyDescent="0.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" thickBot="1" x14ac:dyDescent="0.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" thickBot="1" x14ac:dyDescent="0.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" thickBot="1" x14ac:dyDescent="0.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" thickBot="1" x14ac:dyDescent="0.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" thickBot="1" x14ac:dyDescent="0.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" thickBot="1" x14ac:dyDescent="0.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" thickBot="1" x14ac:dyDescent="0.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" thickBot="1" x14ac:dyDescent="0.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" thickBot="1" x14ac:dyDescent="0.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" thickBot="1" x14ac:dyDescent="0.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" thickBot="1" x14ac:dyDescent="0.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" thickBot="1" x14ac:dyDescent="0.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" thickBot="1" x14ac:dyDescent="0.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" thickBot="1" x14ac:dyDescent="0.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" thickBot="1" x14ac:dyDescent="0.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" thickBot="1" x14ac:dyDescent="0.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" thickBot="1" x14ac:dyDescent="0.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" thickBot="1" x14ac:dyDescent="0.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" thickBot="1" x14ac:dyDescent="0.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" thickBot="1" x14ac:dyDescent="0.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" thickBot="1" x14ac:dyDescent="0.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" thickBot="1" x14ac:dyDescent="0.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" thickBot="1" x14ac:dyDescent="0.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" thickBot="1" x14ac:dyDescent="0.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" thickBot="1" x14ac:dyDescent="0.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" thickBot="1" x14ac:dyDescent="0.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" thickBot="1" x14ac:dyDescent="0.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" thickBot="1" x14ac:dyDescent="0.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" thickBot="1" x14ac:dyDescent="0.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" thickBot="1" x14ac:dyDescent="0.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" thickBot="1" x14ac:dyDescent="0.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" thickBot="1" x14ac:dyDescent="0.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" thickBot="1" x14ac:dyDescent="0.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" thickBot="1" x14ac:dyDescent="0.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" thickBot="1" x14ac:dyDescent="0.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" thickBot="1" x14ac:dyDescent="0.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" thickBot="1" x14ac:dyDescent="0.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" thickBot="1" x14ac:dyDescent="0.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" thickBot="1" x14ac:dyDescent="0.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" thickBot="1" x14ac:dyDescent="0.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" thickBot="1" x14ac:dyDescent="0.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" thickBot="1" x14ac:dyDescent="0.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" thickBot="1" x14ac:dyDescent="0.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" thickBot="1" x14ac:dyDescent="0.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" thickBot="1" x14ac:dyDescent="0.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" thickBot="1" x14ac:dyDescent="0.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" thickBot="1" x14ac:dyDescent="0.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" thickBot="1" x14ac:dyDescent="0.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" thickBot="1" x14ac:dyDescent="0.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" thickBot="1" x14ac:dyDescent="0.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" thickBot="1" x14ac:dyDescent="0.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" thickBot="1" x14ac:dyDescent="0.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" thickBot="1" x14ac:dyDescent="0.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" thickBot="1" x14ac:dyDescent="0.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" thickBot="1" x14ac:dyDescent="0.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" thickBot="1" x14ac:dyDescent="0.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" thickBot="1" x14ac:dyDescent="0.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" thickBot="1" x14ac:dyDescent="0.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" thickBot="1" x14ac:dyDescent="0.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" thickBot="1" x14ac:dyDescent="0.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" thickBot="1" x14ac:dyDescent="0.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" thickBot="1" x14ac:dyDescent="0.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" thickBot="1" x14ac:dyDescent="0.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" thickBot="1" x14ac:dyDescent="0.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" thickBot="1" x14ac:dyDescent="0.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" thickBot="1" x14ac:dyDescent="0.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" thickBot="1" x14ac:dyDescent="0.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" thickBot="1" x14ac:dyDescent="0.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" thickBot="1" x14ac:dyDescent="0.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" thickBot="1" x14ac:dyDescent="0.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" thickBot="1" x14ac:dyDescent="0.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" thickBot="1" x14ac:dyDescent="0.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" thickBot="1" x14ac:dyDescent="0.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" thickBot="1" x14ac:dyDescent="0.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" thickBot="1" x14ac:dyDescent="0.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" thickBot="1" x14ac:dyDescent="0.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" thickBot="1" x14ac:dyDescent="0.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" thickBot="1" x14ac:dyDescent="0.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" thickBot="1" x14ac:dyDescent="0.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" thickBot="1" x14ac:dyDescent="0.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" thickBot="1" x14ac:dyDescent="0.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" thickBot="1" x14ac:dyDescent="0.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" thickBot="1" x14ac:dyDescent="0.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" thickBot="1" x14ac:dyDescent="0.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" thickBot="1" x14ac:dyDescent="0.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" thickBot="1" x14ac:dyDescent="0.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" thickBot="1" x14ac:dyDescent="0.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" thickBot="1" x14ac:dyDescent="0.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" thickBot="1" x14ac:dyDescent="0.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" thickBot="1" x14ac:dyDescent="0.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" thickBot="1" x14ac:dyDescent="0.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" thickBot="1" x14ac:dyDescent="0.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" thickBot="1" x14ac:dyDescent="0.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" thickBot="1" x14ac:dyDescent="0.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" thickBot="1" x14ac:dyDescent="0.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" thickBot="1" x14ac:dyDescent="0.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" thickBot="1" x14ac:dyDescent="0.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" thickBot="1" x14ac:dyDescent="0.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" thickBot="1" x14ac:dyDescent="0.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" thickBot="1" x14ac:dyDescent="0.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" thickBot="1" x14ac:dyDescent="0.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" thickBot="1" x14ac:dyDescent="0.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" thickBot="1" x14ac:dyDescent="0.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" thickBot="1" x14ac:dyDescent="0.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" thickBot="1" x14ac:dyDescent="0.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" thickBot="1" x14ac:dyDescent="0.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" thickBot="1" x14ac:dyDescent="0.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" thickBot="1" x14ac:dyDescent="0.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" thickBot="1" x14ac:dyDescent="0.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" thickBot="1" x14ac:dyDescent="0.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" thickBot="1" x14ac:dyDescent="0.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" thickBot="1" x14ac:dyDescent="0.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" thickBot="1" x14ac:dyDescent="0.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" thickBot="1" x14ac:dyDescent="0.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" thickBot="1" x14ac:dyDescent="0.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" thickBot="1" x14ac:dyDescent="0.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" thickBot="1" x14ac:dyDescent="0.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" thickBot="1" x14ac:dyDescent="0.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" thickBot="1" x14ac:dyDescent="0.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" thickBot="1" x14ac:dyDescent="0.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" thickBot="1" x14ac:dyDescent="0.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" thickBot="1" x14ac:dyDescent="0.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" thickBot="1" x14ac:dyDescent="0.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" thickBot="1" x14ac:dyDescent="0.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" thickBot="1" x14ac:dyDescent="0.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" thickBot="1" x14ac:dyDescent="0.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" thickBot="1" x14ac:dyDescent="0.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" thickBot="1" x14ac:dyDescent="0.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" thickBot="1" x14ac:dyDescent="0.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" thickBot="1" x14ac:dyDescent="0.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" thickBot="1" x14ac:dyDescent="0.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" thickBot="1" x14ac:dyDescent="0.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" thickBot="1" x14ac:dyDescent="0.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" thickBot="1" x14ac:dyDescent="0.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" thickBot="1" x14ac:dyDescent="0.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" thickBot="1" x14ac:dyDescent="0.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" thickBot="1" x14ac:dyDescent="0.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" thickBot="1" x14ac:dyDescent="0.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" thickBot="1" x14ac:dyDescent="0.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" thickBot="1" x14ac:dyDescent="0.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" thickBot="1" x14ac:dyDescent="0.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" thickBot="1" x14ac:dyDescent="0.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" thickBot="1" x14ac:dyDescent="0.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" thickBot="1" x14ac:dyDescent="0.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" thickBot="1" x14ac:dyDescent="0.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" thickBot="1" x14ac:dyDescent="0.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" thickBot="1" x14ac:dyDescent="0.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" thickBot="1" x14ac:dyDescent="0.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" thickBot="1" x14ac:dyDescent="0.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" thickBot="1" x14ac:dyDescent="0.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" thickBot="1" x14ac:dyDescent="0.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" thickBot="1" x14ac:dyDescent="0.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" thickBot="1" x14ac:dyDescent="0.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" thickBot="1" x14ac:dyDescent="0.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" thickBot="1" x14ac:dyDescent="0.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" thickBot="1" x14ac:dyDescent="0.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" thickBot="1" x14ac:dyDescent="0.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" thickBot="1" x14ac:dyDescent="0.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" thickBot="1" x14ac:dyDescent="0.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" thickBot="1" x14ac:dyDescent="0.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" thickBot="1" x14ac:dyDescent="0.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" thickBot="1" x14ac:dyDescent="0.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" thickBot="1" x14ac:dyDescent="0.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" thickBot="1" x14ac:dyDescent="0.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" thickBot="1" x14ac:dyDescent="0.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" thickBot="1" x14ac:dyDescent="0.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" thickBot="1" x14ac:dyDescent="0.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" thickBot="1" x14ac:dyDescent="0.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" thickBot="1" x14ac:dyDescent="0.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" thickBot="1" x14ac:dyDescent="0.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" thickBot="1" x14ac:dyDescent="0.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" thickBot="1" x14ac:dyDescent="0.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" thickBot="1" x14ac:dyDescent="0.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" thickBot="1" x14ac:dyDescent="0.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" thickBot="1" x14ac:dyDescent="0.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" thickBot="1" x14ac:dyDescent="0.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" thickBot="1" x14ac:dyDescent="0.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" thickBot="1" x14ac:dyDescent="0.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" thickBot="1" x14ac:dyDescent="0.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" thickBot="1" x14ac:dyDescent="0.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" thickBot="1" x14ac:dyDescent="0.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" thickBot="1" x14ac:dyDescent="0.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" thickBot="1" x14ac:dyDescent="0.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" thickBot="1" x14ac:dyDescent="0.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" thickBot="1" x14ac:dyDescent="0.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" thickBot="1" x14ac:dyDescent="0.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" thickBot="1" x14ac:dyDescent="0.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" thickBot="1" x14ac:dyDescent="0.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" thickBot="1" x14ac:dyDescent="0.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" thickBot="1" x14ac:dyDescent="0.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" thickBot="1" x14ac:dyDescent="0.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" thickBot="1" x14ac:dyDescent="0.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" thickBot="1" x14ac:dyDescent="0.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" thickBot="1" x14ac:dyDescent="0.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" thickBot="1" x14ac:dyDescent="0.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" thickBot="1" x14ac:dyDescent="0.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" thickBot="1" x14ac:dyDescent="0.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" thickBot="1" x14ac:dyDescent="0.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" thickBot="1" x14ac:dyDescent="0.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" thickBot="1" x14ac:dyDescent="0.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" thickBot="1" x14ac:dyDescent="0.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" thickBot="1" x14ac:dyDescent="0.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" thickBot="1" x14ac:dyDescent="0.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" thickBot="1" x14ac:dyDescent="0.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" thickBot="1" x14ac:dyDescent="0.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" thickBot="1" x14ac:dyDescent="0.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" thickBot="1" x14ac:dyDescent="0.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" thickBot="1" x14ac:dyDescent="0.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" thickBot="1" x14ac:dyDescent="0.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" thickBot="1" x14ac:dyDescent="0.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" thickBot="1" x14ac:dyDescent="0.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" thickBot="1" x14ac:dyDescent="0.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" thickBot="1" x14ac:dyDescent="0.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" thickBot="1" x14ac:dyDescent="0.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" thickBot="1" x14ac:dyDescent="0.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" thickBot="1" x14ac:dyDescent="0.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" thickBot="1" x14ac:dyDescent="0.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" thickBot="1" x14ac:dyDescent="0.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" thickBot="1" x14ac:dyDescent="0.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" thickBot="1" x14ac:dyDescent="0.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" thickBot="1" x14ac:dyDescent="0.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" thickBot="1" x14ac:dyDescent="0.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" thickBot="1" x14ac:dyDescent="0.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" thickBot="1" x14ac:dyDescent="0.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" thickBot="1" x14ac:dyDescent="0.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" thickBot="1" x14ac:dyDescent="0.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" thickBot="1" x14ac:dyDescent="0.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" thickBot="1" x14ac:dyDescent="0.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" thickBot="1" x14ac:dyDescent="0.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" thickBot="1" x14ac:dyDescent="0.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" thickBot="1" x14ac:dyDescent="0.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" thickBot="1" x14ac:dyDescent="0.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" thickBot="1" x14ac:dyDescent="0.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" thickBot="1" x14ac:dyDescent="0.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" thickBot="1" x14ac:dyDescent="0.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" thickBot="1" x14ac:dyDescent="0.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" thickBot="1" x14ac:dyDescent="0.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" thickBot="1" x14ac:dyDescent="0.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" thickBot="1" x14ac:dyDescent="0.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" thickBot="1" x14ac:dyDescent="0.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" thickBot="1" x14ac:dyDescent="0.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" thickBot="1" x14ac:dyDescent="0.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" thickBot="1" x14ac:dyDescent="0.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" thickBot="1" x14ac:dyDescent="0.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" thickBot="1" x14ac:dyDescent="0.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" thickBot="1" x14ac:dyDescent="0.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" thickBot="1" x14ac:dyDescent="0.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" thickBot="1" x14ac:dyDescent="0.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" thickBot="1" x14ac:dyDescent="0.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" thickBot="1" x14ac:dyDescent="0.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" thickBot="1" x14ac:dyDescent="0.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" thickBot="1" x14ac:dyDescent="0.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" thickBot="1" x14ac:dyDescent="0.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" thickBot="1" x14ac:dyDescent="0.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" thickBot="1" x14ac:dyDescent="0.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" thickBot="1" x14ac:dyDescent="0.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" thickBot="1" x14ac:dyDescent="0.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" thickBot="1" x14ac:dyDescent="0.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" thickBot="1" x14ac:dyDescent="0.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" thickBot="1" x14ac:dyDescent="0.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" thickBot="1" x14ac:dyDescent="0.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" thickBot="1" x14ac:dyDescent="0.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" thickBot="1" x14ac:dyDescent="0.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" thickBot="1" x14ac:dyDescent="0.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" thickBot="1" x14ac:dyDescent="0.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" thickBot="1" x14ac:dyDescent="0.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" thickBot="1" x14ac:dyDescent="0.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" thickBot="1" x14ac:dyDescent="0.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" thickBot="1" x14ac:dyDescent="0.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" thickBot="1" x14ac:dyDescent="0.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" thickBot="1" x14ac:dyDescent="0.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" thickBot="1" x14ac:dyDescent="0.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" thickBot="1" x14ac:dyDescent="0.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" thickBot="1" x14ac:dyDescent="0.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" thickBot="1" x14ac:dyDescent="0.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" thickBot="1" x14ac:dyDescent="0.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" thickBot="1" x14ac:dyDescent="0.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" thickBot="1" x14ac:dyDescent="0.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" thickBot="1" x14ac:dyDescent="0.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" thickBot="1" x14ac:dyDescent="0.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" thickBot="1" x14ac:dyDescent="0.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" thickBot="1" x14ac:dyDescent="0.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" thickBot="1" x14ac:dyDescent="0.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" thickBot="1" x14ac:dyDescent="0.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" thickBot="1" x14ac:dyDescent="0.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" thickBot="1" x14ac:dyDescent="0.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" thickBot="1" x14ac:dyDescent="0.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" thickBot="1" x14ac:dyDescent="0.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" thickBot="1" x14ac:dyDescent="0.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" thickBot="1" x14ac:dyDescent="0.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" thickBot="1" x14ac:dyDescent="0.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" thickBot="1" x14ac:dyDescent="0.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" thickBot="1" x14ac:dyDescent="0.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" thickBot="1" x14ac:dyDescent="0.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" thickBot="1" x14ac:dyDescent="0.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" thickBot="1" x14ac:dyDescent="0.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" thickBot="1" x14ac:dyDescent="0.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" thickBot="1" x14ac:dyDescent="0.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" thickBot="1" x14ac:dyDescent="0.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" thickBot="1" x14ac:dyDescent="0.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" thickBot="1" x14ac:dyDescent="0.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" thickBot="1" x14ac:dyDescent="0.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" thickBot="1" x14ac:dyDescent="0.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" thickBot="1" x14ac:dyDescent="0.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" thickBot="1" x14ac:dyDescent="0.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" thickBot="1" x14ac:dyDescent="0.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" thickBot="1" x14ac:dyDescent="0.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" thickBot="1" x14ac:dyDescent="0.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" thickBot="1" x14ac:dyDescent="0.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" thickBot="1" x14ac:dyDescent="0.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" thickBot="1" x14ac:dyDescent="0.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" thickBot="1" x14ac:dyDescent="0.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" thickBot="1" x14ac:dyDescent="0.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" thickBot="1" x14ac:dyDescent="0.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" thickBot="1" x14ac:dyDescent="0.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" thickBot="1" x14ac:dyDescent="0.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" thickBot="1" x14ac:dyDescent="0.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" thickBot="1" x14ac:dyDescent="0.4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" thickBot="1" x14ac:dyDescent="0.4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" thickBot="1" x14ac:dyDescent="0.4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" thickBot="1" x14ac:dyDescent="0.4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" thickBot="1" x14ac:dyDescent="0.4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" thickBot="1" x14ac:dyDescent="0.4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" thickBot="1" x14ac:dyDescent="0.4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" thickBot="1" x14ac:dyDescent="0.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" thickBot="1" x14ac:dyDescent="0.4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" thickBot="1" x14ac:dyDescent="0.4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" thickBot="1" x14ac:dyDescent="0.4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" thickBot="1" x14ac:dyDescent="0.4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" thickBot="1" x14ac:dyDescent="0.4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" thickBot="1" x14ac:dyDescent="0.4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" thickBot="1" x14ac:dyDescent="0.4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" thickBot="1" x14ac:dyDescent="0.4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" thickBot="1" x14ac:dyDescent="0.4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" thickBot="1" x14ac:dyDescent="0.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" thickBot="1" x14ac:dyDescent="0.4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" thickBot="1" x14ac:dyDescent="0.4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" thickBot="1" x14ac:dyDescent="0.4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" thickBot="1" x14ac:dyDescent="0.4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" thickBot="1" x14ac:dyDescent="0.4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" thickBot="1" x14ac:dyDescent="0.4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" thickBot="1" x14ac:dyDescent="0.4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" thickBot="1" x14ac:dyDescent="0.4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" thickBot="1" x14ac:dyDescent="0.4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" thickBot="1" x14ac:dyDescent="0.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" thickBot="1" x14ac:dyDescent="0.4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" thickBot="1" x14ac:dyDescent="0.4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" thickBot="1" x14ac:dyDescent="0.4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" thickBot="1" x14ac:dyDescent="0.4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" thickBot="1" x14ac:dyDescent="0.4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" thickBot="1" x14ac:dyDescent="0.4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" thickBot="1" x14ac:dyDescent="0.4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" thickBot="1" x14ac:dyDescent="0.4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" thickBot="1" x14ac:dyDescent="0.4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" thickBot="1" x14ac:dyDescent="0.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" thickBot="1" x14ac:dyDescent="0.4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" thickBot="1" x14ac:dyDescent="0.4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" thickBot="1" x14ac:dyDescent="0.4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" thickBot="1" x14ac:dyDescent="0.4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" thickBot="1" x14ac:dyDescent="0.4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" thickBot="1" x14ac:dyDescent="0.4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" thickBot="1" x14ac:dyDescent="0.4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" thickBot="1" x14ac:dyDescent="0.4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" thickBot="1" x14ac:dyDescent="0.4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" thickBot="1" x14ac:dyDescent="0.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" thickBot="1" x14ac:dyDescent="0.4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" thickBot="1" x14ac:dyDescent="0.4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" thickBot="1" x14ac:dyDescent="0.4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" thickBot="1" x14ac:dyDescent="0.4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" thickBot="1" x14ac:dyDescent="0.4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" thickBot="1" x14ac:dyDescent="0.4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" thickBot="1" x14ac:dyDescent="0.4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5" thickBot="1" x14ac:dyDescent="0.4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5" thickBot="1" x14ac:dyDescent="0.4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5" thickBot="1" x14ac:dyDescent="0.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5" thickBot="1" x14ac:dyDescent="0.4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5" thickBot="1" x14ac:dyDescent="0.4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5" thickBot="1" x14ac:dyDescent="0.4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5" thickBot="1" x14ac:dyDescent="0.4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5" thickBot="1" x14ac:dyDescent="0.4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5" thickBot="1" x14ac:dyDescent="0.4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5" thickBot="1" x14ac:dyDescent="0.4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5" thickBot="1" x14ac:dyDescent="0.4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ht="15" thickBot="1" x14ac:dyDescent="0.4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ht="15" thickBot="1" x14ac:dyDescent="0.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ht="15" thickBot="1" x14ac:dyDescent="0.4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ht="15" thickBot="1" x14ac:dyDescent="0.4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ht="15" thickBot="1" x14ac:dyDescent="0.4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ht="15" thickBot="1" x14ac:dyDescent="0.4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ht="15" thickBot="1" x14ac:dyDescent="0.4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ht="15" thickBot="1" x14ac:dyDescent="0.4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ht="15" thickBot="1" x14ac:dyDescent="0.4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ht="15" thickBot="1" x14ac:dyDescent="0.4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 ht="15" thickBot="1" x14ac:dyDescent="0.4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 ht="15" thickBot="1" x14ac:dyDescent="0.4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1:26" ht="15" thickBot="1" x14ac:dyDescent="0.4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1:26" ht="15" thickBot="1" x14ac:dyDescent="0.4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1:26" ht="15" thickBot="1" x14ac:dyDescent="0.4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1:26" ht="15" thickBot="1" x14ac:dyDescent="0.4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1:26" ht="15" thickBot="1" x14ac:dyDescent="0.4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spans="1:26" ht="15" thickBot="1" x14ac:dyDescent="0.4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spans="1:26" ht="15" thickBot="1" x14ac:dyDescent="0.4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spans="1:26" ht="15" thickBot="1" x14ac:dyDescent="0.4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spans="1:26" ht="15" thickBot="1" x14ac:dyDescent="0.4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spans="1:26" ht="15" thickBot="1" x14ac:dyDescent="0.4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spans="1:26" ht="15" thickBot="1" x14ac:dyDescent="0.4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spans="1:26" ht="15" thickBot="1" x14ac:dyDescent="0.4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spans="1:26" ht="15" thickBot="1" x14ac:dyDescent="0.4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spans="1:26" ht="15" thickBot="1" x14ac:dyDescent="0.4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spans="1:26" ht="15" thickBot="1" x14ac:dyDescent="0.4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spans="1:26" ht="15" thickBot="1" x14ac:dyDescent="0.4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spans="1:26" ht="15" thickBot="1" x14ac:dyDescent="0.4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spans="1:26" ht="15" thickBot="1" x14ac:dyDescent="0.4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spans="1:26" ht="15" thickBot="1" x14ac:dyDescent="0.4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spans="1:26" ht="15" thickBot="1" x14ac:dyDescent="0.4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spans="1:26" ht="15" thickBot="1" x14ac:dyDescent="0.4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spans="1:26" ht="15" thickBot="1" x14ac:dyDescent="0.4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spans="1:26" ht="15" thickBot="1" x14ac:dyDescent="0.4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 spans="1:26" ht="15" thickBot="1" x14ac:dyDescent="0.4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 spans="1:26" ht="15" thickBot="1" x14ac:dyDescent="0.4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4F0CE884D44246A9F5D725071390F0" ma:contentTypeVersion="8" ma:contentTypeDescription="Create a new document." ma:contentTypeScope="" ma:versionID="8a1a0119fd6793ff6f0933ab2e773846">
  <xsd:schema xmlns:xsd="http://www.w3.org/2001/XMLSchema" xmlns:xs="http://www.w3.org/2001/XMLSchema" xmlns:p="http://schemas.microsoft.com/office/2006/metadata/properties" xmlns:ns3="faa0d7aa-a92e-4427-b4ea-589883fe5d48" xmlns:ns4="36bc822e-977c-45d9-821b-82faa62411e7" targetNamespace="http://schemas.microsoft.com/office/2006/metadata/properties" ma:root="true" ma:fieldsID="b7ca59011f8f641da5803717dad0b3d5" ns3:_="" ns4:_="">
    <xsd:import namespace="faa0d7aa-a92e-4427-b4ea-589883fe5d48"/>
    <xsd:import namespace="36bc822e-977c-45d9-821b-82faa62411e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a0d7aa-a92e-4427-b4ea-589883fe5d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bc822e-977c-45d9-821b-82faa62411e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aa0d7aa-a92e-4427-b4ea-589883fe5d48" xsi:nil="true"/>
  </documentManagement>
</p:properties>
</file>

<file path=customXml/itemProps1.xml><?xml version="1.0" encoding="utf-8"?>
<ds:datastoreItem xmlns:ds="http://schemas.openxmlformats.org/officeDocument/2006/customXml" ds:itemID="{E8D71AA4-AFC1-4F65-A247-A51B74EE02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a0d7aa-a92e-4427-b4ea-589883fe5d48"/>
    <ds:schemaRef ds:uri="36bc822e-977c-45d9-821b-82faa62411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3F8858-DFEF-4D49-BD36-64C4449D3E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3CDF08-7061-4E53-BDD5-D06D8AF1A27D}">
  <ds:schemaRefs>
    <ds:schemaRef ds:uri="http://schemas.microsoft.com/office/2006/metadata/properties"/>
    <ds:schemaRef ds:uri="http://schemas.microsoft.com/office/infopath/2007/PartnerControls"/>
    <ds:schemaRef ds:uri="faa0d7aa-a92e-4427-b4ea-589883fe5d4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hdd</vt:lpstr>
      <vt:lpstr>graphs</vt:lpstr>
      <vt:lpstr>ssd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Su, Justin</dc:creator>
  <cp:keywords/>
  <dc:description/>
  <cp:lastModifiedBy>Su, Justin</cp:lastModifiedBy>
  <cp:revision/>
  <dcterms:created xsi:type="dcterms:W3CDTF">2024-12-02T15:02:54Z</dcterms:created>
  <dcterms:modified xsi:type="dcterms:W3CDTF">2024-12-05T19:46:01Z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0x010100804F0CE884D44246A9F5D725071390F0</vt:lpwstr>
  </property>
</Properties>
</file>