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uur" sheetId="1" r:id="rId4"/>
  </sheets>
  <definedNames/>
  <calcPr/>
  <extLst>
    <ext uri="GoogleSheetsCustomDataVersion2">
      <go:sheetsCustomData xmlns:go="http://customooxmlschemas.google.com/" r:id="rId5" roundtripDataChecksum="euQNiD00CdvrWtdQprmdCox6PQKA2RCIOPe7ffi++uk="/>
    </ext>
  </extLst>
</workbook>
</file>

<file path=xl/sharedStrings.xml><?xml version="1.0" encoding="utf-8"?>
<sst xmlns="http://schemas.openxmlformats.org/spreadsheetml/2006/main" count="26" uniqueCount="26">
  <si>
    <t xml:space="preserve">Crumb.film </t>
  </si>
  <si>
    <t>Stichting SETUP</t>
  </si>
  <si>
    <t>tav Stuart Holt</t>
  </si>
  <si>
    <t>Nijverheidskade 13</t>
  </si>
  <si>
    <t>Chrysantenstraat 20</t>
  </si>
  <si>
    <t>3534 AZ Utrecht</t>
  </si>
  <si>
    <t>1031 HT - Amsterdam</t>
  </si>
  <si>
    <t>KVK nr: 34264198</t>
  </si>
  <si>
    <t>BTW nr: NL817464645B01</t>
  </si>
  <si>
    <t>Factuurnummer</t>
  </si>
  <si>
    <t xml:space="preserve">2024-054 </t>
  </si>
  <si>
    <t>Factuurdatum</t>
  </si>
  <si>
    <t>Betreft</t>
  </si>
  <si>
    <t>Deelname Most Interesting Person</t>
  </si>
  <si>
    <t>Ons kenmerk</t>
  </si>
  <si>
    <t>Omzet presentaties</t>
  </si>
  <si>
    <t>Uw kenmerk</t>
  </si>
  <si>
    <t>FACTUUR</t>
  </si>
  <si>
    <t>Beschrijving</t>
  </si>
  <si>
    <t>Deelname SETUP - Most Interesting Person event - 4 juli 2024</t>
  </si>
  <si>
    <t>Subtotaal</t>
  </si>
  <si>
    <t>BTW 21%</t>
  </si>
  <si>
    <t>Totaal</t>
  </si>
  <si>
    <t xml:space="preserve">U wordt vriendelijk verzocht het bovenstaande bedrag binnen 14 dagen na dagtekening </t>
  </si>
  <si>
    <r>
      <rPr>
        <rFont val="Roboto"/>
        <color rgb="FF434343"/>
        <sz val="9.0"/>
      </rPr>
      <t xml:space="preserve">van deze factuur over te maken naar Triodos Bank </t>
    </r>
    <r>
      <rPr>
        <rFont val="Roboto"/>
        <b/>
        <color rgb="FF434343"/>
        <sz val="9.0"/>
      </rPr>
      <t xml:space="preserve">NL52 TRIO 0390 4767 73 </t>
    </r>
  </si>
  <si>
    <r>
      <rPr>
        <rFont val="Roboto"/>
        <color rgb="FF434343"/>
        <sz val="9.0"/>
      </rPr>
      <t xml:space="preserve">t.n.v. </t>
    </r>
    <r>
      <rPr>
        <rFont val="Roboto"/>
        <b/>
        <color rgb="FF434343"/>
        <sz val="9.0"/>
      </rPr>
      <t>Stichting SETUP</t>
    </r>
    <r>
      <rPr>
        <rFont val="Roboto"/>
        <color rgb="FF434343"/>
        <sz val="9.0"/>
      </rPr>
      <t xml:space="preserve"> te Utrecht. Kamer van Koophandel 34264198, BTW 817464645B01.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</si>
</sst>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-mm-yyyy"/>
    <numFmt numFmtId="165" formatCode="[$ € ]#,##0.00"/>
    <numFmt numFmtId="166" formatCode="[$ € ]#,##0"/>
    <numFmt numFmtId="167" formatCode="[$€-2]\ #,##0"/>
    <numFmt numFmtId="168" formatCode="[$€-2]\ #,##0.00"/>
  </numFmts>
  <fonts count="34">
    <font>
      <sz val="10.0"/>
      <color rgb="FF000000"/>
      <name val="Arial"/>
      <scheme val="minor"/>
    </font>
    <font>
      <sz val="10.0"/>
      <color theme="1"/>
      <name val="Roboto"/>
    </font>
    <font>
      <color theme="1"/>
      <name val="Roboto"/>
    </font>
    <font>
      <sz val="10.0"/>
      <color rgb="FF666666"/>
      <name val="Roboto"/>
    </font>
    <font>
      <b/>
      <sz val="9.0"/>
      <color rgb="FF000000"/>
      <name val="Roboto"/>
    </font>
    <font>
      <b/>
      <color theme="1"/>
      <name val="Arial"/>
      <scheme val="minor"/>
    </font>
    <font>
      <color theme="1"/>
      <name val="Calibri"/>
    </font>
    <font>
      <color rgb="FF000000"/>
      <name val="Roboto"/>
    </font>
    <font>
      <b/>
      <sz val="10.0"/>
      <color rgb="FF000000"/>
      <name val="Roboto"/>
    </font>
    <font>
      <sz val="11.0"/>
      <color rgb="FF333333"/>
      <name val="Arial"/>
    </font>
    <font>
      <color rgb="FF2C2C2B"/>
      <name val="Roboto"/>
    </font>
    <font>
      <color rgb="FF000000"/>
      <name val="Arial"/>
    </font>
    <font>
      <sz val="10.0"/>
      <color rgb="FF434343"/>
      <name val="Roboto"/>
    </font>
    <font>
      <color rgb="FF434343"/>
      <name val="Roboto"/>
    </font>
    <font>
      <sz val="9.0"/>
      <color rgb="FF434343"/>
      <name val="Roboto"/>
    </font>
    <font>
      <color theme="1"/>
      <name val="Arial"/>
      <scheme val="minor"/>
    </font>
    <font>
      <color rgb="FF666666"/>
      <name val="Roboto"/>
    </font>
    <font>
      <sz val="13.0"/>
      <color theme="1"/>
      <name val="Roboto"/>
    </font>
    <font>
      <sz val="13.0"/>
      <color rgb="FF434343"/>
      <name val="Roboto"/>
    </font>
    <font>
      <sz val="11.0"/>
      <color rgb="FF465569"/>
      <name val="Roboto"/>
    </font>
    <font>
      <b/>
      <sz val="9.0"/>
      <color rgb="FF434343"/>
      <name val="Roboto"/>
    </font>
    <font>
      <sz val="10.0"/>
      <color rgb="FF2C2C2B"/>
      <name val="Roboto"/>
    </font>
    <font>
      <sz val="12.0"/>
      <color rgb="FF000000"/>
      <name val="Roboto"/>
    </font>
    <font>
      <sz val="11.0"/>
      <color theme="1"/>
      <name val="Roboto"/>
    </font>
    <font>
      <sz val="18.0"/>
      <color theme="1"/>
      <name val="Roboto"/>
    </font>
    <font>
      <b/>
      <sz val="14.0"/>
      <color rgb="FF000000"/>
      <name val="Roboto"/>
    </font>
    <font>
      <sz val="9.0"/>
      <color rgb="FF000000"/>
      <name val="Roboto"/>
    </font>
    <font>
      <b/>
      <color rgb="FF000000"/>
      <name val="Roboto"/>
    </font>
    <font/>
    <font>
      <sz val="18.0"/>
      <color rgb="FF434343"/>
      <name val="Roboto"/>
    </font>
    <font>
      <color rgb="FF000000"/>
      <name val="Calibri"/>
    </font>
    <font>
      <b/>
      <sz val="12.0"/>
      <color rgb="FF000000"/>
      <name val="Roboto"/>
    </font>
    <font>
      <b/>
      <sz val="16.0"/>
      <color rgb="FF434343"/>
      <name val="Roboto"/>
    </font>
    <font>
      <b/>
      <sz val="16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4">
    <border/>
    <border>
      <right/>
    </border>
    <border>
      <top style="thin">
        <color rgb="FF000000"/>
      </top>
    </border>
    <border>
      <bottom style="hair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9" numFmtId="0" xfId="0" applyFill="1" applyFont="1"/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2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5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vertical="center"/>
    </xf>
    <xf borderId="0" fillId="3" fontId="14" numFmtId="0" xfId="0" applyAlignment="1" applyFont="1">
      <alignment vertical="bottom"/>
    </xf>
    <xf borderId="0" fillId="0" fontId="13" numFmtId="0" xfId="0" applyAlignment="1" applyFont="1">
      <alignment vertical="center"/>
    </xf>
    <xf borderId="0" fillId="0" fontId="16" numFmtId="0" xfId="0" applyAlignment="1" applyFont="1">
      <alignment vertical="center"/>
    </xf>
    <xf borderId="1" fillId="3" fontId="14" numFmtId="0" xfId="0" applyAlignment="1" applyBorder="1" applyFont="1">
      <alignment shrinkToFit="0" vertical="bottom" wrapText="0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3" fontId="19" numFmtId="0" xfId="0" applyAlignment="1" applyFont="1">
      <alignment shrinkToFit="0" vertical="center" wrapText="0"/>
    </xf>
    <xf borderId="0" fillId="0" fontId="20" numFmtId="0" xfId="0" applyAlignment="1" applyFont="1">
      <alignment vertical="center"/>
    </xf>
    <xf borderId="0" fillId="0" fontId="12" numFmtId="0" xfId="0" applyAlignment="1" applyFont="1">
      <alignment horizontal="left" readingOrder="0" vertical="center"/>
    </xf>
    <xf borderId="0" fillId="0" fontId="21" numFmtId="164" xfId="0" applyAlignment="1" applyFont="1" applyNumberFormat="1">
      <alignment horizontal="left" readingOrder="0" vertical="bottom"/>
    </xf>
    <xf borderId="0" fillId="0" fontId="22" numFmtId="0" xfId="0" applyAlignment="1" applyFont="1">
      <alignment shrinkToFit="0" vertical="center" wrapText="0"/>
    </xf>
    <xf borderId="0" fillId="0" fontId="23" numFmtId="0" xfId="0" applyAlignment="1" applyFont="1">
      <alignment vertical="bottom"/>
    </xf>
    <xf borderId="0" fillId="0" fontId="21" numFmtId="0" xfId="0" applyAlignment="1" applyFont="1">
      <alignment readingOrder="0" vertical="bottom"/>
    </xf>
    <xf borderId="0" fillId="0" fontId="13" numFmtId="0" xfId="0" applyAlignment="1" applyFont="1">
      <alignment horizontal="left" vertical="center"/>
    </xf>
    <xf borderId="0" fillId="0" fontId="12" numFmtId="0" xfId="0" applyAlignment="1" applyFont="1">
      <alignment horizontal="left" vertical="center"/>
    </xf>
    <xf borderId="0" fillId="0" fontId="13" numFmtId="0" xfId="0" applyFont="1"/>
    <xf borderId="0" fillId="0" fontId="22" numFmtId="0" xfId="0" applyAlignment="1" applyFont="1">
      <alignment shrinkToFit="0" vertical="bottom" wrapText="0"/>
    </xf>
    <xf borderId="0" fillId="0" fontId="21" numFmtId="0" xfId="0" applyAlignment="1" applyFont="1">
      <alignment vertical="bottom"/>
    </xf>
    <xf borderId="0" fillId="0" fontId="24" numFmtId="0" xfId="0" applyAlignment="1" applyFont="1">
      <alignment vertical="center"/>
    </xf>
    <xf borderId="0" fillId="0" fontId="25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right" vertical="center"/>
    </xf>
    <xf borderId="2" fillId="0" fontId="26" numFmtId="165" xfId="0" applyAlignment="1" applyBorder="1" applyFont="1" applyNumberFormat="1">
      <alignment vertical="center"/>
    </xf>
    <xf borderId="2" fillId="0" fontId="14" numFmtId="0" xfId="0" applyAlignment="1" applyBorder="1" applyFont="1">
      <alignment vertical="center"/>
    </xf>
    <xf borderId="2" fillId="0" fontId="14" numFmtId="3" xfId="0" applyAlignment="1" applyBorder="1" applyFont="1" applyNumberFormat="1">
      <alignment vertical="center"/>
    </xf>
    <xf borderId="2" fillId="0" fontId="14" numFmtId="166" xfId="0" applyAlignment="1" applyBorder="1" applyFont="1" applyNumberFormat="1">
      <alignment vertical="center"/>
    </xf>
    <xf borderId="2" fillId="0" fontId="14" numFmtId="167" xfId="0" applyAlignment="1" applyBorder="1" applyFont="1" applyNumberFormat="1">
      <alignment vertical="center"/>
    </xf>
    <xf borderId="0" fillId="0" fontId="14" numFmtId="0" xfId="0" applyAlignment="1" applyFont="1">
      <alignment vertical="center"/>
    </xf>
    <xf borderId="0" fillId="0" fontId="14" numFmtId="165" xfId="0" applyAlignment="1" applyFont="1" applyNumberFormat="1">
      <alignment vertical="center"/>
    </xf>
    <xf borderId="0" fillId="0" fontId="10" numFmtId="168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0" fontId="27" numFmtId="168" xfId="0" applyFont="1" applyNumberFormat="1"/>
    <xf borderId="0" fillId="0" fontId="2" numFmtId="168" xfId="0" applyFont="1" applyNumberFormat="1"/>
    <xf borderId="3" fillId="0" fontId="13" numFmtId="0" xfId="0" applyAlignment="1" applyBorder="1" applyFont="1">
      <alignment vertical="bottom"/>
    </xf>
    <xf borderId="3" fillId="0" fontId="13" numFmtId="0" xfId="0" applyAlignment="1" applyBorder="1" applyFont="1">
      <alignment shrinkToFit="0" vertical="bottom" wrapText="1"/>
    </xf>
    <xf borderId="3" fillId="0" fontId="28" numFmtId="0" xfId="0" applyBorder="1" applyFont="1"/>
    <xf borderId="3" fillId="0" fontId="13" numFmtId="0" xfId="0" applyBorder="1" applyFont="1"/>
    <xf borderId="0" fillId="0" fontId="29" numFmtId="0" xfId="0" applyAlignment="1" applyFont="1">
      <alignment horizontal="right" vertical="center"/>
    </xf>
    <xf borderId="0" fillId="0" fontId="29" numFmtId="0" xfId="0" applyAlignment="1" applyFont="1">
      <alignment vertical="center"/>
    </xf>
    <xf borderId="0" fillId="0" fontId="27" numFmtId="0" xfId="0" applyAlignment="1" applyFont="1">
      <alignment horizontal="right" vertical="bottom"/>
    </xf>
    <xf borderId="0" fillId="0" fontId="27" numFmtId="165" xfId="0" applyAlignment="1" applyFont="1" applyNumberFormat="1">
      <alignment vertical="bottom"/>
    </xf>
    <xf borderId="0" fillId="0" fontId="30" numFmtId="0" xfId="0" applyFont="1"/>
    <xf borderId="0" fillId="0" fontId="29" numFmtId="14" xfId="0" applyAlignment="1" applyFont="1" applyNumberFormat="1">
      <alignment horizontal="right" vertical="center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vertical="center"/>
    </xf>
    <xf borderId="0" fillId="0" fontId="31" numFmtId="165" xfId="0" applyAlignment="1" applyFont="1" applyNumberFormat="1">
      <alignment horizontal="right" vertical="center"/>
    </xf>
    <xf borderId="0" fillId="0" fontId="13" numFmtId="0" xfId="0" applyAlignment="1" applyFont="1">
      <alignment horizontal="right" vertical="center"/>
    </xf>
    <xf borderId="0" fillId="0" fontId="32" numFmtId="165" xfId="0" applyAlignment="1" applyFont="1" applyNumberFormat="1">
      <alignment horizontal="right" vertical="center"/>
    </xf>
    <xf borderId="0" fillId="0" fontId="2" numFmtId="0" xfId="0" applyAlignment="1" applyFont="1">
      <alignment horizontal="right" vertical="center"/>
    </xf>
    <xf borderId="0" fillId="0" fontId="33" numFmtId="165" xfId="0" applyAlignment="1" applyFont="1" applyNumberFormat="1">
      <alignment horizontal="right" vertical="center"/>
    </xf>
    <xf borderId="0" fillId="0" fontId="14" numFmtId="0" xfId="0" applyAlignment="1" applyFont="1">
      <alignment horizontal="left" vertical="center"/>
    </xf>
    <xf borderId="0" fillId="3" fontId="1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3</xdr:row>
      <xdr:rowOff>142875</xdr:rowOff>
    </xdr:from>
    <xdr:ext cx="1428750" cy="428625"/>
    <xdr:pic>
      <xdr:nvPicPr>
        <xdr:cNvPr id="0" name="image1.png" title="Afbeeldi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5.38"/>
    <col customWidth="1" min="2" max="2" width="15.25"/>
    <col customWidth="1" min="3" max="3" width="24.25"/>
    <col customWidth="1" min="4" max="5" width="7.88"/>
    <col customWidth="1" min="6" max="6" width="10.0"/>
    <col customWidth="1" min="7" max="8" width="14.75"/>
    <col customWidth="1" min="9" max="9" width="9.25"/>
    <col customWidth="1" min="10" max="10" width="1.88"/>
    <col customWidth="1" min="11" max="27" width="14.38"/>
  </cols>
  <sheetData>
    <row r="1" ht="6.0" customHeight="1">
      <c r="A1" s="1"/>
      <c r="B1" s="1"/>
      <c r="C1" s="1"/>
      <c r="D1" s="2"/>
      <c r="E1" s="1"/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8.0" customHeight="1">
      <c r="A2" s="4"/>
      <c r="B2" s="4"/>
      <c r="C2" s="4"/>
      <c r="D2" s="5"/>
      <c r="E2" s="4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1.25" customHeight="1">
      <c r="A3" s="6"/>
      <c r="B3" s="3"/>
      <c r="C3" s="3"/>
      <c r="D3" s="3"/>
      <c r="E3" s="3"/>
      <c r="F3" s="3"/>
      <c r="G3" s="3"/>
      <c r="H3" s="3"/>
      <c r="I3" s="6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6"/>
      <c r="B4" s="3"/>
      <c r="C4" s="3"/>
      <c r="D4" s="3"/>
      <c r="E4" s="3"/>
      <c r="F4" s="3"/>
      <c r="G4" s="3"/>
      <c r="H4" s="7"/>
      <c r="I4" s="6"/>
      <c r="J4" s="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6"/>
      <c r="D5" s="3"/>
      <c r="E5" s="3"/>
      <c r="F5" s="3"/>
      <c r="G5" s="3"/>
      <c r="H5" s="7"/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75.0" customHeight="1">
      <c r="A6" s="6"/>
      <c r="B6" s="8" t="s">
        <v>0</v>
      </c>
      <c r="C6" s="9"/>
      <c r="D6" s="10"/>
      <c r="E6" s="10"/>
      <c r="F6" s="10"/>
      <c r="G6" s="10"/>
      <c r="H6" s="11" t="s">
        <v>1</v>
      </c>
      <c r="I6" s="6"/>
      <c r="J6" s="6"/>
      <c r="K6" s="3"/>
      <c r="L6" s="1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6"/>
      <c r="B7" s="13" t="s">
        <v>2</v>
      </c>
      <c r="C7" s="14"/>
      <c r="D7" s="15"/>
      <c r="E7" s="16"/>
      <c r="F7" s="16"/>
      <c r="G7" s="16"/>
      <c r="H7" s="17" t="s">
        <v>3</v>
      </c>
      <c r="I7" s="18"/>
      <c r="J7" s="6"/>
      <c r="K7" s="3"/>
      <c r="L7" s="1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19"/>
      <c r="B8" s="20" t="s">
        <v>4</v>
      </c>
      <c r="C8" s="21"/>
      <c r="D8" s="16"/>
      <c r="E8" s="16"/>
      <c r="F8" s="16"/>
      <c r="G8" s="16"/>
      <c r="H8" s="17" t="s">
        <v>5</v>
      </c>
      <c r="I8" s="18"/>
      <c r="J8" s="19"/>
      <c r="K8" s="3"/>
      <c r="L8" s="1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8.0" customHeight="1">
      <c r="A9" s="22"/>
      <c r="B9" s="20" t="s">
        <v>6</v>
      </c>
      <c r="C9" s="21"/>
      <c r="D9" s="16"/>
      <c r="E9" s="16"/>
      <c r="F9" s="16"/>
      <c r="G9" s="16"/>
      <c r="H9" s="23" t="s">
        <v>7</v>
      </c>
      <c r="I9" s="24"/>
      <c r="J9" s="25"/>
      <c r="K9" s="3"/>
      <c r="L9" s="1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22"/>
      <c r="B10" s="21"/>
      <c r="C10" s="21"/>
      <c r="D10" s="16"/>
      <c r="E10" s="16"/>
      <c r="F10" s="16"/>
      <c r="G10" s="16"/>
      <c r="H10" s="26" t="s">
        <v>8</v>
      </c>
      <c r="I10" s="24"/>
      <c r="J10" s="2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4.25" customHeight="1">
      <c r="A11" s="27"/>
      <c r="I11" s="28"/>
      <c r="J11" s="27"/>
      <c r="K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4.25" customHeight="1">
      <c r="A12" s="27"/>
      <c r="B12" s="24"/>
      <c r="C12" s="24"/>
      <c r="D12" s="24"/>
      <c r="E12" s="24"/>
      <c r="F12" s="24"/>
      <c r="G12" s="24"/>
      <c r="H12" s="29"/>
      <c r="I12" s="28"/>
      <c r="J12" s="2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8.0" customHeight="1">
      <c r="A13" s="22"/>
      <c r="B13" s="30" t="s">
        <v>9</v>
      </c>
      <c r="C13" s="31" t="s">
        <v>10</v>
      </c>
      <c r="D13" s="24"/>
      <c r="E13" s="24"/>
      <c r="F13" s="24"/>
      <c r="G13" s="24"/>
      <c r="H13" s="24"/>
      <c r="I13" s="2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8.0" customHeight="1">
      <c r="A14" s="22"/>
      <c r="B14" s="30" t="s">
        <v>11</v>
      </c>
      <c r="C14" s="32">
        <v>45481.0</v>
      </c>
      <c r="D14" s="24"/>
      <c r="E14" s="24"/>
      <c r="F14" s="24"/>
      <c r="G14" s="24"/>
      <c r="H14" s="24"/>
      <c r="I14" s="33"/>
      <c r="J14" s="3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8.0" customHeight="1">
      <c r="A15" s="22"/>
      <c r="B15" s="30" t="s">
        <v>12</v>
      </c>
      <c r="C15" s="35" t="s">
        <v>13</v>
      </c>
      <c r="D15" s="36"/>
      <c r="E15" s="24"/>
      <c r="F15" s="24"/>
      <c r="G15" s="24"/>
      <c r="H15" s="24"/>
      <c r="I15" s="33"/>
      <c r="J15" s="3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8.0" customHeight="1">
      <c r="A16" s="22"/>
      <c r="B16" s="30" t="s">
        <v>14</v>
      </c>
      <c r="C16" s="37" t="s">
        <v>15</v>
      </c>
      <c r="D16" s="36"/>
      <c r="E16" s="38"/>
      <c r="F16" s="38"/>
      <c r="G16" s="38"/>
      <c r="H16" s="38"/>
      <c r="I16" s="39"/>
      <c r="J16" s="3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8.0" customHeight="1">
      <c r="A17" s="22"/>
      <c r="B17" s="30" t="s">
        <v>16</v>
      </c>
      <c r="C17" s="40"/>
      <c r="E17" s="38"/>
      <c r="F17" s="38"/>
      <c r="G17" s="38"/>
      <c r="H17" s="38"/>
      <c r="I17" s="39"/>
      <c r="J17" s="3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2.5" customHeight="1">
      <c r="A18" s="22"/>
      <c r="B18" s="38"/>
      <c r="C18" s="38"/>
      <c r="E18" s="38"/>
      <c r="F18" s="38"/>
      <c r="G18" s="38"/>
      <c r="H18" s="38"/>
      <c r="I18" s="24"/>
      <c r="J18" s="41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5.5" customHeight="1">
      <c r="A19" s="22"/>
      <c r="B19" s="42" t="s">
        <v>17</v>
      </c>
      <c r="C19" s="38"/>
      <c r="E19" s="38"/>
      <c r="F19" s="38"/>
      <c r="G19" s="38"/>
      <c r="H19" s="38"/>
      <c r="I19" s="24"/>
      <c r="J19" s="4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6.75" customHeight="1">
      <c r="A20" s="22"/>
      <c r="B20" s="38"/>
      <c r="C20" s="38"/>
      <c r="D20" s="38"/>
      <c r="E20" s="38"/>
      <c r="F20" s="38"/>
      <c r="G20" s="38"/>
      <c r="H20" s="38"/>
      <c r="I20" s="24"/>
      <c r="J20" s="4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30.0" customHeight="1">
      <c r="A21" s="22"/>
      <c r="B21" s="43" t="s">
        <v>18</v>
      </c>
      <c r="C21" s="43"/>
      <c r="D21" s="44"/>
      <c r="E21" s="44"/>
      <c r="F21" s="44"/>
      <c r="G21" s="44"/>
      <c r="H21" s="44"/>
      <c r="J21" s="4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6.5" customHeight="1">
      <c r="A22" s="19"/>
      <c r="B22" s="45"/>
      <c r="C22" s="46"/>
      <c r="D22" s="46"/>
      <c r="E22" s="47"/>
      <c r="F22" s="47"/>
      <c r="G22" s="48"/>
      <c r="H22" s="49"/>
      <c r="J22" s="4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0" customHeight="1">
      <c r="A23" s="22"/>
      <c r="B23" s="13" t="s">
        <v>19</v>
      </c>
      <c r="C23" s="50"/>
      <c r="D23" s="51"/>
      <c r="E23" s="50"/>
      <c r="F23" s="51"/>
      <c r="G23" s="51"/>
      <c r="H23" s="52">
        <f>100/1.21</f>
        <v>82.6446281</v>
      </c>
      <c r="I23" s="51"/>
      <c r="J23" s="4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0" customHeight="1">
      <c r="A24" s="53"/>
      <c r="B24" s="54"/>
      <c r="C24" s="50"/>
      <c r="D24" s="55"/>
      <c r="E24" s="38"/>
      <c r="F24" s="38"/>
      <c r="G24" s="38"/>
      <c r="H24" s="56"/>
      <c r="I24" s="41"/>
      <c r="J24" s="41"/>
      <c r="K24" s="3"/>
      <c r="L24" s="5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0" customHeight="1">
      <c r="A25" s="53"/>
      <c r="B25" s="50"/>
      <c r="C25" s="50"/>
      <c r="D25" s="55"/>
      <c r="E25" s="38"/>
      <c r="F25" s="38"/>
      <c r="G25" s="38"/>
      <c r="H25" s="56"/>
      <c r="I25" s="41"/>
      <c r="J25" s="41"/>
      <c r="K25" s="3"/>
      <c r="L25" s="5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0" customHeight="1">
      <c r="A26" s="53"/>
      <c r="B26" s="58"/>
      <c r="C26" s="59"/>
      <c r="D26" s="60"/>
      <c r="E26" s="61"/>
      <c r="F26" s="61"/>
      <c r="G26" s="61"/>
      <c r="H26" s="61"/>
      <c r="I26" s="41"/>
      <c r="J26" s="41"/>
      <c r="K26" s="3"/>
      <c r="L26" s="5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9.5" customHeight="1">
      <c r="A27" s="53"/>
      <c r="B27" s="16"/>
      <c r="C27" s="55"/>
      <c r="E27" s="38"/>
      <c r="F27" s="38"/>
      <c r="G27" s="38"/>
      <c r="H27" s="38"/>
      <c r="I27" s="38"/>
      <c r="J27" s="5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1.0" customHeight="1">
      <c r="A28" s="41"/>
      <c r="B28" s="62"/>
      <c r="C28" s="63"/>
      <c r="D28" s="63"/>
      <c r="E28" s="64" t="s">
        <v>20</v>
      </c>
      <c r="F28" s="65"/>
      <c r="G28" s="66"/>
      <c r="H28" s="65">
        <f>H23</f>
        <v>82.6446281</v>
      </c>
      <c r="I28" s="38"/>
      <c r="J28" s="4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6.5" customHeight="1">
      <c r="A29" s="25"/>
      <c r="B29" s="67"/>
      <c r="C29" s="24"/>
      <c r="D29" s="24"/>
      <c r="E29" s="68" t="s">
        <v>21</v>
      </c>
      <c r="F29" s="65"/>
      <c r="G29" s="66"/>
      <c r="H29" s="65">
        <f>H28*21%</f>
        <v>17.3553719</v>
      </c>
      <c r="I29" s="24"/>
      <c r="J29" s="2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7.0" customHeight="1">
      <c r="A30" s="25"/>
      <c r="B30" s="67"/>
      <c r="C30" s="24"/>
      <c r="D30" s="24"/>
      <c r="E30" s="69" t="s">
        <v>22</v>
      </c>
      <c r="F30" s="70"/>
      <c r="G30" s="66"/>
      <c r="H30" s="70">
        <f>sum(H28,H29)</f>
        <v>100</v>
      </c>
      <c r="I30" s="24"/>
      <c r="J30" s="2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7.0" customHeight="1">
      <c r="A31" s="25"/>
      <c r="B31" s="67"/>
      <c r="C31" s="24"/>
      <c r="D31" s="24"/>
      <c r="E31" s="71"/>
      <c r="F31" s="71"/>
      <c r="G31" s="71"/>
      <c r="H31" s="72"/>
      <c r="I31" s="24"/>
      <c r="J31" s="2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6.0" customHeight="1">
      <c r="A32" s="25"/>
      <c r="B32" s="3"/>
      <c r="C32" s="24"/>
      <c r="D32" s="24"/>
      <c r="E32" s="71"/>
      <c r="F32" s="71"/>
      <c r="G32" s="71"/>
      <c r="H32" s="72"/>
      <c r="I32" s="24"/>
      <c r="J32" s="2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.5" customHeight="1">
      <c r="A33" s="25"/>
      <c r="B33" s="3"/>
      <c r="C33" s="24"/>
      <c r="D33" s="24"/>
      <c r="E33" s="71"/>
      <c r="F33" s="71"/>
      <c r="G33" s="71"/>
      <c r="H33" s="72"/>
      <c r="I33" s="24"/>
      <c r="J33" s="2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25"/>
      <c r="B34" s="3"/>
      <c r="C34" s="3"/>
      <c r="D34" s="25"/>
      <c r="E34" s="73"/>
      <c r="F34" s="73"/>
      <c r="G34" s="73"/>
      <c r="H34" s="74"/>
      <c r="I34" s="25"/>
      <c r="J34" s="2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25"/>
      <c r="B35" s="3"/>
      <c r="C35" s="25"/>
      <c r="D35" s="25"/>
      <c r="E35" s="73"/>
      <c r="F35" s="73"/>
      <c r="G35" s="73"/>
      <c r="H35" s="74"/>
      <c r="I35" s="25"/>
      <c r="J35" s="2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25"/>
      <c r="B36" s="75" t="s">
        <v>23</v>
      </c>
      <c r="C36" s="25"/>
      <c r="D36" s="25"/>
      <c r="E36" s="73"/>
      <c r="F36" s="73"/>
      <c r="G36" s="73"/>
      <c r="H36" s="74"/>
      <c r="I36" s="25"/>
      <c r="J36" s="2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25"/>
      <c r="B37" s="76" t="s">
        <v>24</v>
      </c>
      <c r="C37" s="25"/>
      <c r="D37" s="25"/>
      <c r="E37" s="73"/>
      <c r="F37" s="73"/>
      <c r="G37" s="73"/>
      <c r="H37" s="74"/>
      <c r="I37" s="25"/>
      <c r="J37" s="2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25"/>
      <c r="B38" s="76" t="s">
        <v>25</v>
      </c>
      <c r="C38" s="25"/>
      <c r="D38" s="25"/>
      <c r="E38" s="73"/>
      <c r="F38" s="73"/>
      <c r="G38" s="73"/>
      <c r="H38" s="74"/>
      <c r="I38" s="25"/>
      <c r="J38" s="2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C26:D26"/>
    <mergeCell ref="C27:D27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