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10" windowWidth="10515" windowHeight="3960" tabRatio="904"/>
  </bookViews>
  <sheets>
    <sheet name="Unit Test Information" sheetId="4" r:id="rId1"/>
    <sheet name="Embedded Files" sheetId="41" r:id="rId2"/>
    <sheet name="Module Definitions" sheetId="5" r:id="rId3"/>
    <sheet name="Variable Range" sheetId="22" r:id="rId4"/>
    <sheet name="CalSet" sheetId="24" r:id="rId5"/>
    <sheet name="StabilityComp_Init1" sheetId="14" r:id="rId6"/>
    <sheet name="StabilityComp_Init1() b" sheetId="25" r:id="rId7"/>
    <sheet name="StabilityComp_Per1" sheetId="11" r:id="rId8"/>
    <sheet name="StabilityComp_Per1() p" sheetId="12" r:id="rId9"/>
    <sheet name="StabilityComp_Per1() b" sheetId="13" r:id="rId10"/>
    <sheet name="StabilityComp_Per1() p_FLTINJ" sheetId="34" r:id="rId11"/>
    <sheet name="StabilityComp_Per1() b_FLTINJ" sheetId="33" r:id="rId12"/>
    <sheet name="ApplyStabilityComp" sheetId="16" r:id="rId13"/>
    <sheet name="ApplyStabilityComp() p" sheetId="19" r:id="rId14"/>
    <sheet name="ApplyStabilityComp() b" sheetId="20" r:id="rId15"/>
    <sheet name="Stabilty Comp NF Guidelines" sheetId="30" r:id="rId16"/>
    <sheet name="Test Vector Description" sheetId="40" r:id="rId17"/>
  </sheets>
  <functionGroups builtInGroupCount="17"/>
  <externalReferences>
    <externalReference r:id="rId18"/>
  </externalReferences>
  <definedNames>
    <definedName name="StubFunctionNameList" localSheetId="15">'[1]Module Definitions'!$K$12:$K$17</definedName>
    <definedName name="StubFunctionNameList">'Module Definitions'!$K$12:$K$16</definedName>
    <definedName name="TestFunctionNameList" localSheetId="15">'[1]Module Definitions'!$B$12:$B$15</definedName>
    <definedName name="TestFunctionNameList">'Module Definitions'!$B$12:$B$15</definedName>
    <definedName name="VariableNameList" localSheetId="15">'[1]Module Definitions'!$G$13:$G$74</definedName>
    <definedName name="VariableNameList">'Module Definitions'!$G$13:$G$71</definedName>
  </definedNames>
  <calcPr calcId="145621"/>
</workbook>
</file>

<file path=xl/calcChain.xml><?xml version="1.0" encoding="utf-8"?>
<calcChain xmlns="http://schemas.openxmlformats.org/spreadsheetml/2006/main">
  <c r="F30" i="30" l="1"/>
  <c r="E30" i="30"/>
  <c r="D30" i="30"/>
  <c r="C30" i="30"/>
  <c r="B30" i="30"/>
  <c r="I29" i="30"/>
  <c r="I30" i="30" s="1"/>
  <c r="H29" i="30"/>
  <c r="H30" i="30" s="1"/>
  <c r="G29" i="30"/>
  <c r="G30" i="30" s="1"/>
  <c r="F29" i="30"/>
  <c r="E29" i="30"/>
  <c r="D29" i="30"/>
  <c r="C29" i="30"/>
  <c r="B29" i="30"/>
</calcChain>
</file>

<file path=xl/comments1.xml><?xml version="1.0" encoding="utf-8"?>
<comments xmlns="http://schemas.openxmlformats.org/spreadsheetml/2006/main">
  <authors>
    <author>Admin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<sst xmlns="http://schemas.openxmlformats.org/spreadsheetml/2006/main" count="9667" uniqueCount="1264">
  <si>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</si>
  <si>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</si>
  <si>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</si>
  <si>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</si>
  <si>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</si>
  <si>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</si>
  <si>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</si>
  <si>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</si>
  <si>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</si>
  <si>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</si>
  <si>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</si>
  <si>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</si>
  <si>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</si>
  <si>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</si>
  <si>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</si>
  <si>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</si>
  <si>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</si>
  <si>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</si>
  <si>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</si>
  <si>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</si>
  <si>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</si>
  <si>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</si>
  <si>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</si>
  <si>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</si>
  <si>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</si>
  <si>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</si>
  <si>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</si>
  <si>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</si>
  <si>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</si>
  <si>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</si>
  <si>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</si>
  <si>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</si>
  <si>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</si>
  <si>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</si>
  <si>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</si>
  <si>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</si>
  <si>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</si>
  <si>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</si>
  <si>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</si>
  <si>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</si>
  <si>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</si>
  <si>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</si>
  <si>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</si>
  <si>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</si>
  <si>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AssistDDFactor_Uls_f32</t>
  </si>
  <si>
    <t>BaseAssistCmd_MtrNm_f32</t>
  </si>
  <si>
    <t>HwTorque_HwNm_f32</t>
  </si>
  <si>
    <t>VehicleSpeed_Kph_f32</t>
  </si>
  <si>
    <t>AssistCmd_MtrNm_f32</t>
  </si>
  <si>
    <t>BaseAssistStCmp_MtrNm_f32</t>
  </si>
  <si>
    <t>StCmpAsstFctrCmpBlnd_Uls_D_f32</t>
  </si>
  <si>
    <t>StCmp12Blend_Uls_D_f32</t>
  </si>
  <si>
    <t>StCmp34Blend_Uls_D_f32</t>
  </si>
  <si>
    <t>StCmp12Out_MtrNm_D_f32</t>
  </si>
  <si>
    <t>StCmp34Out_MtrNm_D_f32</t>
  </si>
  <si>
    <t>G</t>
  </si>
  <si>
    <t>M</t>
  </si>
  <si>
    <t>ApplyStabilityComp</t>
  </si>
  <si>
    <t>StabilityComp_Per1</t>
  </si>
  <si>
    <t>Excel Macro</t>
  </si>
  <si>
    <t>Vector Number</t>
  </si>
  <si>
    <t>Vector Description</t>
  </si>
  <si>
    <t>t_StCmpADDFBlendX_Uls_u2p14[2]</t>
  </si>
  <si>
    <t>u2p14_T</t>
  </si>
  <si>
    <t>t_StCmpBlend12SpdBS_Kph_u9p7[5]</t>
  </si>
  <si>
    <t>u9p7_T</t>
  </si>
  <si>
    <t>t_StCmpBlend12Trq_HwNm_u8p8[5]</t>
  </si>
  <si>
    <t>u8p8_T</t>
  </si>
  <si>
    <t>0,  2.0,  4.0, 6.0, 8.0</t>
  </si>
  <si>
    <t>t_StCmpBlend34SpdBS_Kph_u9p7[5]</t>
  </si>
  <si>
    <t>t_StCmpBlend34Trq_HwNm_u8p8[5]</t>
  </si>
  <si>
    <t>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</si>
  <si>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</si>
  <si>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</si>
  <si>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</si>
  <si>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</si>
  <si>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</si>
  <si>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</si>
  <si>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</si>
  <si>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</si>
  <si>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I/P</t>
  </si>
  <si>
    <t>StabilityComp_Per1() p</t>
  </si>
  <si>
    <t>b</t>
  </si>
  <si>
    <t>StabilityComp_Per1() b</t>
  </si>
  <si>
    <t>AssistDDFactor_Uls_f32= Min</t>
  </si>
  <si>
    <t>AssistDDFactor_Uls_f32= Max</t>
  </si>
  <si>
    <t>BaseAssistCmd_MtrNm_f32= Min</t>
  </si>
  <si>
    <t>BaseAssistCmd_MtrNm_f32= Max</t>
  </si>
  <si>
    <t>BaseAssistCmd_MtrNm_f32 = Zero</t>
  </si>
  <si>
    <t>BaseAssistCmd_MtrNm_f32 = Pos</t>
  </si>
  <si>
    <t>BaseAssistCmd_MtrNm_f32 = Neg</t>
  </si>
  <si>
    <t>HwTorque_HwNm_f32 = Min</t>
  </si>
  <si>
    <t>HwTorque_HwNm_f32 = Zero</t>
  </si>
  <si>
    <t>HwTorque_HwNm_f32 = Pos</t>
  </si>
  <si>
    <t>HwTorque_HwNm_f32 = Neg</t>
  </si>
  <si>
    <t>VehicleSpeed_Kph_f32 = Min</t>
  </si>
  <si>
    <t>VehicleSpeed_Kph_f32 = Max</t>
  </si>
  <si>
    <t>void</t>
  </si>
  <si>
    <t>float</t>
  </si>
  <si>
    <t>NotchFiltK_Str.float</t>
  </si>
  <si>
    <t>t_StCmpNFK_Str[4].A1_Uls_f32</t>
  </si>
  <si>
    <t>t_StCmpNFK_Str[4].A2_Uls_f32</t>
  </si>
  <si>
    <t>t_StCmpNFK_Str[4].B0_Uls_f32</t>
  </si>
  <si>
    <t>t_StCmpNFK_Str[4].B1_Uls_f32</t>
  </si>
  <si>
    <t>t_StCmpNFK_Str[4].B2_Uls_f32</t>
  </si>
  <si>
    <t>StabilityComp_Init1</t>
  </si>
  <si>
    <t>Assist_MtrNm_T_f32</t>
  </si>
  <si>
    <t>ADDFBlend_Uls_T_f32</t>
  </si>
  <si>
    <t>t_StCmpADDFBlendY_Uls_u2p14[2]</t>
  </si>
  <si>
    <t>Param</t>
  </si>
  <si>
    <t>Function
Return Val</t>
  </si>
  <si>
    <t>Expected
Return Val</t>
  </si>
  <si>
    <t>NotchFiltSV_Str.float</t>
  </si>
  <si>
    <t>BaseAstNFSV_Cnt_M_Str[4].SV1_Uls_f32</t>
  </si>
  <si>
    <t>BaseAstNFSV_Cnt_M_Str[4].SV2_Uls_f32</t>
  </si>
  <si>
    <t>BaseAstNFSV_Cnt_M_Str[4].Out_Uls_f32</t>
  </si>
  <si>
    <t>CombAstNFSV_Cnt_M_Str[4].SV1_Uls_f32</t>
  </si>
  <si>
    <t>CombAstNFSV_Cnt_M_Str[4].SV2_Uls_f32</t>
  </si>
  <si>
    <t>CombAstNFSV_Cnt_M_Str[4].Out_Uls_f32</t>
  </si>
  <si>
    <t>BaseAstNFSV_Cnt_M_Str[4].KPtr_Cnt_Str.A1_Uls_f32</t>
  </si>
  <si>
    <t>CombAstNFSV_Cnt_M_Str[4].KPtr_Cnt_Str.A1_Uls_f32</t>
  </si>
  <si>
    <t>BaseAstNFSV_Cnt_M_Str[4].KPtr_Cnt_Str.A2_Uls_f32</t>
  </si>
  <si>
    <t>BaseAstNFSV_Cnt_M_Str[4].KPtr_Cnt_Str.B0_Uls_f32</t>
  </si>
  <si>
    <t>BaseAstNFSV_Cnt_M_Str[4].KPtr_Cnt_Str.B1_Uls_f32</t>
  </si>
  <si>
    <t>BaseAstNFSV_Cnt_M_Str[4].KPtr_Cnt_Str.B2_Uls_f32</t>
  </si>
  <si>
    <t>CombAstNFSV_Cnt_M_Str[4].KPtr_Cnt_Str.A2_Uls_f32</t>
  </si>
  <si>
    <t>CombAstNFSV_Cnt_M_Str[4].KPtr_Cnt_Str.B0_Uls_f32</t>
  </si>
  <si>
    <t>CombAstNFSV_Cnt_M_Str[4].KPtr_Cnt_Str.B1_Uls_f32</t>
  </si>
  <si>
    <t>CombAstNFSV_Cnt_M_Str[4].KPtr_Cnt_Str.B2_Uls_f32</t>
  </si>
  <si>
    <t>0,0</t>
  </si>
  <si>
    <t>2,2</t>
  </si>
  <si>
    <t>0,0,0,0,0</t>
  </si>
  <si>
    <t>10,10,10,10,10</t>
  </si>
  <si>
    <t>0,0,0,0</t>
  </si>
  <si>
    <t>1,1,1,1</t>
  </si>
  <si>
    <t>Func Stub
Counter</t>
  </si>
  <si>
    <t>Expected
Stub Cnt</t>
  </si>
  <si>
    <t>FiltSVPtr_Uls_T_Str[4].SV1_Uls_f32</t>
  </si>
  <si>
    <t>FiltSVPtr_Uls_T_Str[4].SV2_Uls_f32</t>
  </si>
  <si>
    <t>FiltSVPtr_Uls_T_Str[4].Out_Uls_f32</t>
  </si>
  <si>
    <t>FiltSVPtr_Uls_T_Str[4].KPtr_Cnt_Str.A1_Uls_f32</t>
  </si>
  <si>
    <t>FiltSVPtr_Uls_T_Str[4].KPtr_Cnt_Str.A2_Uls_f32</t>
  </si>
  <si>
    <t>FiltSVPtr_Uls_T_Str[4].KPtr_Cnt_Str.B0_Uls_f32</t>
  </si>
  <si>
    <t>FiltSVPtr_Uls_T_Str[4].KPtr_Cnt_Str.B1_Uls_f32</t>
  </si>
  <si>
    <t>FiltSVPtr_Uls_T_Str[4].KPtr_Cnt_Str.B2_Uls_f32</t>
  </si>
  <si>
    <t>1,1</t>
  </si>
  <si>
    <t>CompBlnd_Uls_T_f32[2]</t>
  </si>
  <si>
    <t>(void)</t>
  </si>
  <si>
    <t>Level 2</t>
  </si>
  <si>
    <t>Ap_StabilityComp.c</t>
  </si>
  <si>
    <t>t2_StCmpBlend12TblY1_Uls_u2p14[5]</t>
  </si>
  <si>
    <t>1,1,1,1,1</t>
  </si>
  <si>
    <t>t2_StCmpBlend34TblY1_Uls_u2p14[5]</t>
  </si>
  <si>
    <t>t2_StCmpBlend12TblY2_Uls_u2p14[5]</t>
  </si>
  <si>
    <t>t2_StCmpBlend12TblY5_Uls_u2p14[5]</t>
  </si>
  <si>
    <t>t2_StCmpBlend12TblY4_Uls_u2p14[5]</t>
  </si>
  <si>
    <t>t2_StCmpBlend12TblY3_Uls_u2p14[5]</t>
  </si>
  <si>
    <t>t2_StCmpBlend34TblY2_Uls_u2p14[5]</t>
  </si>
  <si>
    <t>t2_StCmpBlend34TblY3_Uls_u2p14[5]</t>
  </si>
  <si>
    <t>t2_StCmpBlend34TblY4_Uls_u2p14[5]</t>
  </si>
  <si>
    <t>t2_StCmpBlend34TblY5_Uls_u2p14[5]</t>
  </si>
  <si>
    <t>Blend_f32_In1_Uls_T_f32</t>
  </si>
  <si>
    <t>Blend_f32_Factor_Uls_T_f32</t>
  </si>
  <si>
    <t>Blend_f32_In2_Uls_T_f32</t>
  </si>
  <si>
    <t>NF_FullUpdate_f32_In_Uls_T_f32</t>
  </si>
  <si>
    <t>NF_FullUpdate_f32_SVPtr_Cnt_T_Str.SV1_Uls_f32</t>
  </si>
  <si>
    <t>NF_FullUpdate_f32_SVPtr_Cnt_T_Str.SV2_Uls_f32</t>
  </si>
  <si>
    <t>NF_FullUpdate_f32_SVPtr_Cnt_T_Str.Out_Uls_f32</t>
  </si>
  <si>
    <t>NF_Init_SVPtr_Cnt_T_Str.SV1_Uls_f32</t>
  </si>
  <si>
    <t>NF_Init_SVPtr_Cnt_T_Str.SV2_Uls_f32</t>
  </si>
  <si>
    <t>NF_Init_SVPtr_Cnt_T_Str.Out_Uls_f32</t>
  </si>
  <si>
    <t>NF_Init_f32_In_Uls_T_f32</t>
  </si>
  <si>
    <t>NF_Init_f32_FiltK_Cnt_T_Str.A1_Uls_f32</t>
  </si>
  <si>
    <t>NF_Init_f32_FiltK_Cnt_T_Str.A2_Uls_f32</t>
  </si>
  <si>
    <t>NF_Init_f32_FiltK_Cnt_T_Str.B0_Uls_f32</t>
  </si>
  <si>
    <t>NF_Init_f32_FiltK_Cnt_T_Str.B1_Uls_f32</t>
  </si>
  <si>
    <t>NF_Init_f32_FiltK_Cnt_T_Str.B2_Uls_f32</t>
  </si>
  <si>
    <t>CombinedAssist_MtrNm_f32</t>
  </si>
  <si>
    <t>AsstFWActive_Uls_f32</t>
  </si>
  <si>
    <t>StCmp2Out_MtrNm_D_f32</t>
  </si>
  <si>
    <t>StCmp4Out_MtrNm_D_f32</t>
  </si>
  <si>
    <t>Variable Range Definitions</t>
  </si>
  <si>
    <t>Variable Name</t>
  </si>
  <si>
    <t>Max Value</t>
  </si>
  <si>
    <t>Min Value</t>
  </si>
  <si>
    <t>WriteDisplayVars_Cnt_T_lgc</t>
  </si>
  <si>
    <t>StCmp1Out_MtrNm_D_f32</t>
  </si>
  <si>
    <t>StCmp3Out_MtrNm_D_f32</t>
  </si>
  <si>
    <t>1,2</t>
  </si>
  <si>
    <t>0,1</t>
  </si>
  <si>
    <t>1,0</t>
  </si>
  <si>
    <t>2,1</t>
  </si>
  <si>
    <t>t_StCmpADDFBlendX_Uls_u2p14[2]=min</t>
  </si>
  <si>
    <t>t_StCmpADDFBlendX_Uls_u2p14[2]=max</t>
  </si>
  <si>
    <t>t_StCmpADDFBlendX_Uls_u2p14[2]=pos</t>
  </si>
  <si>
    <t>t_StCmpADDFBlendY_Uls_u2p14[2]=min</t>
  </si>
  <si>
    <t>t_StCmpADDFBlendY_Uls_u2p14[2]=max</t>
  </si>
  <si>
    <t>t_StCmpADDFBlendY_Uls_u2p14[2]=pos</t>
  </si>
  <si>
    <t>t_StCmpBlend34Trq_HwNm_u8p8[5]=pos</t>
  </si>
  <si>
    <t>CombinedAssist_MtrNm_f322= Min</t>
  </si>
  <si>
    <t>CombinedAssist_MtrNm_f322= Max</t>
  </si>
  <si>
    <t>CombinedAssist_MtrNm_f32= Zero</t>
  </si>
  <si>
    <t>CombinedAssist_MtrNm_f32=Pos</t>
  </si>
  <si>
    <t>CombinedAssist_MtrNm_f32=Neg</t>
  </si>
  <si>
    <t>AsstFWActive_Uls_f32=Min</t>
  </si>
  <si>
    <t>AsstFWActive_Uls_f32=Max</t>
  </si>
  <si>
    <t>7,8,9,2,6</t>
  </si>
  <si>
    <t>2,2,2,2,2</t>
  </si>
  <si>
    <t>2,4,6,8,10</t>
  </si>
  <si>
    <t>1,2,3,4,5</t>
  </si>
  <si>
    <t>1,2,3,4,6</t>
  </si>
  <si>
    <t>9,8,7,6,5</t>
  </si>
  <si>
    <t>3,2,6,7,8</t>
  </si>
  <si>
    <t>1,9,6,5,4</t>
  </si>
  <si>
    <t>8,7,5,3,2</t>
  </si>
  <si>
    <t>8,7,5,3,3</t>
  </si>
  <si>
    <t>8,7,5,3,4</t>
  </si>
  <si>
    <t>8,7,5,3,5</t>
  </si>
  <si>
    <t>8,7,5,3,6</t>
  </si>
  <si>
    <t>8,7,5,3,7</t>
  </si>
  <si>
    <t>1,4,5,8,7</t>
  </si>
  <si>
    <t>1,4,5,8,8</t>
  </si>
  <si>
    <t>1,4,5,8,9</t>
  </si>
  <si>
    <t>1,4,5,8,10</t>
  </si>
  <si>
    <t>1,4,5,8,11</t>
  </si>
  <si>
    <t>1,4,5,8,12</t>
  </si>
  <si>
    <t>1,4,5,8,13</t>
  </si>
  <si>
    <t>2,1,3,1,1</t>
  </si>
  <si>
    <t>2,1,3,1,2</t>
  </si>
  <si>
    <t>2,1,3,1,3</t>
  </si>
  <si>
    <t>2,1,3,1,4</t>
  </si>
  <si>
    <t>7,6,5,7,1</t>
  </si>
  <si>
    <t>7,6,5,7,2</t>
  </si>
  <si>
    <t>7,6,5,7,4</t>
  </si>
  <si>
    <t>7,6,5,7,5</t>
  </si>
  <si>
    <t>4,5,3,2,8</t>
  </si>
  <si>
    <t>4,5,3,2,9</t>
  </si>
  <si>
    <t>3,1,2,7,9</t>
  </si>
  <si>
    <t>9,3,8,4,3</t>
  </si>
  <si>
    <t>5,6,7,3,8</t>
  </si>
  <si>
    <t>6,7,8,6,3</t>
  </si>
  <si>
    <t>6,6,5,5,4</t>
  </si>
  <si>
    <t>7,8,9,0,1</t>
  </si>
  <si>
    <t>3,1,2,7,10</t>
  </si>
  <si>
    <t>AsstFWActive_Uls_f32=pos</t>
  </si>
  <si>
    <t>Rte_Call_StabilityComp_Per1_CP0_CheckpointReached</t>
  </si>
  <si>
    <t>Rte_Call_StabilityComp_Per1_CP1_CheckpointReached</t>
  </si>
  <si>
    <t>TMS470 _ 4.9.5</t>
  </si>
  <si>
    <t>StabilityCompensation_MDD.docx</t>
  </si>
  <si>
    <t>k_StCmpHwTrqLPFKn_Hz_f32</t>
  </si>
  <si>
    <t>HwTrqSV_HwNm_M_Str.SV_Uls_f32</t>
  </si>
  <si>
    <t>HwTrqSV_HwNm_M_Str.K_Uls_f32</t>
  </si>
  <si>
    <t>LPF32KSV_Str.float</t>
  </si>
  <si>
    <t>SysAssistCmd_MtrNm_MtrNm_f32</t>
  </si>
  <si>
    <t>HwTrqSV_HwNm_M_Str.SV</t>
  </si>
  <si>
    <t>HwTrqSV_HwNm_M_Str.K</t>
  </si>
  <si>
    <t>t_StCmpBlendSpdBS_Kph_u9p7[5]</t>
  </si>
  <si>
    <t>t_StCmpBlendSpdBS_Kph_u9p7[6]</t>
  </si>
  <si>
    <t>CalSet</t>
  </si>
  <si>
    <t>Unit Test Calibration Sets</t>
  </si>
  <si>
    <t>Cal Name</t>
  </si>
  <si>
    <t>Cal Data Type</t>
  </si>
  <si>
    <t>CalSet# 1</t>
  </si>
  <si>
    <t>CalSet# 2</t>
  </si>
  <si>
    <t>CalSet# 3</t>
  </si>
  <si>
    <t>StCmp02Blend_Uls_D_f32</t>
  </si>
  <si>
    <t>StCmp04Blend_Uls_D_f32</t>
  </si>
  <si>
    <t>FiltSVPtr_Uls_T_Str.SV1_Uls_f32</t>
  </si>
  <si>
    <t>FiltSVPtr_Uls_T_Str.SV2_Uls_f32</t>
  </si>
  <si>
    <t>FiltSVPtr_Uls_T_Str.Out_Uls_f32</t>
  </si>
  <si>
    <t>FiltSVPtr_Uls_T_Str.KPtr_Cnt_Str.A1_Uls_f32</t>
  </si>
  <si>
    <t>FiltSVPtr_Uls_T_Str.KPtr_Cnt_Str.A2_Uls_f32</t>
  </si>
  <si>
    <t>FiltSVPtr_Uls_T_Str.KPtr_Cnt_Str.B0_Uls_f32</t>
  </si>
  <si>
    <t>FiltSVPtr_Uls_T_Str.KPtr_Cnt_Str.B1_Uls_f32</t>
  </si>
  <si>
    <t>FiltSVPtr_Uls_T_Str.KPtr_Cnt_Str.B2_Uls_f32</t>
  </si>
  <si>
    <t>k_StCmpCrosChkEnbl_Uls_lgc</t>
  </si>
  <si>
    <t>boolean</t>
  </si>
  <si>
    <t>AssistCmdSV_MtrNm_M_f32</t>
  </si>
  <si>
    <t>Rte_Call_NxtrDiagMgr_SetNTCStatus</t>
  </si>
  <si>
    <t>k_StCmpSysCorrThresh_MtrNm_f32</t>
  </si>
  <si>
    <t>Ip_NTC</t>
  </si>
  <si>
    <t>Ip_Param</t>
  </si>
  <si>
    <t>Ip_Status</t>
  </si>
  <si>
    <t>uint16</t>
  </si>
  <si>
    <t>CompBlnd_Uls_T_f32[4]</t>
  </si>
  <si>
    <t>ApplyStabilityComp() p</t>
  </si>
  <si>
    <t>ApplyStabilityComp() b</t>
  </si>
  <si>
    <t>Cal Set</t>
  </si>
  <si>
    <t>0, 0, 0, 0, 0, 0</t>
  </si>
  <si>
    <t>0.5,0.5,0.5,0.5</t>
  </si>
  <si>
    <t>All Min</t>
  </si>
  <si>
    <t>All Max</t>
  </si>
  <si>
    <t>10, 20, 30, 40, 50, 60</t>
  </si>
  <si>
    <t>70, 80, 90, 100, 110, 120</t>
  </si>
  <si>
    <t>120, 130, 140, 150, 160, 170</t>
  </si>
  <si>
    <t>180, 190, 200, 210, 220, 230</t>
  </si>
  <si>
    <t>240, 250, 255, 0, 100, 200</t>
  </si>
  <si>
    <t>t2_StCmpBlend12TblY6_Uls_u2p14</t>
  </si>
  <si>
    <t>t2_StCmpBlend02TblY1_Uls_u2p14</t>
  </si>
  <si>
    <t>t2_StCmpBlend02TblY2_Uls_u2p14</t>
  </si>
  <si>
    <t>t2_StCmpBlend02TblY3_Uls_u2p14</t>
  </si>
  <si>
    <t>t2_StCmpBlend02TblY4_Uls_u2p14</t>
  </si>
  <si>
    <t>t2_StCmpBlend02TblY5_Uls_u2p14</t>
  </si>
  <si>
    <t>t2_StCmpBlend02TblY6_Uls_u2p14</t>
  </si>
  <si>
    <t>t2_StCmpBlend34TblY6_Uls_u2p14</t>
  </si>
  <si>
    <t>t2_StCmpBlend04TblY1_Uls_u2p14</t>
  </si>
  <si>
    <t>t2_StCmpBlend04TblY2_Uls_u2p14</t>
  </si>
  <si>
    <t>t2_StCmpBlend04TblY3_Uls_u2p14</t>
  </si>
  <si>
    <t>t2_StCmpBlend04TblY6_Uls_u2p14</t>
  </si>
  <si>
    <t>t2_StCmpBlend04TblY4_Uls_u2p14</t>
  </si>
  <si>
    <t>t2_StCmpBlend04TblY5_Uls_u2p14</t>
  </si>
  <si>
    <t>t2_StCmpBlend12TblY6_Uls_u2p14[5]</t>
  </si>
  <si>
    <t>t2_StCmpBlend02TblY1_Uls_u2p14[5]</t>
  </si>
  <si>
    <t>t2_StCmpBlend02TblY2_Uls_u2p14[5]</t>
  </si>
  <si>
    <t>t2_StCmpBlend02TblY3_Uls_u2p14[5]</t>
  </si>
  <si>
    <t>t2_StCmpBlend02TblY4_Uls_u2p14[5]</t>
  </si>
  <si>
    <t>t2_StCmpBlend02TblY5_Uls_u2p14[5]</t>
  </si>
  <si>
    <t>t2_StCmpBlend02TblY6_Uls_u2p14[5]</t>
  </si>
  <si>
    <t>t2_StCmpBlend34TblY6_Uls_u2p14[5]</t>
  </si>
  <si>
    <t>t2_StCmpBlend04TblY1_Uls_u2p14[5]</t>
  </si>
  <si>
    <t>t2_StCmpBlend04TblY2_Uls_u2p14[5]</t>
  </si>
  <si>
    <t>t2_StCmpBlend04TblY3_Uls_u2p14[5]</t>
  </si>
  <si>
    <t>t2_StCmpBlend04TblY6_Uls_u2p14[5]</t>
  </si>
  <si>
    <t>t2_StCmpBlend04TblY4_Uls_u2p14[5]</t>
  </si>
  <si>
    <t>t2_StCmpBlend04TblY5_Uls_u2p14[5]</t>
  </si>
  <si>
    <t>BC_ASSISTCMD_FAULTINJECTIONPOINT</t>
  </si>
  <si>
    <t>uint8</t>
  </si>
  <si>
    <t>VehicleSpeed_Kph_f32 = Mid</t>
  </si>
  <si>
    <t>255, 255, 255, 255, 255, 255</t>
  </si>
  <si>
    <t>127, 127, 127, 127, 127, 127</t>
  </si>
  <si>
    <t>k_StCmpCrosChkEnbl_Uls_lgc=min</t>
  </si>
  <si>
    <t>k_StCmpCrosChkEnbl_Uls_lgc=max</t>
  </si>
  <si>
    <t>k_StCmpSysCorrThresh_MtrNm_f32=min</t>
  </si>
  <si>
    <t>k_StCmpSysCorrThresh_MtrNm_f32=max</t>
  </si>
  <si>
    <t>k_StCmpSysCorrThresh_MtrNm_f32=pos</t>
  </si>
  <si>
    <t>AssistCmdSV_MtrNm_M_f32=min</t>
  </si>
  <si>
    <t>AssistCmdSV_MtrNm_M_f32=zero</t>
  </si>
  <si>
    <t>AssistCmdSV_MtrNm_M_f32=pos</t>
  </si>
  <si>
    <t>AssistCmdSV_MtrNm_M_f32=neg</t>
  </si>
  <si>
    <t>0, 1</t>
  </si>
  <si>
    <t>1, 0</t>
  </si>
  <si>
    <t>HwTorque_HwNm_f32 = Max</t>
  </si>
  <si>
    <t>StabilityComp_Init1() b</t>
  </si>
  <si>
    <t>0, 0, 0, 0, 0</t>
  </si>
  <si>
    <t>(float Assist_MtrNm_T_f32, float ADDFBlend_Uls_T_f32, float WriteDisplayVars_Cnt_T_lgc)</t>
  </si>
  <si>
    <t>StCmpPNAccum_Cnt_M_u16</t>
  </si>
  <si>
    <t>StabCompOverThresh_Cnt_D_lgc</t>
  </si>
  <si>
    <t>StCmpPNStatus_Cnt_M_lgc</t>
  </si>
  <si>
    <t>k_StCmpStabCmpPstep_Cnt_u16</t>
  </si>
  <si>
    <t>k_StCmpStabCmpNstep_Cnt_u16</t>
  </si>
  <si>
    <t>k_StCmpStabCmpPNThresh_Cnt_u16</t>
  </si>
  <si>
    <t>Rte_Call_FaultInjection_SCom_FltInjection</t>
  </si>
  <si>
    <t>AssistCmdSV_MtrNm_M_f32=max</t>
  </si>
  <si>
    <t>k_StCmpStabCmpPNThresh_Cnt_u16 = min</t>
  </si>
  <si>
    <t>k_StCmpStabCmpNstep_Cnt_u16 = max</t>
  </si>
  <si>
    <t>k_StCmpStabCmpPNThresh_Cnt_u16 = max</t>
  </si>
  <si>
    <t>k_StCmpStabCmpPNThresh_Cnt_u16 = mid</t>
  </si>
  <si>
    <t>0,2,4,6,8</t>
  </si>
  <si>
    <t>-0.1461341777162, -0.1461341777162, -0.1461341777162, -0.1461341777162</t>
  </si>
  <si>
    <t>-1.8671361060205, -1.8671361060205, -1.8671361060205, -1.8671361060205</t>
  </si>
  <si>
    <t>-0.172240343355864, -0.172240343355864, -0.172240343355864, -0.172240343355864</t>
  </si>
  <si>
    <t>-1.7734211130219, -1.7734211130219, -1.7734211130219, -1.7734211130219</t>
  </si>
  <si>
    <t>-0.3116736542744, -0.3116736542744, -0.3116736542744, -0.3116736542744</t>
  </si>
  <si>
    <t>-0.7187970664268, -0.7187970664268, -0.7187970664268, -0.7187970664268</t>
  </si>
  <si>
    <t>-0.661216198095, -0.661216198095, -0.661216198095, -0.661216198095</t>
  </si>
  <si>
    <t>-0.1976233963784, -0.1976233963784, -0.1976233963784, -0.1976233963784</t>
  </si>
  <si>
    <t>-0.8812340176484, -0.8812340176484, -0.8812340176484, -0.8812340176484</t>
  </si>
  <si>
    <t>-0.7704359917059, -0.7704359917059, -0.7704359917059, -0.7704359917059</t>
  </si>
  <si>
    <t>0.8708253260806, 0.8708253260806, 0.8708253260806, 0.8708253260806</t>
  </si>
  <si>
    <t>-0.51038795665, -0.51038795665, -0.51038795665, -0.51038795665</t>
  </si>
  <si>
    <t>-0.679628047096311, -0.679628047096311, -0.679628047096311, -0.679628047096311</t>
  </si>
  <si>
    <t>-0.688966709253944, -0.688966709253944, -0.688966709253944, -0.688966709253944</t>
  </si>
  <si>
    <t>0.7769251643464, 0.7769251643464, 0.7769251643464, 0.7769251643464</t>
  </si>
  <si>
    <t>0.1291673056759, 0.1291673056759, 0.1291673056759, 0.1291673056759</t>
  </si>
  <si>
    <t>0.0387127991267, 0.0387127991267, 0.0387127991267, 0.0387127991267</t>
  </si>
  <si>
    <t>-0.7368971246591, -0.7368971246591, -0.7368971246591, -0.7368971246591</t>
  </si>
  <si>
    <t>-0.1117804597024, -0.1117804597024, -0.1117804597024, -0.1117804597024</t>
  </si>
  <si>
    <t>2.62970982571527, 2.62970982571527, 2.62970982571527, 2.62970982571527</t>
  </si>
  <si>
    <t>11.5306748471938, 11.5306748471938, 11.5306748471938, 11.5306748471938</t>
  </si>
  <si>
    <t>0.9412842391275, 0.9412842391275, 0.9412842391275, 0.9412842391275</t>
  </si>
  <si>
    <t>0.9442312910866, 0.9442312910866, 0.9442312910866, 0.9442312910866</t>
  </si>
  <si>
    <t>45.4000028305127, 45.4000028305127, 45.4000028305127, 45.4000028305127</t>
  </si>
  <si>
    <t>104.703713011335, 104.703713011335, 104.703713011335, 104.703713011335</t>
  </si>
  <si>
    <t>101.723425249438, 101.723425249438, 101.723425249438, 101.723425249438</t>
  </si>
  <si>
    <t>22.481707414508, 22.481707414508, 22.481707414508, 22.481707414508</t>
  </si>
  <si>
    <t>1.313538549808, 1.313538549808, 1.313538549808, 1.313538549808</t>
  </si>
  <si>
    <t>0.0947601321742, 0.0947601321742, 0.0947601321742, 0.0947601321742</t>
  </si>
  <si>
    <t>-4.75311077696485, -4.75311077696485, -4.75311077696485, -4.75311077696485</t>
  </si>
  <si>
    <t>-20.3507836197789, -20.3507836197789, -20.3507836197789, -20.3507836197789</t>
  </si>
  <si>
    <t>-90.0556717882061, -90.0556717882061, -90.0556717882061, -90.0556717882061</t>
  </si>
  <si>
    <t>-207.690806741935, -207.690806741935, -207.690806741935, -207.690806741935</t>
  </si>
  <si>
    <t>-191.053263886929, -191.053263886929, -191.053263886929, -191.053263886929</t>
  </si>
  <si>
    <t>-42.2243310108793, -42.2243310108793, -42.2243310108793, -42.2243310108793</t>
  </si>
  <si>
    <t>-2.0405284832558, -2.0405284832558, -2.0405284832558, -2.0405284832558</t>
  </si>
  <si>
    <t>-0.1380635233111, -0.1380635233111, -0.1380635233111, -0.1380635233111</t>
  </si>
  <si>
    <t>8.9589017199753, 8.9589017199753, 8.9589017199753, 8.9589017199753</t>
  </si>
  <si>
    <t>0.9295410869531, 0.9295410869531, 0.9295410869531, 0.9295410869531</t>
  </si>
  <si>
    <t>103.397463969849, 103.397463969849, 103.397463969849, 103.397463969849</t>
  </si>
  <si>
    <t>89.7073352385225, 89.7073352385225, 89.7073352385225, 89.7073352385225</t>
  </si>
  <si>
    <t>19.8260534269492, 19.8260534269492, 19.8260534269492, 19.8260534269492</t>
  </si>
  <si>
    <t>0.7924694124102, 0.7924694124102, 0.7924694124102, 0.7924694124102</t>
  </si>
  <si>
    <t>0.0502889137861, 0.0502889137861, 0.0502889137861, 0.0502889137861</t>
  </si>
  <si>
    <t>-0.23626575338596, -0.23626575338596, -0.23626575338596, -0.23626575338596</t>
  </si>
  <si>
    <t>0,1,0,1</t>
  </si>
  <si>
    <t>1,0,1,0</t>
  </si>
  <si>
    <t>0,0,1,1</t>
  </si>
  <si>
    <t>1,1,0,0</t>
  </si>
  <si>
    <t>0,0,0,1</t>
  </si>
  <si>
    <t>0,0,1,0</t>
  </si>
  <si>
    <t>0,1,0,0</t>
  </si>
  <si>
    <t>0,1,1,0</t>
  </si>
  <si>
    <t>0,1,1,1</t>
  </si>
  <si>
    <t>1,0,0,0</t>
  </si>
  <si>
    <t>1,0,0,1</t>
  </si>
  <si>
    <t>1,0,1,1</t>
  </si>
  <si>
    <t>1,1,0,1</t>
  </si>
  <si>
    <t>1,1,1,0</t>
  </si>
  <si>
    <t>CompBlnd_Uls_T_f32 = Min</t>
  </si>
  <si>
    <t>CompBlnd_Uls_T_f32 = Max</t>
  </si>
  <si>
    <t>CompBlnd_Uls_T_f32 = Mid</t>
  </si>
  <si>
    <t>0, 0, 0, 0</t>
  </si>
  <si>
    <t>-2, -2, -2, -2</t>
  </si>
  <si>
    <t>-1, -1, -1, -1</t>
  </si>
  <si>
    <t>1, 1, 1, 1</t>
  </si>
  <si>
    <t>2300, 2300, 2300, 2300</t>
  </si>
  <si>
    <t>-4500, -4500, -4500, -4500</t>
  </si>
  <si>
    <t>-4, -4, -4, -4</t>
  </si>
  <si>
    <t>t_StCmpBlendSpdBS_Kph_u9p7[6] = Min</t>
  </si>
  <si>
    <t>t_StCmpBlendSpdBS_Kph_u9p7[6] = Max</t>
  </si>
  <si>
    <t>t_StCmpBlendSpdBS_Kph_u9p7[6] = Mid</t>
  </si>
  <si>
    <t>AssistDDFactor_Uls_f32= Pos</t>
  </si>
  <si>
    <t>t_StCmpBlend12Trq_HwNm_u8p8[5]=Min</t>
  </si>
  <si>
    <t>t_StCmpBlend12Trq_HwNm_u8p8[5]=Max</t>
  </si>
  <si>
    <t>t_StCmpBlend12Trq_HwNm_u8p8[5]=Mid</t>
  </si>
  <si>
    <t>t_StCmpBlend34Trq_HwNm_u8p8[5]=Min</t>
  </si>
  <si>
    <t>t_StCmpBlend34Trq_HwNm_u8p8[5]=Max</t>
  </si>
  <si>
    <t>HwTrqSV_HwNm_M_Str.SV=max</t>
  </si>
  <si>
    <t>HwTrqSV_HwNm_M_Str.SV=min</t>
  </si>
  <si>
    <t>HwTrqSV_HwNm_M_Str.SV=zero</t>
  </si>
  <si>
    <t>HwTrqSV_HwNm_M_Str.SV=pos</t>
  </si>
  <si>
    <t>HwTrqSV_HwNm_M_Str.K=max</t>
  </si>
  <si>
    <t>HwTrqSV_HwNm_M_Str.K=min</t>
  </si>
  <si>
    <t>HwTrqSV_HwNm_M_Str.K=mid</t>
  </si>
  <si>
    <t>StCmpPNAccum_Cnt_M_u16=max</t>
  </si>
  <si>
    <t>StCmpPNAccum_Cnt_M_u16=min</t>
  </si>
  <si>
    <t>StCmpPNAccum_Cnt_M_u16=mid</t>
  </si>
  <si>
    <t>StCmpPNStatus_Cnt_M_lgc=min</t>
  </si>
  <si>
    <t>StCmpPNStatus_Cnt_M_lgc=max</t>
  </si>
  <si>
    <t>k_StCmpStabCmpPstep_Cnt_u16=min</t>
  </si>
  <si>
    <t>k_StCmpStabCmpPstep_Cnt_u16=max</t>
  </si>
  <si>
    <t>k_StCmpStabCmpPstep_Cnt_u16=mid</t>
  </si>
  <si>
    <t>k_StCmpStabCmpNstep_Cnt_u16= min</t>
  </si>
  <si>
    <t>k_StCmpStabCmpNstep_Cnt_u16= mid</t>
  </si>
  <si>
    <t>NF_FullUpdate_f32_SVPtr_Cnt_T_Str[4].SV1_Uls_f32</t>
  </si>
  <si>
    <t>NF_FullUpdate_f32_SVPtr_Cnt_T_Str[4].SV2_Uls_f32</t>
  </si>
  <si>
    <t>NF_FullUpdate_f32_SVPtr_Cnt_T_Str[4].Out_Uls_f32</t>
  </si>
  <si>
    <t>1567.61795702528, 1567.61795702528, 1567.61795702528, 1567.61795702528</t>
  </si>
  <si>
    <t xml:space="preserve">u2p14_t </t>
  </si>
  <si>
    <t>0 , 0 , 0 ,0 , 0</t>
  </si>
  <si>
    <t>1 , 1 , 1 , 1 , 1</t>
  </si>
  <si>
    <t>0.0009765625, 0.00299072265625, 0.004998779296875, 0.007, 0.00897216796875</t>
  </si>
  <si>
    <t>0.03, 0.04997802734375, 0.06999755859375, 0.09, 0.4998779296875</t>
  </si>
  <si>
    <t>0.09775390625, 0.29998779296875, 0.5999755859375, 0.82, 0.9873046875</t>
  </si>
  <si>
    <t>0.89996337890625, 0.4999755859375, 0.29998779296875, 0.0999755859375, 0.0899658203125</t>
  </si>
  <si>
    <t>0.0859375, 0.1199951171875, 0.30096435546875, 0.3999994, 0.499</t>
  </si>
  <si>
    <t>0.5999755859375, 0.7, 0.79998779296875, 0.9, 0.95</t>
  </si>
  <si>
    <t>0.29998779296875, 0.199951171875, 0.03997802734375, 0.02, 0.00999755859375</t>
  </si>
  <si>
    <t>0.1199951171875, 0.234375, 0.359375, 0.486675, 0.8779296875</t>
  </si>
  <si>
    <t>0.697725, 0.83, 0.926, 0.962072, 0.999999975</t>
  </si>
  <si>
    <t>0.0111083984375, 0.0333, 0.04443359375, 0.07778977, 0.099898</t>
  </si>
  <si>
    <t>0.059375, 0.08941650390625, 0.0999755859375, 0.2978515625, 0.45678</t>
  </si>
  <si>
    <t>0.779296875, 0.5997314453125, 0.4, 0.2, 0.0755615234375</t>
  </si>
  <si>
    <t>0.0999755859375, 0.2, 0.29998779296875, 0.4, 0.5</t>
  </si>
  <si>
    <t>0.01, 0.03, 0.04998779296875, 0.07, 0.09</t>
  </si>
  <si>
    <t>0.02, 0.03997802734375, 0.05999755859375, 0.08, 0.04998779296875</t>
  </si>
  <si>
    <t>0.0269775390625, 0.083, 0.026, 0.072, 0.0369873046875</t>
  </si>
  <si>
    <t>0.79998779296875, 0.5999755859375, 0.4, 0.2, 0.0999755859375</t>
  </si>
  <si>
    <t>0.00994873046875, 0.02, 0.29998779296875, 0.354, 0.445</t>
  </si>
  <si>
    <t>0.03997802734375, 0.05997802734375, 0.07999755859375, 0.1234, 0.99296875</t>
  </si>
  <si>
    <t>0.0225, 0.083, 0.036, 0.072, 0.036865234375</t>
  </si>
  <si>
    <t>0.0999755859375, 0.29998779296875, 0.49987775, 0.7, 0.9</t>
  </si>
  <si>
    <t>Stability Compensation Simulation Results</t>
  </si>
  <si>
    <t>Test Description:</t>
  </si>
  <si>
    <t xml:space="preserve">Ten stability  compensators were selected for study: </t>
  </si>
  <si>
    <t>Two were selected from the stability comp FDD default calibrations</t>
  </si>
  <si>
    <t>Eight were developed that are extreme instances - Similar in shape, but outside the range to those thatare normally used</t>
  </si>
  <si>
    <t>A floating-point representation of the compensator was modeled in Simulink</t>
  </si>
  <si>
    <t>For each set of compensator coefficients a simulation was completed</t>
  </si>
  <si>
    <t>The input to the compensator was a sine wave with a fixed amplitude (10.275) and varying frequency (0.1 - 250 Hz)</t>
  </si>
  <si>
    <t>The simulation was at a fixed sample rate of 2 ms</t>
  </si>
  <si>
    <t>The duration of the simulation was 100 s</t>
  </si>
  <si>
    <t>Over the simulation period, the maximum values of the filter output, state variable 1 and state variable 2 were recorded</t>
  </si>
  <si>
    <t>Results:</t>
  </si>
  <si>
    <t>Test Case</t>
  </si>
  <si>
    <t>B0</t>
  </si>
  <si>
    <t>B1</t>
  </si>
  <si>
    <t>B2</t>
  </si>
  <si>
    <t>A1</t>
  </si>
  <si>
    <t>A2</t>
  </si>
  <si>
    <t>Max Filter Output</t>
  </si>
  <si>
    <t>Max State Variable 1</t>
  </si>
  <si>
    <t>Max State Variable 2</t>
  </si>
  <si>
    <t>FDD Default 1</t>
  </si>
  <si>
    <t>FDD Default 2</t>
  </si>
  <si>
    <t>Max</t>
  </si>
  <si>
    <t>Min</t>
  </si>
  <si>
    <t>Guidelines Used for Test Vectors :</t>
  </si>
  <si>
    <t>Vector</t>
  </si>
  <si>
    <t>Description</t>
  </si>
  <si>
    <t>Notes</t>
  </si>
  <si>
    <t>All Min Vector</t>
  </si>
  <si>
    <t>Use Test Case 6 with negative output, SV1, SV2 for all 4 notch filters</t>
  </si>
  <si>
    <t>Blending Y tables all 0</t>
  </si>
  <si>
    <t>All Max Vector</t>
  </si>
  <si>
    <t>Use Test Case 6 with positive output, SV1, SV2 for all 4 notch filters</t>
  </si>
  <si>
    <t>Blending Y tables all 1</t>
  </si>
  <si>
    <t>Max Test Case 3-6</t>
  </si>
  <si>
    <t>Use Test Case 3,4,5,6 for the four notch filters with positive output, SV1, SV2</t>
  </si>
  <si>
    <t>Blending Y tables all differing values</t>
  </si>
  <si>
    <t>Min Test Case 3-6</t>
  </si>
  <si>
    <t>Use Test Case 3,4,5,6 for the four notch filters with negative output, SV1, SV2</t>
  </si>
  <si>
    <t>Max Test Case 7-10</t>
  </si>
  <si>
    <t>Use Test Case 7,8,9,10 for the four notch filters with positive output, SV1, SV2</t>
  </si>
  <si>
    <t>Min Test Case 7-10</t>
  </si>
  <si>
    <t>Use Test Case  7,8,9,10 for the four notch filters with negative output, SV1, SV2</t>
  </si>
  <si>
    <t>Other test vectors</t>
  </si>
  <si>
    <t>Use Test Case  1 for notch filter 0, 2 and Test Case 2 for notch filter 1, 3</t>
  </si>
  <si>
    <t>Blending Y tables all differing values, mix up output, SV1, SV2 within ranges for test case being used</t>
  </si>
  <si>
    <t>Use Test Case  1 for notch filter 0, 1 and Test Case 2 for notch filter 2, 3</t>
  </si>
  <si>
    <t>0.6015625, 0.7015380859375, 0.8015656, 0.90155029296875, 0.999015</t>
  </si>
  <si>
    <t>0.755859375, 0.79998779296875, 0.89996337890625, 0.900125, 0.99985</t>
  </si>
  <si>
    <t>0.75, 0.8496, 0.899875, 0.9234, 0.9874267578125</t>
  </si>
  <si>
    <t>-2311.79312676968, -2311.79312676968, -2311.79312676968, -2311.79312676968</t>
  </si>
  <si>
    <t>-1567.61795702528, -1567.61795702528, -1567.61795702528, -1567.61795702528</t>
  </si>
  <si>
    <t>-1099.79559204469, -1099.79559204469, -1099.79559204469, -1099.79559204469</t>
  </si>
  <si>
    <t>2311.79312676968, 2311.79312676968, 2311.79312676968, 2311.79312676968</t>
  </si>
  <si>
    <t>1099.79559204469, 1099.79559204469, 1099.79559204469, 1099.79559204469</t>
  </si>
  <si>
    <t>-10.274970300724,-10.274970300724,-10.274970300724,-10.274970300724</t>
  </si>
  <si>
    <t>-8.803286322686,-8.803286322686,-8.803286322686,-8.803286322686</t>
  </si>
  <si>
    <t>-8.796749586215,-8.796749586215,-8.796749586215,-8.796749586215</t>
  </si>
  <si>
    <t>10.274970300724,10.274970300724,10.274970300724,10.274970300724</t>
  </si>
  <si>
    <t>8.803286322686,8.803286322686,8.803286322686,8.803286322686</t>
  </si>
  <si>
    <t>8.796749586215,8.796749586215,8.796749586215,8.796749586215</t>
  </si>
  <si>
    <t>0.9442312910866,0.9442312910866,0.9442312910866,0.9442312910866</t>
  </si>
  <si>
    <t>-1.7734211130219,-1.7734211130219,-1.7734211130219,-1.7734211130219</t>
  </si>
  <si>
    <t>0.8326938732598,0.8326938732598,0.8326938732598,0.8326938732598</t>
  </si>
  <si>
    <t>0.7769251643464,0.7769251643464,0.7769251643464,0.7769251643464</t>
  </si>
  <si>
    <t>-10.274961295116,-10.274961295116,-10.274961295116,-10.274961295116</t>
  </si>
  <si>
    <t>-4.586334043217,-4.586334043217,-4.586334043217,-4.586334043217</t>
  </si>
  <si>
    <t>-4.579654920673,-4.579654920673,-4.579654920673,-4.579654920673</t>
  </si>
  <si>
    <t>10.274961295116,10.274961295116,10.274961295116,10.274961295116</t>
  </si>
  <si>
    <t>4.586334043217,4.586334043217,4.586334043217,4.586334043217</t>
  </si>
  <si>
    <t>4.579654920673,4.579654920673,4.579654920673,4.579654920673</t>
  </si>
  <si>
    <t>45.4000028305127,45.4000028305127,45.4000028305127,45.4000028305127</t>
  </si>
  <si>
    <t>-90.0556717882061,-90.0556717882061,-90.0556717882061,-90.0556717882061</t>
  </si>
  <si>
    <t>44.833607346769,44.833607346769,44.833607346769,44.833607346769</t>
  </si>
  <si>
    <t>-0.3116736542744,-0.3116736542744,-0.3116736542744,-0.3116736542744</t>
  </si>
  <si>
    <t>-0.51038795665,-0.51038795665,-0.51038795665,-0.51038795665</t>
  </si>
  <si>
    <t>-2311.06355986944,-2311.06355986944,-2311.06355986944,-2311.06355986944</t>
  </si>
  <si>
    <t>-1844.70312724356,-1844.70312724356,-1844.70312724356,-1844.70312724356</t>
  </si>
  <si>
    <t>-1640.08128146486,-1640.08128146486,-1640.08128146486,-1640.08128146486</t>
  </si>
  <si>
    <t>2311.06355986944,2311.06355986944,2311.06355986944,2311.06355986944</t>
  </si>
  <si>
    <t>1844.70312724356,1844.70312724356,1844.70312724356,1844.70312724356</t>
  </si>
  <si>
    <t>1640.08128146486,1640.08128146486,1640.08128146486,1640.08128146486</t>
  </si>
  <si>
    <t>104.703713011335,104.703713011335,104.703713011335,104.703713011335</t>
  </si>
  <si>
    <t>-207.690806741935,-207.690806741935,-207.690806741935,-207.690806741935</t>
  </si>
  <si>
    <t>103.397463969849,103.397463969849,103.397463969849,103.397463969849</t>
  </si>
  <si>
    <t>-0.7187970664268,-0.7187970664268,-0.7187970664268,-0.7187970664268</t>
  </si>
  <si>
    <t>0.1291673056759,0.1291673056759,0.1291673056759,0.1291673056759</t>
  </si>
  <si>
    <t>-2311.79312676968,-2311.79312676968,-2311.79312676968,-2311.79312676968</t>
  </si>
  <si>
    <t>-1567.61795702528,-1567.61795702528,-1567.61795702528,-1567.61795702528</t>
  </si>
  <si>
    <t>-1099.79559204469,-1099.79559204469,-1099.79559204469,-1099.79559204469</t>
  </si>
  <si>
    <t>2311.79312676968,2311.79312676968,2311.79312676968,2311.79312676968</t>
  </si>
  <si>
    <t>1567.61795702528,1567.61795702528,1567.61795702528,1567.61795702528</t>
  </si>
  <si>
    <t>1099.79559204469,1099.79559204469,1099.79559204469,1099.79559204469</t>
  </si>
  <si>
    <t>101.7234252,101.7234252,101.7234252,101.7234252</t>
  </si>
  <si>
    <t>-191.053263886929,-191.0532639,-191.0532639,-191.0532639</t>
  </si>
  <si>
    <t>89.70733524,89.70733524,89.70733524,89.70733524</t>
  </si>
  <si>
    <t>-0.661216198,-0.661216198,-0.661216198,-0.661216198</t>
  </si>
  <si>
    <t>0.038712799,0.038712799,0.038712799,0.038712799</t>
  </si>
  <si>
    <t>-2311.71535164829,-2311.71535164829,-2311.71535164829,-2311.71535164829</t>
  </si>
  <si>
    <t>-1337.91038924733,-1337.91038924733,-1337.91038924733,-1337.91038924733</t>
  </si>
  <si>
    <t>-926.512524329477,-926.512524329477,-926.512524329477,-926.512524329477</t>
  </si>
  <si>
    <t>2311.715352,2311.715352,2311.715352,2311.715352</t>
  </si>
  <si>
    <t>1337.910389,1337.910389,1337.910389,1337.910389</t>
  </si>
  <si>
    <t>926.5125243,926.5125243,926.5125243,926.5125243</t>
  </si>
  <si>
    <t>22.48170741,22.48170741,22.48170741,22.48170741</t>
  </si>
  <si>
    <t>-42.2243310108793,-42.22433101,-42.22433101,-42.22433101</t>
  </si>
  <si>
    <t>19.82605343,19.82605343,19.82605343,19.82605343</t>
  </si>
  <si>
    <t>-0.146134178,-0.146134178,-0.146134178,-0.146134178</t>
  </si>
  <si>
    <t>-0.770435992,-0.770435992,-0.770435992,-0.770435992</t>
  </si>
  <si>
    <t>-2306.49022613433,-2306.49022613433,-2306.49022613433,-2306.49022613433</t>
  </si>
  <si>
    <t>-2076.19993833395,-2076.19993833395,-2076.19993833395,-2076.19993833395</t>
  </si>
  <si>
    <t>-1980.33034616243,-1980.33034616243,-1980.33034616243,-1980.33034616243</t>
  </si>
  <si>
    <t>2306.490226,2306.490226,2306.490226,2306.490226</t>
  </si>
  <si>
    <t>2076.199938,2076.199938,2076.199938,2076.199938</t>
  </si>
  <si>
    <t>1980.330346,1980.330346,1980.330346,1980.330346</t>
  </si>
  <si>
    <t>1.31353855,1.31353855,1.31353855,1.31353855</t>
  </si>
  <si>
    <t>-2.0405284832558,-2.040528483,-2.040528483,-2.040528483</t>
  </si>
  <si>
    <t>0.792469412,0.792469412,0.792469412,0.792469412</t>
  </si>
  <si>
    <t>-0.197623396,-0.197623396,-0.197623396,-0.197623396</t>
  </si>
  <si>
    <t>-0.736897125,-0.736897125,-0.736897125,-0.736897125</t>
  </si>
  <si>
    <t>-92.342036642741,-92.342036642741,-92.342036642741,-92.342036642741</t>
  </si>
  <si>
    <t>-78.862889784728,-78.862889784728,-78.862889784728,-78.862889784728</t>
  </si>
  <si>
    <t>-76.178669676936,-76.178669676936,-76.178669676936,-76.178669676936</t>
  </si>
  <si>
    <t>92.34203664,92.34203664,92.34203664,92.34203664</t>
  </si>
  <si>
    <t>78.86288978,78.86288978,78.86288978,78.86288978</t>
  </si>
  <si>
    <t>76.17866968,76.17866968,76.17866968,76.17866968</t>
  </si>
  <si>
    <t>0.094760132,0.094760132,0.094760132,0.094760132</t>
  </si>
  <si>
    <t>-0.1380635233111,-0.138063523,-0.138063523,-0.138063523</t>
  </si>
  <si>
    <t>0.050288914,0.050288914,0.050288914,0.050288914</t>
  </si>
  <si>
    <t>-0.881234018,-0.881234018,-0.881234018,-0.881234018</t>
  </si>
  <si>
    <t>-0.11178046,-0.11178046,-0.11178046,-0.11178046</t>
  </si>
  <si>
    <t>-5.797149125313,-5.797149125313,-5.797149125313,-5.797149125313</t>
  </si>
  <si>
    <t>-5.277343598878,-5.277343598878,-5.277343598878,-5.277343598878</t>
  </si>
  <si>
    <t>-1.086842874741,-1.086842874741,-1.086842874741,-1.086842874741</t>
  </si>
  <si>
    <t>0.094760132,1.2,2.305239868,3.410479736</t>
  </si>
  <si>
    <t>-42.22433101,-46,-49.77566899,-53.55133798</t>
  </si>
  <si>
    <t>19.82605343,21,22.17394657,23.34789315</t>
  </si>
  <si>
    <t>-0.0184,-0.0194,-0.0054,-0.0214</t>
  </si>
  <si>
    <t>0.0072,0.0059,0.0102,0.0075</t>
  </si>
  <si>
    <t>5.797149125313,5.797149125313,5.797149125313,5.797149125313</t>
  </si>
  <si>
    <t>5.277343598878,5.277343598878,5.277343598878,5.277343598878</t>
  </si>
  <si>
    <t>1.086842874741,1.086842874741,1.086842874741,1.086842874741</t>
  </si>
  <si>
    <t>Min output, SV1, SV2  using test case 3 from Stabilty Comp NF Guidelines sheet for B0, B1 B2 &amp; A1 , A2</t>
  </si>
  <si>
    <t>Max output, SV1, SV2  using test case 4  from Stabilty Comp NF Guidelines sheet for B0, B1 B2 &amp; A1 , A2</t>
  </si>
  <si>
    <t>Min output, SV1, SV2  using test case 5 from Stabilty Comp NF Guidelines sheet for B0, B1 B2 &amp; A1 , A2</t>
  </si>
  <si>
    <t>Max output, SV1, SV2  using test case 5  from Stabilty Comp NF Guidelines sheet for B0, B1 B2 &amp; A1 , A2</t>
  </si>
  <si>
    <t>Max output, SV1, SV2  using test case 3  from Stabilty Comp NF Guidelines sheet for B0, B1 B2 &amp; A1 , A2</t>
  </si>
  <si>
    <t>Min output, SV1, SV2  using test case 4  from Stabilty Comp NF Guidelines sheet for B0, B1 B2 &amp; A1 , A2</t>
  </si>
  <si>
    <t>Min output, SV1, SV2  using test case 6  from Stabilty Comp NF Guidelines sheet for B0, B1 B2 &amp; A1 , A2</t>
  </si>
  <si>
    <t>Max output, SV1, SV2  using test case 6  from Stabilty Comp NF Guidelines sheet for B0, B1 B2 &amp; A1 , A2</t>
  </si>
  <si>
    <t>Min output, SV1, SV2  using test case 7  from Stabilty Comp NF Guidelines sheet for B0, B1 B2 &amp; A1 , A2</t>
  </si>
  <si>
    <t>Max output, SV1, SV2  using test case 7  from Stabilty Comp NF Guidelines sheet for B0, B1 B2 &amp; A1 , A2</t>
  </si>
  <si>
    <t>Min output, SV1, SV2  using test case 8  from Stabilty Comp NF Guidelines sheet for B0, B1 B2 &amp; A1 , A2</t>
  </si>
  <si>
    <t>Max output, SV1, SV2  using test case 8  from Stabilty Comp NF Guidelines sheet for B0, B1 B2 &amp; A1 , A2</t>
  </si>
  <si>
    <t>Min output, SV1, SV2  using test case 9  from Stabilty Comp NF Guidelines sheet for B0, B1 B2 &amp; A1 , A2</t>
  </si>
  <si>
    <t>Max output, SV1, SV2  using test case 9  from Stabilty Comp NF Guidelines sheet for B0, B1 B2 &amp; A1 , A2</t>
  </si>
  <si>
    <t>Min output, SV1, SV2  using test case 10  from Stabilty Comp NF Guidelines sheet for B0, B1 B2 &amp; A1 , A2</t>
  </si>
  <si>
    <t>Max output, SV1, SV2  using test case 10  from Stabilty Comp NF Guidelines sheet for B0, B1 B2 &amp; A1 , A2</t>
  </si>
  <si>
    <t>2.629709826,11.53067485,2.629709826,11.53067485</t>
  </si>
  <si>
    <t>-4.753110777,-20.35078362,-4.753110777,-20.35078362</t>
  </si>
  <si>
    <t>2.207507151,8.95890172,2.207507151,8.95890172</t>
  </si>
  <si>
    <t>-0.236265753,-0.172240343,-0.236265753,-0.172240343</t>
  </si>
  <si>
    <t>-0.679628047096311, -0.688966709253944, -0.679628047096311,  -0.688966709253944</t>
  </si>
  <si>
    <t>76.17866968,97.43,19.795592,97.43</t>
  </si>
  <si>
    <t>28.0291485,32.242,36.4548515,40.667703</t>
  </si>
  <si>
    <t>19.1520594,21.637,35.777,26.6068812</t>
  </si>
  <si>
    <t>176.86,177.67,96.5125243,177.67</t>
  </si>
  <si>
    <t>30.9881782,35.777,40.5658218,45.3546436</t>
  </si>
  <si>
    <t>22.1110891,25.172,39.312,31.2938218</t>
  </si>
  <si>
    <t>67.2521,86.24,80.330346,86.24</t>
  </si>
  <si>
    <t>33.9472079,39.312,44.6767921,50.0415842</t>
  </si>
  <si>
    <t>25.0701188,28.707,21.637,35.9807624</t>
  </si>
  <si>
    <t>19.795592,100,76.17866968,110</t>
  </si>
  <si>
    <t>19.1520594,21.637,24.1219406,26.6068812</t>
  </si>
  <si>
    <t>37.80256412,430.88,25.172,1217.034872</t>
  </si>
  <si>
    <t>96.5125243,76,176.86,96</t>
  </si>
  <si>
    <t>22.1110891,25.172,28.2329109,31.2938218</t>
  </si>
  <si>
    <t>40.0332778,462.99,28.707,1308.903444</t>
  </si>
  <si>
    <t>80.330346,181,87.2521,191</t>
  </si>
  <si>
    <t>25.0701188,28.707,32.3438812,35.9807624</t>
  </si>
  <si>
    <t>42.26399148,495.1,32.242,1400.772017</t>
  </si>
  <si>
    <t>76.17866968,97.43,99.795592,97.43</t>
  </si>
  <si>
    <t>28.0291485,-748.9277,36.4548515,40.667703</t>
  </si>
  <si>
    <t>176.86,177.67,9.5125243,177.67</t>
  </si>
  <si>
    <t>30.9881782,35.777,25.0701188,45.3546436</t>
  </si>
  <si>
    <t>176.86,867.24,10.330346,867.24</t>
  </si>
  <si>
    <t>33.9472079,39.312,28.0291485,50.0415842</t>
  </si>
  <si>
    <t>99.795592,100,76.17866968,100</t>
  </si>
  <si>
    <t>19.1520594,21.637,30.9881782,26.6068812</t>
  </si>
  <si>
    <t>-176.86,96,-176.86,96</t>
  </si>
  <si>
    <t>149.8747,25.172,33.9472079,-748.9277</t>
  </si>
  <si>
    <t>-142.8569,495.1,32.242,1400.772017</t>
  </si>
  <si>
    <t>10.330346,191,176.86,191</t>
  </si>
  <si>
    <t>28.0291485,32.242,22.1110891,40.667703</t>
  </si>
  <si>
    <t>37.80256412,430.88,25.172,430.88</t>
  </si>
  <si>
    <t>76.17866968,97.43,19.795592,191</t>
  </si>
  <si>
    <t>40.0332778,462.99,32.242,28.707</t>
  </si>
  <si>
    <t>176.86,177.67,96.5125243,97.43</t>
  </si>
  <si>
    <t>-149.8747,21.637,30.9881782,26.6068812</t>
  </si>
  <si>
    <t>67.2521,86.24,19.330346,177.67</t>
  </si>
  <si>
    <t>40.0332778,462.99,30.9881782,177.67</t>
  </si>
  <si>
    <t>19.795592,110,76.17866968,86.24</t>
  </si>
  <si>
    <t>96.5125243,96,176.86,110</t>
  </si>
  <si>
    <t>176.86,88.24,76.17866968,110</t>
  </si>
  <si>
    <t>26.5125243,676,19.795592,191</t>
  </si>
  <si>
    <t>42.26399148,495.1,37.80256412,177.67</t>
  </si>
  <si>
    <t>25.0701188,28.707,19.1520594,96</t>
  </si>
  <si>
    <t>25.0701188,28.707,33.9472079,67.24</t>
  </si>
  <si>
    <t>92.34203664,92.34203664,25.0701188,191</t>
  </si>
  <si>
    <t>10.2749703,10.2749703,30.9881782,97.43</t>
  </si>
  <si>
    <t>p_FLTINJ</t>
  </si>
  <si>
    <t>b_FLTINJ</t>
  </si>
  <si>
    <t>StabilityComp_Per1() p_FLTINJ</t>
  </si>
  <si>
    <t>StabilityComp_Per1() b_FLTINJ</t>
  </si>
  <si>
    <t xml:space="preserve">0.8708253260806, 0.8708253260806, 0.8708253260806, 0.8708253260806 </t>
  </si>
  <si>
    <t>0.15, 0.17999267578125, 0.21, 0.239990234375</t>
  </si>
  <si>
    <t>0.15997314453125, 0.19, 0.219970703125, 0.25</t>
  </si>
  <si>
    <t>0.16998291015625, 0.2, 0.22998046875, 0.26</t>
  </si>
  <si>
    <t>0.17999267578125, 0.21, 0.239990234375, 0.27</t>
  </si>
  <si>
    <t>0.19, 0.219970703125, 0.25, 0.28</t>
  </si>
  <si>
    <t>0.2, 0.22998046875, 0.26, 0.28997802734375</t>
  </si>
  <si>
    <t>0.21, 0.239990234375, 0.27, 0.29998779296875</t>
  </si>
  <si>
    <t>0.219970703125, 0.25, 0.28, 0.30999755859375</t>
  </si>
  <si>
    <t>0.22998046875, 0.26, 0.28997802734375, 0.32</t>
  </si>
  <si>
    <t>0.239990234375, 0.27, 0.29998779296875, 0.33</t>
  </si>
  <si>
    <t>0.25, 0.28, 0.30999755859375, 0.34</t>
  </si>
  <si>
    <t>0.26, 0.28997802734375, 0.32, 0.3499755859375</t>
  </si>
  <si>
    <t>0.27, 0.29998779296875, 0.33, 0.3599853515625</t>
  </si>
  <si>
    <t>0.28, 0.30999755859375, 0.34, 0.3699951171875</t>
  </si>
  <si>
    <t>0.28997802734375, 0.32, 0.3499755859375, 0.38</t>
  </si>
  <si>
    <t>0.29998779296875, 0.33, 0.3599853515625, 0.39</t>
  </si>
  <si>
    <t>1980.330346,1981,1981.669654,1982.339308</t>
  </si>
  <si>
    <t>42.26399148,495.1,947.9360085,1400.772017</t>
  </si>
  <si>
    <t>-2,-2,-2,-2</t>
  </si>
  <si>
    <t>-1,-1,-1,-1</t>
  </si>
  <si>
    <t>-4500,-4500,-4500,-4500</t>
  </si>
  <si>
    <t>-4,-4,-4,-4</t>
  </si>
  <si>
    <t>2300,2300,2300,2300</t>
  </si>
  <si>
    <t>-0.23626575338596, -0.25626575338596, -0.24626575338596, -0.33626575338596</t>
  </si>
  <si>
    <t>-0.679628047096311, -0.79628047096311, -0.879628047096311, -0.679628047096311</t>
  </si>
  <si>
    <t>2.62970982571527, 3.62970982571527, 4.62970 ,5.629709825715275</t>
  </si>
  <si>
    <t>-4.75311077696485, -4.75311077696485, -6.75311077696485, -7.75311077696485</t>
  </si>
  <si>
    <t>2.2075071507673, 2.2075071507673,3.2075071507673, 3.2075071507673</t>
  </si>
  <si>
    <t>2.62970982571527, 3.62970982571527, 4.6297, 5.62970982571527</t>
  </si>
  <si>
    <t>2.2075071507673, 2.2075071507673, 3.2075071507673, 3.2075071507673</t>
  </si>
  <si>
    <t>2.62970982571527,32.62970982571527, 4.62970982571527, 5.62970982571527</t>
  </si>
  <si>
    <t>2.2075071507673, 2.3075071507673, 24075071507673, 2.5075071507673</t>
  </si>
  <si>
    <t>2.62970982571527, 32.6297098257153, 4.62970982571527, 5.62970982571527</t>
  </si>
  <si>
    <t>2.2075071507673, 2.5075071507673, 2.6075071507673, 2.7075071507673</t>
  </si>
  <si>
    <t>8.5589017199753, 8.4589017199753, 8.6589017199753, 8.3589017199753</t>
  </si>
  <si>
    <t>0.9295410869531, 0.9295410869531, 0.9395410869531, 0.9495410869531</t>
  </si>
  <si>
    <t>0.8326938732598, 0.8426938732598, 0.8526938732598, 0.8366938732598</t>
  </si>
  <si>
    <t>44.833607346769, 45.833607346769, 46.833607346769, 47.833607346769</t>
  </si>
  <si>
    <t>103.397463969849, 104.397463969849, 105.397463969849, 106.397463969849</t>
  </si>
  <si>
    <t>-1.867136106,-1.867136106,-1.867136106,-1.867136106</t>
  </si>
  <si>
    <t>0.870825326,0.870825326,0.870825326,0.870825326</t>
  </si>
  <si>
    <t>0.941284239,0.941284239,0.941284239,0.941284239</t>
  </si>
  <si>
    <t>0.929541087,0.929541087,0.929541087,0.929541087</t>
  </si>
  <si>
    <t>-1.867136106, -1.867136106, -1.867136106, -1.867136106</t>
  </si>
  <si>
    <t>0.870825326, 0.870825326, 0.870825326, 0.870825326</t>
  </si>
  <si>
    <t>0.941284239, 0.941284239, 0.941284239, 0.941284239</t>
  </si>
  <si>
    <t>0.929541087, 0.929541087, 0.929541087, 0.929541087</t>
  </si>
  <si>
    <t>-1.773421113,-1.773421113,-1.773421113,-1.773421113</t>
  </si>
  <si>
    <t>0.776925164,0.776925164,0.776925164,0.776925164</t>
  </si>
  <si>
    <t>0.944231291,0.944231291,0.944231291,0.944231291</t>
  </si>
  <si>
    <t>0.832693873,0.832693873,0.832693873,0.832693873</t>
  </si>
  <si>
    <t>-1.773421113, -1.773421113, -1.773421113, -1.773421113</t>
  </si>
  <si>
    <t>0.776925164, 0.776925164, 0.776925164, 0.776925164</t>
  </si>
  <si>
    <t>0.944231291, 0.944231291, 0.944231291, 0.944231291</t>
  </si>
  <si>
    <t>0.832693873, 0.832693873, 0.832693873, 0.832693873</t>
  </si>
  <si>
    <t>-0.311673654,-0.311673654,-0.311673654,-0.311673654</t>
  </si>
  <si>
    <t>-0.510387957,-0.510387957,-0.510387957,-0.510387957</t>
  </si>
  <si>
    <t>45.40000283,45.40000283,45.40000283,45.40000283</t>
  </si>
  <si>
    <t>-90.05567179,-90.05567179,-90.05567179,-90.05567179</t>
  </si>
  <si>
    <t>44.83360735,44.83360735,44.83360735,44.83360735</t>
  </si>
  <si>
    <t>-0.311673654, -0.311673654, -0.311673654, -0.311673654</t>
  </si>
  <si>
    <t>-0.510387957, -0.510387957, -0.510387957, -0.510387957</t>
  </si>
  <si>
    <t>45.40000283, 45.40000283, 45.40000283, 45.40000283</t>
  </si>
  <si>
    <t>-90.05567179, -90.05567179, -90.05567179, -90.05567179</t>
  </si>
  <si>
    <t>44.83360735, 44.83360735, 44.83360735, 44.83360735</t>
  </si>
  <si>
    <t>-0.718797066,-0.718797066,-0.718797066,-0.718797066</t>
  </si>
  <si>
    <t>0.129167306,0.129167306,0.129167306,0.129167306</t>
  </si>
  <si>
    <t>104.703713,104.703713,104.703713,104.703713</t>
  </si>
  <si>
    <t>-207.6908067,-207.6908067,-207.6908067,-207.6908067</t>
  </si>
  <si>
    <t>103.397464,103.397464,103.397464,103.397464</t>
  </si>
  <si>
    <t>-0.718797066, -0.718797066, -0.718797066, -0.718797066</t>
  </si>
  <si>
    <t>0.129167306, 0.129167306, 0.129167306, 0.129167306</t>
  </si>
  <si>
    <t>104.703713, 104.703713, 104.703713, 104.703713</t>
  </si>
  <si>
    <t>-207.6908067, -207.6908067, -207.6908067, -207.6908067</t>
  </si>
  <si>
    <t>103.397464, 103.397464, 103.397464, 103.397464</t>
  </si>
  <si>
    <t>-191.0532639,-191.0532639,-191.0532639,-191.0532639</t>
  </si>
  <si>
    <t>-0.661216198, -0.661216198, -0.661216198, -0.661216198</t>
  </si>
  <si>
    <t>0.038712799, 0.038712799, 0.038712799, 0.038712799</t>
  </si>
  <si>
    <t>101.7234252, 101.7234252, 101.7234252, 101.7234252</t>
  </si>
  <si>
    <t>-191.0532639, -191.0532639, -191.0532639, -191.0532639</t>
  </si>
  <si>
    <t>89.70733524, 89.70733524, 89.70733524, 89.70733524</t>
  </si>
  <si>
    <t>-42.22433101,-42.22433101,-42.22433101,-42.22433101</t>
  </si>
  <si>
    <t>-0.146134178, -0.146134178, -0.146134178, -0.146134178</t>
  </si>
  <si>
    <t>-0.770435992, -0.770435992, -0.770435992, -0.770435992</t>
  </si>
  <si>
    <t>22.48170741, 22.48170741, 22.48170741, 22.48170741</t>
  </si>
  <si>
    <t>-42.22433101, -42.22433101, -42.22433101, -42.22433101</t>
  </si>
  <si>
    <t>19.82605343, 19.82605343, 19.82605343, 19.82605343</t>
  </si>
  <si>
    <t>-2.040528483,-2.040528483,-2.040528483,-2.040528483</t>
  </si>
  <si>
    <t>-0.197623396, -0.197623396, -0.197623396, -0.197623396</t>
  </si>
  <si>
    <t>-0.736897125, -0.736897125, -0.736897125, -0.736897125</t>
  </si>
  <si>
    <t>1.31353855, 1.31353855, 1.31353855, 1.31353855</t>
  </si>
  <si>
    <t>-2.040528483, -2.040528483, -2.040528483, -2.040528483</t>
  </si>
  <si>
    <t>0.792469412, 0.792469412, 0.792469412, 0.792469412</t>
  </si>
  <si>
    <t>-0.138063523,-0.138063523,-0.138063523,-0.138063523</t>
  </si>
  <si>
    <t>-0.881234018, -0.881234018, -0.881234018, -0.881234018</t>
  </si>
  <si>
    <t>-0.11178046, -0.11178046, -0.11178046, -0.11178046</t>
  </si>
  <si>
    <t>0.094760132, 0.094760132, 0.094760132, 0.094760132</t>
  </si>
  <si>
    <t>-0.138063523, -0.138063523, -0.138063523, -0.138063523</t>
  </si>
  <si>
    <t>0.050288914, 0.050288914, 0.050288914, 0.050288914</t>
  </si>
  <si>
    <t>-2.040528483,-2.140528483,-2.240528483,-2.340528483</t>
  </si>
  <si>
    <t>89.70733524,90.70733524,91.70733524,92.70733524</t>
  </si>
  <si>
    <t>-2.040528483, -2.140528483, -2.240528483, -2.340528483</t>
  </si>
  <si>
    <t>89.70733524, 90.70733524, 91.70733524, 92.70733524</t>
  </si>
  <si>
    <t>-0.138063523,-0.148063523,-0.168063523,-0.139063523</t>
  </si>
  <si>
    <t>19.82605343,20.82605343,21.82605343,22.82605343</t>
  </si>
  <si>
    <t>-0.138063523, -0.148063523, -0.168063523, -0.139063523</t>
  </si>
  <si>
    <t>19.82605343, 20.82605343, 21.82605343, 22.82605343</t>
  </si>
  <si>
    <t>-1.867136106,-1.967136106,-1.767136106,-1.867136106</t>
  </si>
  <si>
    <t>0.792469412,1.792469412,2.792469412,3.792469412</t>
  </si>
  <si>
    <t>-1.867136106, -1.967136106, -1.767136106, -1.867136106</t>
  </si>
  <si>
    <t>0.792469412, 1.792469412, 2.792469412, 3.792469412</t>
  </si>
  <si>
    <t>0.050288914,1.050288914,1.050288914,1.050288914</t>
  </si>
  <si>
    <t>0.050288914, 1.050288914, 1.050288914, 1.050288914</t>
  </si>
  <si>
    <t>0.929541087,2.929541087,3.929541087,4.929541087</t>
  </si>
  <si>
    <t>0.929541087, 2.929541087, 3.929541087, 4.929541087</t>
  </si>
  <si>
    <t>0.4,0.4,0.4,0.4</t>
  </si>
  <si>
    <t>0.4, 0.4, 0.4, 0.4</t>
  </si>
  <si>
    <t>-0.4,-0.4,-0.4,-0.4</t>
  </si>
  <si>
    <t>-0.4, -0.4, -0.4, -0.4</t>
  </si>
  <si>
    <t>100,101,102,103</t>
  </si>
  <si>
    <t>-0.138063523,-0.263523,-0.38063523,-1.138063523</t>
  </si>
  <si>
    <t>100, 101, 102, 103</t>
  </si>
  <si>
    <t>-0.138063523, -0.263523, -0.38063523, -1.138063523</t>
  </si>
  <si>
    <t>-2300,-2301,-2302,-2303</t>
  </si>
  <si>
    <t>-2300, -2301, -2302, -2303</t>
  </si>
  <si>
    <t>1000,1100,1200,1300</t>
  </si>
  <si>
    <t>1000, 1100, 1200, 1300</t>
  </si>
  <si>
    <t>k_StCmpHwTrqLPFKn_Hz_f32==&gt;Min</t>
  </si>
  <si>
    <t>k_StCmpHwTrqLPFKn_Hz_f32==&gt;Max</t>
  </si>
  <si>
    <t>k_StCmpHwTrqLPFKn_Hz_f32==&gt;Pos</t>
  </si>
  <si>
    <t>suggested vectors in MDD</t>
  </si>
  <si>
    <t>A1 = min, A2 = max</t>
  </si>
  <si>
    <t>A1, A2 = mid</t>
  </si>
  <si>
    <t>B0, B2 = max
B1 = min</t>
  </si>
  <si>
    <t>A1 = max, A2 = min
B0, B1, B2 = mid</t>
  </si>
  <si>
    <t>B0, B2 = min
B1 = max</t>
  </si>
  <si>
    <t>t_StCmpNFK_Str[4].A1_Uls_f32==&gt;Min</t>
  </si>
  <si>
    <t>t_StCmpNFK_Str[4].A1_Uls_f32==Max</t>
  </si>
  <si>
    <t>t_StCmpNFK_Str[4].A1_Uls_f32==&gt;Zero</t>
  </si>
  <si>
    <t>t_StCmpNFK_Str[4].A2_Uls_f32==&gt;Min</t>
  </si>
  <si>
    <t>t_StCmpNFK_Str[4].A2_Uls_f32==&gt;Max</t>
  </si>
  <si>
    <t>t_StCmpNFK_Str[4].A2_Uls_f32==&gt;Zero</t>
  </si>
  <si>
    <t>t_StCmpNFK_Str[4].A2_Uls_f32==&gt;Pos</t>
  </si>
  <si>
    <t>t_StCmpNFK_Str[4].A2_Uls_f32==&gt;Neg</t>
  </si>
  <si>
    <t>t_StCmpNFK_Str[4].B0_Uls_f32==&gt;Min</t>
  </si>
  <si>
    <t>t_StCmpNFK_Str[4].B0_Uls_f32==&gt;Max</t>
  </si>
  <si>
    <t>t_StCmpNFK_Str[4].B0_Uls_f32==&gt;Pos</t>
  </si>
  <si>
    <t>t_StCmpNFK_Str[4].B1_Uls_f32==&gt;Min</t>
  </si>
  <si>
    <t>t_StCmpNFK_Str[4].B1_Uls_f32==&gt;Max</t>
  </si>
  <si>
    <t>t_StCmpNFK_Str[4].B1_Uls_f32==&gt;Neg</t>
  </si>
  <si>
    <t>t_StCmpNFK_Str[4].B2_Uls_f32==&gt;Min</t>
  </si>
  <si>
    <t>t_StCmpNFK_Str[4].B2_Uls_f32==&gt;Max</t>
  </si>
  <si>
    <t>t_StCmpNFK_Str[4].B2_Uls_f32==&gt;Neg</t>
  </si>
  <si>
    <t>suggested vectors in MDD
&amp;&amp;
HwTrqSV_HwNm_M_Str.K==&gt;Min</t>
  </si>
  <si>
    <t>suggested vectors in MDD
&amp;&amp;
HwTrqSV_HwNm_M_Str.K==&gt;Max</t>
  </si>
  <si>
    <t>suggested vectors in MDD
&amp;&amp;
HwTrqSV_HwNm_M_Str.K==&gt;Pos</t>
  </si>
  <si>
    <t>suggested vectors in MDD
&amp;&amp;
HwTrqSV_HwNm_M_Str.SV==&gt;Min</t>
  </si>
  <si>
    <t>suggested vectors in MDD
&amp;&amp;
HwTrqSV_HwNm_M_Str.SV==&gt;Max</t>
  </si>
  <si>
    <t>suggested vectors in MDD
&amp;&amp;
HwTrqSV_HwNm_M_Str.SV==&gt;Pos</t>
  </si>
  <si>
    <t>0.02, 0.04998779296875, 0.08, 0.1099853515625</t>
  </si>
  <si>
    <t>0.03, 0.05999755859375, 0.09, 0.1199951171875</t>
  </si>
  <si>
    <t>0.03997802734375, 0.07, 0.0999755859375, 0.13</t>
  </si>
  <si>
    <t>0.04998779296875, 0.08, 0.1099853515625, 0.14</t>
  </si>
  <si>
    <t>19.1520594, 21.637, 24.1219406, 26.6068812</t>
  </si>
  <si>
    <t>0.05999755859375, 0.09, 0.1199951171875, 0.15</t>
  </si>
  <si>
    <t>0.07, 0.0999755859375, 0.13, 0.15997314453125</t>
  </si>
  <si>
    <t>0.08, 0.1099853515625, 0.14, 0.16998291015625</t>
  </si>
  <si>
    <t>0.09, 0.1199951171875, 0.15, 0.17999267578125</t>
  </si>
  <si>
    <t>0.0999755859375, 0.13, 0.15997314453125, 0.19</t>
  </si>
  <si>
    <t>0.1099853515625, 0.14, 0.16998291015625, 0.2</t>
  </si>
  <si>
    <t>0.14, 0.16998291015625, 0.2, 0.22998046875</t>
  </si>
  <si>
    <t>Assist_MtrNm_T_f32==&gt;Min</t>
  </si>
  <si>
    <t>Assist_MtrNm_T_f32==&gt;Max</t>
  </si>
  <si>
    <t>Assist_MtrNm_T_f32==&gt;Pos</t>
  </si>
  <si>
    <t>Assist_MtrNm_T_f32==&gt;Zero</t>
  </si>
  <si>
    <t>Assist_MtrNm_T_f32==&gt;Neg</t>
  </si>
  <si>
    <t>ADDFBlend_Uls_T_u2p14==&gt;Min</t>
  </si>
  <si>
    <t>ADDFBlend_Uls_T_u2p14==&gt;Max</t>
  </si>
  <si>
    <t>ADDFBlend_Uls_T_u2p14==&gt;Pos</t>
  </si>
  <si>
    <t>WriteDisplayVars_Cnt_T_lgc==&gt;False</t>
  </si>
  <si>
    <t>WriteDisplayVars_Cnt_T_lgc==&gt;True</t>
  </si>
  <si>
    <t>CompBlnd_Uls_T_u2p14[4]==&gt;Min</t>
  </si>
  <si>
    <t>CompBlnd_Uls_T_u2p14[4]==&gt;Max</t>
  </si>
  <si>
    <t>CompBlnd_Uls_T_u2p14[4]==&gt;Pos</t>
  </si>
  <si>
    <t>(WriteDisplayVars_Cnt_T_lgc = True)==&gt;TRUE</t>
  </si>
  <si>
    <t>(WriteDisplayVars_Cnt_T_lgc = True)==&gt;False</t>
  </si>
  <si>
    <t>Raghav Tripathi</t>
  </si>
  <si>
    <t>-865.875657607513, -865.875657607513, -865.875657607513, -865.875657607513</t>
  </si>
  <si>
    <t>-720.961807874133, -720.961807874133, -720.961807874133, -720.961807874133</t>
  </si>
  <si>
    <t>-2643.44860821675, -2643.44860821675, -2643.44860821675, -2643.44860821675</t>
  </si>
  <si>
    <t>865.875657607513, 865.875657607513, 865.875657607513, 865.875657607513</t>
  </si>
  <si>
    <t>720.961807874133, 720.961807874133, 720.961807874133, 720.961807874133</t>
  </si>
  <si>
    <t>2643.44860821675, 2643.44860821675, 2643.44860821675, 2643.44860821675</t>
  </si>
  <si>
    <t>68.2286364355043, 215.888037890075, 86.8442820993537, 222.309165064811</t>
  </si>
  <si>
    <t>-21.9964728066466, -151.466230656444, -16.270128731343, -145.661201787383</t>
  </si>
  <si>
    <t>1.00888003785, -86.23568408375, 9.43458303785, -77.80998108375</t>
  </si>
  <si>
    <t>-13.0217148026818, -157.363421999558, 6.44206527443784, -149.591943580763</t>
  </si>
  <si>
    <t>62.1063032966125, 198.329057253188, 68.615538512265, 204.927734846687</t>
  </si>
  <si>
    <t>58.00844666215, 154.25468408375, 67.58609026215, 163.83232768375</t>
  </si>
  <si>
    <t>-8.22732261114506, -148.169249924129, -9.12540812075516, -139.047420261274</t>
  </si>
  <si>
    <t>63.0187916541931, 196.116187543008, 70.3109180101945, 203.508513860945</t>
  </si>
  <si>
    <t>60.24430616, 154.6187485, 70.97389036, 165.3483327</t>
  </si>
  <si>
    <t>42.3275398556417, 434.606764301491, 30.8711884596803, 1221.61765034405</t>
  </si>
  <si>
    <t>13.0162767278945, 14.9071726881276, 16.3939473821512, 18.3312553838746</t>
  </si>
  <si>
    <t>86.5753749637477, 650.972996202141, 76.6954740010565, 1497.94086488876</t>
  </si>
  <si>
    <t>-24.9200007405381, -151.688858263477, -20.7594389459324, -147.471126843292</t>
  </si>
  <si>
    <t>-4.18600916, -90.1347485, 1.93581264, -84.0129267</t>
  </si>
  <si>
    <t>44.0554015712928, 481.679767297687, 35.7519510418719, 1388.60461962836</t>
  </si>
  <si>
    <t>21.0330875849909, 36.6813201494347, 25.9765405199454, 41.6927002940578</t>
  </si>
  <si>
    <t>27.699828626, 40.23767485, 34.973591026, 47.51143725</t>
  </si>
  <si>
    <t>-16.6798618829017, -296.05622868127, 1.9357837809477, -155.086164437327</t>
  </si>
  <si>
    <t>60.0952637203015, -342.306357641915, 65.8216077956051, 201.698588805036</t>
  </si>
  <si>
    <t>55.04941696215, -630.45001591625, 63.47511996215, 159.14538708375</t>
  </si>
  <si>
    <t>12.9053327373667, -42.1247021637471, 28.708008876927, -34.3532237449514</t>
  </si>
  <si>
    <t>37.0393618510359, 92.2617732645052, 33.017282698414, 98.8604508580043</t>
  </si>
  <si>
    <t>41.507017504, 81.8996994, 35.588958104, 91.477343</t>
  </si>
  <si>
    <t>8.29987900800938, -74.7103050088712, 3.46852544756966, -65.5884753460158</t>
  </si>
  <si>
    <t>47.0398648362956, 128.503576235481, 43.0177856836737, 135.895902553418</t>
  </si>
  <si>
    <t>49.725466856, 108.4960491, 43.807407456, 119.2256333</t>
  </si>
  <si>
    <t>21.6685378316987, 342.783083157418, 11.8344432325781, 1129.79396919998</t>
  </si>
  <si>
    <t>32.9899352502663, 99.4229368225362, 41.0340935555103, 102.847019518283</t>
  </si>
  <si>
    <t>32.30060853, 79.29037425, 44.13672733, 84.26025545</t>
  </si>
  <si>
    <t>-111.57844155364, 481.070897685181, 36.1307622319524, 1253.41171684098</t>
  </si>
  <si>
    <t>105.85378137462, 34.245822832222, 27.0662063139238, -499.083100111243</t>
  </si>
  <si>
    <t>152.504409826, 36.70267485, 36.576917726, -737.39702515</t>
  </si>
  <si>
    <t>27.8976903771469, 362.974428223748, 13.8688914967071, 364.425674198484</t>
  </si>
  <si>
    <t>35.0283222747249, 89.8262759472925, 31.006243122103, 95.6313048163536</t>
  </si>
  <si>
    <t>38.547987804, 78.3646994, 32.629928404, 86.7904024</t>
  </si>
  <si>
    <t>3.24024948775562, 283.069402013346, -1.75455879136493, -150.357583944097</t>
  </si>
  <si>
    <t>52.9635937726381, 183.938700956945, 61.0077520778821, 187.362783652692</t>
  </si>
  <si>
    <t>45.44915766, 136.9437485, 57.28527646, 141.9136297</t>
  </si>
  <si>
    <t>-24.9815336015682, -24.9815336015682, -24.9815336015682, -24.9815336015682</t>
  </si>
  <si>
    <t>7.41347673782908, 7.41347673782908, 7.41347673782908, 7.41347673782908</t>
  </si>
  <si>
    <t>-10.9682400726793, -10.9682400726793, -10.9682400726793, -10.9682400726793</t>
  </si>
  <si>
    <t>25.500085001534, 25.500085001534, 25.500085001534, 25.500085001534</t>
  </si>
  <si>
    <t>-7.93305272846121, -7.93305272846121, -7.93305272846121, -7.93305272846121</t>
  </si>
  <si>
    <t>6.51596562160618, 6.51596562160618, 6.51596562160618, 6.51596562160618</t>
  </si>
  <si>
    <t>-12.4599689453527, -12.4599689453527, -12.4599689453527, -12.4599689453527</t>
  </si>
  <si>
    <t>3.30955046531045, 3.30955046531045, 3.30955046531045, 3.30955046531045</t>
  </si>
  <si>
    <t>-7.0035661483987, -7.0035661483987, -7.0035661483987, -7.0035661483987</t>
  </si>
  <si>
    <t>12.9792013259759, 12.9792013259759, 12.9792013259759, 12.9792013259759</t>
  </si>
  <si>
    <t>-3.82980878212993, -3.82980878212993, -3.82980878212993, -3.82980878212993</t>
  </si>
  <si>
    <t>2.04635187019405, 2.04635187019405, 2.04635187019405, 2.04635187019405</t>
  </si>
  <si>
    <t>-2000.97260883877, -2000.97260883877, -2000.97260883877, -2000.97260883877</t>
  </si>
  <si>
    <t>-1133.28898584552, -1133.28898584552, -1133.28898584552, -1133.28898584552</t>
  </si>
  <si>
    <t>-1972.73113522561, -1972.73113522561, -1972.73113522561, -1972.73113522561</t>
  </si>
  <si>
    <t>2438.94842284003, 2438.94842284003, 2438.94842284003, 2438.94842284003</t>
  </si>
  <si>
    <t>740.898854770857, 740.898854770857, 740.898854770857, 740.898854770857</t>
  </si>
  <si>
    <t>1710.77311889355, 1710.77311889355, 1710.77311889355, 1710.77311889355</t>
  </si>
  <si>
    <t>-1818.71011907742, -1818.71011907742, -1818.71011907742, -1818.71011907742</t>
  </si>
  <si>
    <t>-74.3243679568953, -74.3243679568953, -74.3243679568953, -74.3243679568953</t>
  </si>
  <si>
    <t>-1890.10539310019, -1890.10539310019, -1890.10539310019, -1890.10539310019</t>
  </si>
  <si>
    <t>2651.69535363555, 2651.69535363555, 2651.69535363555, 2651.69535363555</t>
  </si>
  <si>
    <t>-490.977855403692, -490.977855403692, -490.977855403692, -490.977855403692</t>
  </si>
  <si>
    <t>1231.51903825889, 1231.51903825889, 1231.51903825889, 1231.51903825889</t>
  </si>
  <si>
    <t>-1397.69497316061, -1397.69497311696, -1397.69497311696, -1397.69497311696</t>
  </si>
  <si>
    <t>-234.675328688037, -234.675328688037, -234.675328688037, -234.675328688037</t>
  </si>
  <si>
    <t>-1677.66662941533, -1677.66662941533, -1677.66662941533, -1677.66662941533</t>
  </si>
  <si>
    <t>2240.71908835669, 2240.71908840204, 2240.71908840204, 2240.71908840204</t>
  </si>
  <si>
    <t>-349.413854410813, -349.413854410813, -349.413854410813, -349.413854410813</t>
  </si>
  <si>
    <t>984.930103556, 984.930103556, 984.930103556, 984.930103556</t>
  </si>
  <si>
    <t>-2143.55377087198, -2143.55377087514, -2143.55377087514, -2143.55377087514</t>
  </si>
  <si>
    <t>-1733.30753100965, -1733.30753100965, -1733.30753100965, -1733.30753100965</t>
  </si>
  <si>
    <t>-2157.13408500995, -2157.13408500995, -2157.13408500995, -2157.13408500995</t>
  </si>
  <si>
    <t>2428.97653201902, 2428.97653201574, 2428.97653201574, 2428.97653201574</t>
  </si>
  <si>
    <t>1461.02170679693, 1461.02170679693, 1461.02170679693, 1461.02170679693</t>
  </si>
  <si>
    <t>1992.3431693607, 1992.3431693607, 1992.3431693607, 1992.3431693607</t>
  </si>
  <si>
    <t>-84.889383592448, -84.8893835934354, -84.8893835934354, -84.8893835934354</t>
  </si>
  <si>
    <t>-64.9090278168146, -64.9090278168146, -64.9090278168146, -64.9090278168146</t>
  </si>
  <si>
    <t>-83.933148587728, -83.933148587728, -83.933148587728, -83.933148587728</t>
  </si>
  <si>
    <t>98.8697824882666, 98.8697824872459, 98.8697824872459, 98.8697824872459</t>
  </si>
  <si>
    <t>51.0897920977179, 51.0897920977179, 51.0897920977179, 51.0897920977179</t>
  </si>
  <si>
    <t>73.6218709655, 73.6218709655, 73.6218709655, 73.6218709655</t>
  </si>
  <si>
    <t>-5.51263997240362, -5.51263997368535, -5.51263997368535, -5.51263997368535</t>
  </si>
  <si>
    <t>-0.840734625056476, -0.840734625056476, -0.840734625056476, -0.840734625056476</t>
  </si>
  <si>
    <t>-5.667755342718, -5.667755342718, -5.667755342718, -5.667755342718</t>
  </si>
  <si>
    <t>180.629942547138, 196.59028334056, 212.609028482705, 228.482781310768</t>
  </si>
  <si>
    <t>-84.2958242913729, -89.2510463272336, -94.193169678931, -99.1594169229068</t>
  </si>
  <si>
    <t>4.874613037878, 0.177343598877988, -4.51992584012202, -9.21719527912203</t>
  </si>
  <si>
    <t>6.86919792819535, 316.397141238356, 914.259755898774, 1223.32199356903</t>
  </si>
  <si>
    <t>56.9856729252601, 188.80969559137, 61.9291258602147, 193.821075735993</t>
  </si>
  <si>
    <t>51.36721706, 144.0137485, 58.64097946, 151.2875109</t>
  </si>
  <si>
    <t>89.5052060239676, 683.691865814646, 996.895763994547, 1590.61671814532</t>
  </si>
  <si>
    <t>-22.9089611642271, -149.253360946264, -17.9655082292725, -144.241980801641</t>
  </si>
  <si>
    <t>-1.22697946, -86.5997485, 6.04678294, -79.3259861</t>
  </si>
  <si>
    <t>-1061.21000770193, -1061.21000770193, -1061.21000770193, -1061.21000770193</t>
  </si>
  <si>
    <t>-588.398903003859, -588.398903003859, -588.398903003859, -588.398903003859</t>
  </si>
  <si>
    <t>-2489.01065149568, -2489.01065149568, -2489.01065149568, -2489.01065149568</t>
  </si>
  <si>
    <t>1061.21000770193, 1061.21000770193, 1061.21000770193, 1061.21000770193</t>
  </si>
  <si>
    <t>588.398903003859, 588.398903003859, 588.398903003859, 588.398903003859</t>
  </si>
  <si>
    <t>2489.01065149568, 2489.01065149568, 2489.01065149568, 2489.01065149568</t>
  </si>
  <si>
    <t>-25.562574282291, -25.562574282291, -25.562574282291, -25.562574282291</t>
  </si>
  <si>
    <t>7.99566547997502, 7.99566547997502, 7.99566547997502, 7.99566547997502</t>
  </si>
  <si>
    <t>-5.9794336053035, -5.9794336053035, -5.9794336053035, -5.9794336053035</t>
  </si>
  <si>
    <t>25.781834916526, 25.781834916526, 25.781834916526, 25.781834916526</t>
  </si>
  <si>
    <t>-8.21535934493575, -8.21535934493575, -8.21535934493575, -8.21535934493575</t>
  </si>
  <si>
    <t>4.0968651270485, 4.0968651270485, 4.0968651270485, 4.0968651270485</t>
  </si>
  <si>
    <t>-12.8318382360007, -12.8318382360007, -12.8318382360007, -12.8318382360007</t>
  </si>
  <si>
    <t>3.68215452170076, 3.68215452170076, 3.68215452170076, 3.68215452170076</t>
  </si>
  <si>
    <t>-3.45325644888862, -3.45325644888862, -3.45325644888862, -3.45325644888862</t>
  </si>
  <si>
    <t>12.5845847214182, 12.5845847214182, 12.5845847214182, 12.5845847214182</t>
  </si>
  <si>
    <t>-3.43441246607243, -3.43441246607243, -3.43441246607243, -3.43441246607243</t>
  </si>
  <si>
    <t>5.81383467660512, 5.81383467660512, 5.81383467660512, 5.81383467660512</t>
  </si>
  <si>
    <t>-2480.69655069111, -2480.69655069111, -2480.69655069111, -2480.69655069111</t>
  </si>
  <si>
    <t>-703.495982658021, -703.495982658021, -703.495982658021, -703.495982658021</t>
  </si>
  <si>
    <t>-1685.80311733677, -1685.80311733677, -1685.80311733677, -1685.80311733677</t>
  </si>
  <si>
    <t>2624.91736323375, 2624.91736323375, 2624.91736323375, 2624.91736323375</t>
  </si>
  <si>
    <t>574.286054328194, 574.286054328194, 574.286054328194, 574.286054328194</t>
  </si>
  <si>
    <t>1599.54310762911, 1599.54310762911, 1599.54310762911, 1599.54310762911</t>
  </si>
  <si>
    <t>-1220.12614757296, -1220.12614757296, -1220.12614757296, -1220.12614757296</t>
  </si>
  <si>
    <t>-480.551076331845, -480.551076331845, -480.551076331845, -480.551076331845</t>
  </si>
  <si>
    <t>-2363.3661659261, -2363.3661659261, -2363.3661659261, -2363.3661659261</t>
  </si>
  <si>
    <t>1352.55623255835, 1352.55623255835, 1352.55623255835, 1352.55623255835</t>
  </si>
  <si>
    <t>390.677908865933, 390.677908865933, 390.677908865933, 390.677908865933</t>
  </si>
  <si>
    <t>2258.66245291477, 2258.66245291477, 2258.66245291477, 2258.66245291477</t>
  </si>
  <si>
    <t>-2083.50314341819, -2083.50314344694, -2083.50314344694, -2083.50314344694</t>
  </si>
  <si>
    <t>240.486800867354, 240.486800867354, 240.486800867354, 240.486800867354</t>
  </si>
  <si>
    <t>-1114.11884895678, -1114.11884895678, -1114.11884895678, -1114.11884895678</t>
  </si>
  <si>
    <t>1996.84867612225, 1996.84867614186, 1996.84867614186, 1996.84867614186</t>
  </si>
  <si>
    <t>-180.44826105933, -180.44826105933, -180.44826105933, -180.44826105933</t>
  </si>
  <si>
    <t>1185.3252512, 1185.3252512, 1185.3252512, 1185.3252512</t>
  </si>
  <si>
    <t>-2369.39988676393, -2369.39988676199, -2369.39988676199, -2369.39988676199</t>
  </si>
  <si>
    <t>-1517.85626335275, -1517.85626335275, -1517.85626335275, -1517.85626335275</t>
  </si>
  <si>
    <t>-2026.74018095994, -2026.74018095994, -2026.74018095994, -2026.74018095994</t>
  </si>
  <si>
    <t>2213.64394583877, 2213.64394584035, 2213.64394584035, 2213.64394584035</t>
  </si>
  <si>
    <t>1666.44334301657, 1666.44334301657, 1666.44334301657, 1666.44334301657</t>
  </si>
  <si>
    <t>2116.66701026599, 2116.66701026599, 2116.66701026599, 2116.66701026599</t>
  </si>
  <si>
    <t>-100.668534445707, -100.668534444428, -100.668534444428, -100.668534444428</t>
  </si>
  <si>
    <t>-49.3117757861996, -49.3117757861996, -49.3117757861996, -49.3117757861996</t>
  </si>
  <si>
    <t>-72.295197034728, -72.295197034728, -72.295197034728, -72.295197034728</t>
  </si>
  <si>
    <t>80.0096012206372, 80.0096012223255, 80.0096012223255, 80.0096012223255</t>
  </si>
  <si>
    <t>69.7325570544609, 69.7325570544609, 69.7325570544609, 69.7325570544609</t>
  </si>
  <si>
    <t>87.5322440847312, 87.5322440847312, 87.5322440847312, 87.5322440847312</t>
  </si>
  <si>
    <t>-5.557377265588, -5.55737726661464, -5.55737726661464, -5.55737726661464</t>
  </si>
  <si>
    <t>-0.790812001134843, -0.790812001134843, -0.790812001134843, -0.790812001134843</t>
  </si>
  <si>
    <t>-5.59005202995948, -5.59005202995948, -5.59005202995948, -5.59005202995948</t>
  </si>
  <si>
    <t>-79.03896910116, -86.1665435632703, -93.4347776033317, -100.409092753154</t>
  </si>
  <si>
    <t>37.6302078518086, 39.8554111722564, 42.0319935015421, 44.2728170157231</t>
  </si>
  <si>
    <t>5.45738784741874, 7.55734357026777, 9.6572992931168, 11.7572550159658</t>
  </si>
  <si>
    <t>21.6425868715127, 8.82563691019147, 40.2582325353621, 15.2467640849276</t>
  </si>
  <si>
    <t>23.0441271613019, 39.1168174666474, 28.7704712366054, 44.9218463357085</t>
  </si>
  <si>
    <t>30.658858326, 43.77267485, 39.084561326, 52.19837785</t>
  </si>
  <si>
    <t>33.5643347613098, 49.6989789803255, 53.0281148384294, 57.4704573991213</t>
  </si>
  <si>
    <t>17.0657033286641, 7.74600913009664, 23.5749385443166, 14.3446867235957</t>
  </si>
  <si>
    <t>28.358468374, 24.24632515, 37.936111974, 33.82396875</t>
  </si>
  <si>
    <t>-9.36356614630516, -153.219545381462, -10.2616516559153, -144.097715718607</t>
  </si>
  <si>
    <t>64.1173413490543, 200.76454812236, 71.4094677050557, 208.156874440297</t>
  </si>
  <si>
    <t>60.9674753589953, 157.789679685147, 71.6970595589953, 168.519263885147</t>
  </si>
  <si>
    <t>84.7817874386879, 623.304422046969, 73.3254360427265, 1410.31530808953</t>
  </si>
  <si>
    <t>-28.0295900117103, -158.772716160041, -24.6519193574536, -155.348633464294</t>
  </si>
  <si>
    <t>-7.86820805899531, -96.8406796851466, -2.89832685899531, -91.8707984851466</t>
  </si>
  <si>
    <t>53.5209717254388, 504.055106371625, 43.6410707627476, 1351.02297505824</t>
  </si>
  <si>
    <t>7.03785289525681, -16.4636356484232, 11.1984146898624, -12.2459042282381</t>
  </si>
  <si>
    <t>16.851669448, 2.1106503, 22.973491248, 8.2324721</t>
  </si>
  <si>
    <t>35.7918007617156, 444.950294840057, 27.4883502322947, 1351.87514717073</t>
  </si>
  <si>
    <t>29.0225509939396, 70.4876258031981, 33.9660039288942, 75.4990059478212</t>
  </si>
  <si>
    <t>32.959248278, 63.29902455, 40.233010678, 70.57278695</t>
  </si>
  <si>
    <t>54.6969901098216, 21.1945896715006, 73.312635773671, 162.164653915444</t>
  </si>
  <si>
    <t>-8.91372647449302, -634.308322726297, -3.1873823991895, -90.3033762793453</t>
  </si>
  <si>
    <t>9.621179718, -829.64242395, 18.046882718, -40.04702095</t>
  </si>
  <si>
    <t>52.5706162292982, 134.176763881475, 68.3732923688585, 141.94824230027</t>
  </si>
  <si>
    <t>-1.31006213095064, -70.008492261549, -5.3321412835726, -63.4098146680499</t>
  </si>
  <si>
    <t>16.2618034251887, -28.7947780603492, 10.3437440251887, -19.2171344603492</t>
  </si>
  <si>
    <t>53.7496834606841, 127.301793508089, 48.9183299002444, 136.423623170944</t>
  </si>
  <si>
    <t>3.09781608707766, -57.4311048602175, -0.924263065544304, -50.0387785422804</t>
  </si>
  <si>
    <t>20.79865877, -18.34137425, 14.88059937, -7.61179005</t>
  </si>
  <si>
    <t>37.3693791728758, 412.569079951215, 27.5352845737553, 1199.57996599377</t>
  </si>
  <si>
    <t>17.8099549637474, 35.1909568863908, 25.8541132689914, 38.6150395821378</t>
  </si>
  <si>
    <t>22.3077113165943, 35.4738103698254, 34.1438301165943, 40.4436915698254</t>
  </si>
  <si>
    <t>-112.817981478056, 475.561477692236, 34.8912223075355, 1247.90229684804</t>
  </si>
  <si>
    <t>107.052200695478, 39.3167678742814, 28.2646256347825, -494.012155069184</t>
  </si>
  <si>
    <t>153.293322648406, 40.1618767551746, 37.3658305484057, -733.937823244825</t>
  </si>
  <si>
    <t>29.9635905795412, 372.156796338155, 15.9347916991015, 373.608042312891</t>
  </si>
  <si>
    <t>33.0309564224878, 81.3746995338517, 29.0088772698658, 87.1797284029127</t>
  </si>
  <si>
    <t>37.233132891, 72.599361975, 31.315073491, 81.025064975</t>
  </si>
  <si>
    <t>66.8699761155394, 565.886341688487, 61.8751678364189, 132.459355731044</t>
  </si>
  <si>
    <t>-8.5552748572343, -76.3698541890439, -0.511116551990369, -72.9457714932969</t>
  </si>
  <si>
    <t>4.95162608881133, -40.6286452896508, 16.7877448888113, -35.6587640896508</t>
  </si>
  <si>
    <t>15.1434832312051, 164.935757889084, 74.5001279388754, 170.761653131641</t>
  </si>
  <si>
    <t>-132.219010243183, -113.556787184163, -9.29952553989935, -110.132704488416</t>
  </si>
  <si>
    <t>-169.860494426811, -65.9961277603492, 11.0023837731887, -61.0262465603492</t>
  </si>
  <si>
    <t>4.29969934690955, -16.2897009532082, 19.3635629789555, -59.3114938179682</t>
  </si>
  <si>
    <t>53.5729672786416, 430.545503762893, 47.425663901702, 233.969522278557</t>
  </si>
  <si>
    <t>57.3893624008113, 539.092452910349, 48.3442628008113, 253.772452910349</t>
  </si>
  <si>
    <t>22.6024855887468, -6.14204744008482, 21.1600718525961, 2.58296093465131</t>
  </si>
  <si>
    <t>27.8378053971547, 59.4006016649106, 33.5641494724583, 65.2056305339717</t>
  </si>
  <si>
    <t>33.8145102425943, 57.6094852198254, 42.2402132425943, 66.0351882198254</t>
  </si>
  <si>
    <t>81.4838537267393, 598.651925067874, 71.116158783859, 1386.45645368667</t>
  </si>
  <si>
    <t>-14.0932047281705, -124.098586143601, -7.58396951251801, -117.499908550102</t>
  </si>
  <si>
    <t>7.84673122962266, -65.6929408793017, 17.4243748296227, -56.1152972793017</t>
  </si>
  <si>
    <t>11.6939960865229, 308.151430047653, 2.90275157691279, 1155.91294131051</t>
  </si>
  <si>
    <t>58.2251143707584, 175.832407374771, 65.5172407267599, 183.224733692708</t>
  </si>
  <si>
    <t>57.0886548703773, 140.781940879302, 67.8182390703773, 151.511525079302</t>
  </si>
  <si>
    <t>46.7889672156417, 498.826764301491, 37.9411884596803, 1405.35479534405</t>
  </si>
  <si>
    <t>1.65125028952423, -75.0334153444839, 19.722567726833, -69.009109457867</t>
  </si>
  <si>
    <t>36.9983406788145, 110.31001055319, 41.1589024734201, 114.527741973375</t>
  </si>
  <si>
    <t>36.574493143, 88.590711675, 42.696314943, 94.712533475</t>
  </si>
  <si>
    <t>50.7592018224188, 131.122552784981, 69.6786536729979, 138.497209915657</t>
  </si>
  <si>
    <t>-4.93266849409247, -73.1891732252965, 1.07844408621061E-02, -68.1777930806734</t>
  </si>
  <si>
    <t>10.606714757, -34.711711675, 17.880477157, -27.437949275</t>
  </si>
  <si>
    <t>22.6024855887468, -140.690984509292, 21.1600718525961, 2.58296093465131</t>
  </si>
  <si>
    <t>27.8378053971547, -478.79931591298, 33.5641494724583, 65.2056305339717</t>
  </si>
  <si>
    <t>33.8145102425943, -723.560214780175, 42.2402132425943, 66.0351882198254</t>
  </si>
  <si>
    <t>37.6867688449213, 403.985718415344, 23.6579699644816, 1191.79024703414</t>
  </si>
  <si>
    <t>28.2509519107087, 55.0748362393603, 24.2288727580867, 61.6735138328594</t>
  </si>
  <si>
    <t>35.7216557614057, 56.5322141801746, 29.8035963614057, 66.1098577801746</t>
  </si>
  <si>
    <t>-155.495339387202, 410.047431219943, 18.2053258523583, 1317.5675154828</t>
  </si>
  <si>
    <t>43.0451331318213, 111.6004234086, 39.0230539791993, 118.992749726537</t>
  </si>
  <si>
    <t>47.09575703, 96.96537425, 41.17769763, 107.69495845</t>
  </si>
  <si>
    <t>15.0576575780761, 313.399506942713, 5.22356297895555, 314.25552098527</t>
  </si>
  <si>
    <t>39.381505596458, 126.467979733537, 47.425663901702, 129.892062429284</t>
  </si>
  <si>
    <t>36.5081440008113, 97.7394529103492, 48.3442628008113, 102.709334110349</t>
  </si>
  <si>
    <t>89.0784777899319, 527.929262593385, 53.8975037755239, -39.684935250812</t>
  </si>
  <si>
    <t>88.6764352358638, -38.4377335173642, 9.88886017516773, -571.766656460829</t>
  </si>
  <si>
    <t>141.196657699594, -12.8792264551746, 25.2691655995943, -786.978926455175</t>
  </si>
  <si>
    <t>17.9239666057128, -7.70262525789217, 33.150672445273, -1.28149808315604</t>
  </si>
  <si>
    <t>26.639385600087, 54.3296546078384, 22.617306447465, 60.1346834768994</t>
  </si>
  <si>
    <t>33.0255971067028, 54.1502819400873, 27.1075377067028, 62.5759849400873</t>
  </si>
  <si>
    <t>36.5523862011736, 72.9741330020436, 56.549766622053, 79.9519688446008</t>
  </si>
  <si>
    <t>3.42892025618878, -25.6603957083988, 11.4730785614327, -22.2363130126518</t>
  </si>
  <si>
    <t>12.8407555668113, -6.03662073965085, 24.6768743668113, -1.06673953965085</t>
  </si>
  <si>
    <t>-2.07653924157187, 69.1632367591201, 37.2220460660984, 77.2930132016773</t>
  </si>
  <si>
    <t>-109.848513079094, -18.8991329656358, 13.0709716241898, -15.4750502698888</t>
  </si>
  <si>
    <t>-155.134119652, -1.4243497, 25.728758548, 3.5455315</t>
  </si>
  <si>
    <t>40.236995759315, 479.405503940886, 25.4693843713609, 1216.41676127613</t>
  </si>
  <si>
    <t>33.9987824981682, 347.720057329188, 27.8514791212285, 151.144075844852</t>
  </si>
  <si>
    <t>44.5037846295943, 482.592147794825, 35.4586850295943, 197.272147794825</t>
  </si>
  <si>
    <t>35.4997443863525, 418.958584445508, 26.1641716502018, 1266.32327442024</t>
  </si>
  <si>
    <t>29.8351712493919, 67.8521780783514, 35.5615153246954, 73.6572069474125</t>
  </si>
  <si>
    <t>35.1293651555943, 63.3748226448254, 43.5550681555943, 71.8005256448254</t>
  </si>
  <si>
    <t>45.4536363317326, 482.897506522697, 37.6945140288522, 1390.21918014149</t>
  </si>
  <si>
    <t>25.0551667376128, 41.5523147838601, 31.5644019532653, 48.1509923773592</t>
  </si>
  <si>
    <t>33.617888026, 47.30767485, 43.195531626, 56.88531845</t>
  </si>
  <si>
    <t>31.3044224415297, 46.7728485928305, 50.4643963319196, 53.5907970556859</t>
  </si>
  <si>
    <t>19.0767429049751, 10.1815064473093, 26.3688692609765, 17.5738327652464</t>
  </si>
  <si>
    <t>31.317498074, 27.78132515, 42.047082274, 38.51090935</t>
  </si>
  <si>
    <t>18.3724640260645, -7.83070815613805, 36.7475876501031, -0.852872313580805</t>
  </si>
  <si>
    <t>21.0057401368433, 48.713478341891, 24.3834107910999, 52.1375610376381</t>
  </si>
  <si>
    <t>24.411479052, 44.6983497, 29.381360252, 49.6682309</t>
  </si>
  <si>
    <t>38.5578127254388, 69.7721063716251, 36.5710707627476, 78.1002934582419</t>
  </si>
  <si>
    <t>31.3303734017156, 380.730294840057, 20.4183502322947, 1168.13800217073</t>
  </si>
  <si>
    <t>-123.839170909333, 421.198644756243, 53.2504341545165, 1462.87084480019</t>
  </si>
  <si>
    <t>7.06520034340442, -566.69571141877, 12.7915444187079, -22.6907649718184</t>
  </si>
  <si>
    <t>20.140019022, -783.51972455, 28.565722022, 6.07567845</t>
  </si>
  <si>
    <t>24.4650073525781, 345.218561607438, 10.4362084721384, 346.868218226234</t>
  </si>
  <si>
    <t>41.0340935555103, 109.164926091387, 37.0120144028883, 115.763603684886</t>
  </si>
  <si>
    <t>44.13672733, 93.43037425, 38.21866793, 103.00801785</t>
  </si>
  <si>
    <t>54.251541043924, 497.308216707238, 45.0620284834842, 64.8732839700932</t>
  </si>
  <si>
    <t>17.0793770527379, 1.72993003386847, 13.057297900116, 9.12225635180559</t>
  </si>
  <si>
    <t>30.002643161, 22.015987725, 24.084583761, 32.745571925</t>
  </si>
  <si>
    <t>15.8266144650532, -9.52923409540717, 35.2480245859326, -3.70333885284992</t>
  </si>
  <si>
    <t>20.606266871154, 47.0231626562003, 28.6504251763979, 50.4472453519473</t>
  </si>
  <si>
    <t>24.1485080067028, 43.5452819400873, 35.9846268067028, 48.5151631400873</t>
  </si>
  <si>
    <t>50.9104672049775, 0.124055510043325, 40.7216818905695, -127.085320534154</t>
  </si>
  <si>
    <t>108.250620492546, 44.3877149313536, 29.4630454318503, -488.941208012112</t>
  </si>
  <si>
    <t>154.082235784297, 43.6210800349127, 38.1547436842972, -730.478619965087</t>
  </si>
  <si>
    <t>38.7165075614616, 65.4804256036896, 33.8851540010218, 74.2054339784257</t>
  </si>
  <si>
    <t>12.2583513687374, -6.52169597193839, 8.23627221611547, -0.716667102877303</t>
  </si>
  <si>
    <t>23.5586416704057, 12.6398522051746, 17.6405822704057, 21.0655552051746</t>
  </si>
  <si>
    <t>34.8902993240418, 401.550239965324, 25.0562047249213, 1188.56112600788</t>
  </si>
  <si>
    <t>20.2067936054647, 45.3328469705095, 28.2509519107087, 48.7569296662566</t>
  </si>
  <si>
    <t>23.8855369614057, 42.3922141801746, 35.7216557614057, 47.3620953801746</t>
  </si>
  <si>
    <t>12.4734396194395, 501.609762698389, 43.8788659271098, 1348.37922074095</t>
  </si>
  <si>
    <t>-109.449039813405, -17.2088172799451, 13.470444889879, -13.7847345841981</t>
  </si>
  <si>
    <t>-154.871148606703, -0.271281940087289, 25.9917295932972, 4.69859925991271</t>
  </si>
  <si>
    <t>74.8605658772522, 677.688077535534, 62.7015271292982, 1534.21647987077</t>
  </si>
  <si>
    <t>4.83724124598899, 224.327042498956, -1.31006213095064, 27.7510610146209</t>
  </si>
  <si>
    <t>25.3069030251887, 398.418221939651, 16.2618034251887, 113.098221939651</t>
  </si>
  <si>
    <t>1.86771089424214, -14.2940635394782, 17.4385689995769, -63.9984344179682</t>
  </si>
  <si>
    <t>55.089022860611, 452.668224797037, 52.0569116966721, 233.969522278557</t>
  </si>
  <si>
    <t>59.6200760808113, 571.202452910349, 55.1586487208113, 253.772452910349</t>
  </si>
  <si>
    <t>41.6692407348643, 90.7201322058901, 57.4719168744245, 108.432523407389</t>
  </si>
  <si>
    <t>3.85574144623477, -36.0022362001516, -0.166337706387192, 10.3604005656741</t>
  </si>
  <si>
    <t>16.3920764995943, -9.34422645517458, 10.4740170995943, 57.9487735448254</t>
  </si>
  <si>
    <t>23.1429086254929, -1.24149487039717, 21.8071419661525, 12.6692046664218</t>
  </si>
  <si>
    <t>24.628346023776, 51.8941572906257, 30.6614647527089, 78.4421114983079</t>
  </si>
  <si>
    <t>30.0665674067028, 50.6152819400873, 38.9436565067028, 89.1482819400873</t>
  </si>
  <si>
    <t>52.595764055143, 415.564971599509, 24.0711496109212, 1218.71272504832</t>
  </si>
  <si>
    <t>69.5492821146293, 92.355949721372, 23.8293999686066, 160.328002079207</t>
  </si>
  <si>
    <t>96.8125434695943, 111.944184434825, 29.5406256295943, 210.602147794825</t>
  </si>
  <si>
    <t>-111.919853217937, 623.586446139005, 68.0728684436018, 1544.27007534871</t>
  </si>
  <si>
    <t>-20.5804911428788, -109.552643642221, -6.50321410870191, -49.5057296348823</t>
  </si>
  <si>
    <t>-7.87002775018867, -69.2866872646509, 12.8431801498113, 17.8683424353492</t>
  </si>
  <si>
    <t>13.3789860619355, -27.9038355474376, 28.6056919014958, -21.4827083727015</t>
  </si>
  <si>
    <t>31.0335905702506, 72.9231231204108, 27.0115114176286, 78.7281519894719</t>
  </si>
  <si>
    <t>35.918277978, 66.83402455, 30.000218578, 75.25972755</t>
  </si>
  <si>
    <t>47.2950668595848, 120.722445445564, 67.2924472804642, 127.700281288121</t>
  </si>
  <si>
    <t>-6.95738179447726, -69.608591446281, 1.08677651076668, -66.184508750534</t>
  </si>
  <si>
    <t>6.00351027, -36.01637425, 17.83962907, -31.04649305</t>
  </si>
  <si>
    <t>-15.298300733915, 10.3960799512147, 24.0002845737553, 18.525856393772</t>
  </si>
  <si>
    <t>-97.0653714342926, 35.1909568863908, 25.8541132689914, 38.6150395821378</t>
  </si>
  <si>
    <t>-146.719048083406, 35.4738103698254, 34.1438301165943, 40.4436915698254</t>
  </si>
  <si>
    <t>41.8897163152696, 486.75140018381, 27.1221049273156, 1223.76265751905</t>
  </si>
  <si>
    <t>32.4008894354111, 340.958794586425, 26.2535860584715, 144.382813102089</t>
  </si>
  <si>
    <t>43.4519004484057, 477.979876755175, 34.4068008484057, 192.659876755175</t>
  </si>
  <si>
    <t>32.1943042595412, 404.266796338155, 22.8587315233905, 1251.63148631289</t>
  </si>
  <si>
    <t>33.0309564224878, 81.3746995338517, 38.7573004977913, 87.1797284029127</t>
  </si>
  <si>
    <t>37.233132891, 72.599361975, 45.658835891, 81.025064975</t>
  </si>
  <si>
    <t>71.8971593164189, 600.431820138507, 64.1380370135385, 1507.7534937573</t>
  </si>
  <si>
    <t>-0.511116551990369, -66.6278649201932, 5.99811866366211, -60.0291873266941</t>
  </si>
  <si>
    <t>16.7877448888113, -26.4886452896508, 26.3653884888113, -16.9110016896508</t>
  </si>
  <si>
    <t>58.5743047190953, 167.980105951609, 77.7342786094852, 174.798054414464</t>
  </si>
  <si>
    <t>-7.28848596358837, -101.3793005981, 3.6403924130616E-03, -93.9869742801626</t>
  </si>
  <si>
    <t>13.9614134731887, -48.3211277603492, 24.6909976731887, -37.5915435603492</t>
  </si>
  <si>
    <t>-0.63381744192391, -92.3084930572872, 17.7413061821146, -85.3306572147299</t>
  </si>
  <si>
    <t>39.381505596458, 126.467979733537, 42.7591762507147, 129.892062429284</t>
  </si>
  <si>
    <t>36.5081440008113, 97.7394529103492, 41.4780252008113, 102.709334110349</t>
  </si>
  <si>
    <t>21.2042508283071, -7.35978666509482, 19.2175088656159, 0.968400421522055</t>
  </si>
  <si>
    <t>23.8157262445328, 54.5296070304852, 27.9762880391384, 58.7473384506702</t>
  </si>
  <si>
    <t>27.8964508425943, 50.5394852198254, 34.0182726425943, 56.6613070198254</t>
  </si>
  <si>
    <t>49.9234752232644, 463.371607869723, 39.0114520538435, 1250.7793152004</t>
  </si>
  <si>
    <t>11.046258323805, -5.5765619177696, 15.9897112587595, -0.565181773146531</t>
  </si>
  <si>
    <t>21.125554061, 11.410987725, 28.399316461, 18.684750125</t>
  </si>
  <si>
    <t>-115.575570099756, 457.928117213872, 61.5140349640937, 1499.60031725781</t>
  </si>
  <si>
    <t>-0.924263065544304, -600.502017072533, 4.80208100975922, -56.4970706255818</t>
  </si>
  <si>
    <t>14.88059937, -806.58107425, 23.30630237, -16.98567125</t>
  </si>
  <si>
    <t>40.1658486937553, 415.004558401235, 26.1370498133155, 416.65421502003</t>
  </si>
  <si>
    <t>25.8541132689914, 44.9329461552415, 21.8320341163694, 51.5316237487406</t>
  </si>
  <si>
    <t>34.1438301165943, 49.6138103698254, 28.2257707165943, 59.1914539698254</t>
  </si>
  <si>
    <t>42.6825001075355, 445.886956142256, 33.4929875470957, 13.4520234051114</t>
  </si>
  <si>
    <t>28.2646256347825, 49.0587571431321, 24.2425464821605, 56.4510834610693</t>
  </si>
  <si>
    <t>37.3658305484057, 54.3018767551746, 31.4477711484057, 65.0314609551746</t>
  </si>
  <si>
    <t>9.21573371888159, -38.9128124993598, 28.637143839761, -33.0869172568026</t>
  </si>
  <si>
    <t>26.9978376935548, 74.0682075822136, 35.0419959987987, 77.4922902779606</t>
  </si>
  <si>
    <t>28.356043791, 61.994361975, 40.192162591, 66.964243175</t>
  </si>
  <si>
    <t>79.8330705310468, 128.677211300992, 69.6442852166387, 1.4678352567951</t>
  </si>
  <si>
    <t>80.2874980850166, -73.9343568718313, 1.49992302432062, -607.263279815296</t>
  </si>
  <si>
    <t>135.674266688811, -37.0936452896508, 19.7467745888113, -811.193345289651</t>
  </si>
  <si>
    <t>63.0941293586556, 173.832366726599, 58.2627757982158, 182.557375101335</t>
  </si>
  <si>
    <t>-11.3105651162103, -106.250295232525, -15.3326442688323, -100.445266363464</t>
  </si>
  <si>
    <t>8.04335407318867, -55.3911277603492, 2.12529467318867, -46.9654247603492</t>
  </si>
  <si>
    <t>15.0576575780761, 313.399506942713, 5.22356297895555, 1100.41039298527</t>
  </si>
  <si>
    <t>32.3060808728562, 589.760493531753, 63.7115071805265, 1436.52995157431</t>
  </si>
  <si>
    <t>-128.623751328189, -98.3439480279594, -5.70426662490513, -94.9198653322123</t>
  </si>
  <si>
    <t>-167.493755332623, -55.6185192956983, 13.3691228673773, -50.6486380956983</t>
  </si>
  <si>
    <t>43.8720633338866, 539.952558008672, 31.7130245859326, 1396.48096034391</t>
  </si>
  <si>
    <t>34.7977285533376, 351.100686685556, 28.6504251763979, 154.524705201221</t>
  </si>
  <si>
    <t>45.0297264067028, 484.898281940087, 35.9846268067028, 199.578281940087</t>
  </si>
  <si>
    <t>22.5267124256362, 77.5296154153473, 38.097570530971, 27.8252445368573</t>
  </si>
  <si>
    <t>35.1153648144483, 368.152462677641, 32.0832536505095, 149.453760159162</t>
  </si>
  <si>
    <t>46.4715272642972, 513.549080034913, 42.0100999042972, 196.119080034913</t>
  </si>
  <si>
    <t>35.0583604812417, 61.3365559911846, 50.861036620802, 79.0489471926836</t>
  </si>
  <si>
    <t>10.2473117924264, -8.95719328915108, 6.22523263980448, 37.4054434766746</t>
  </si>
  <si>
    <t>20.5996119704057, 9.10485220517458, 14.6815525704057, 76.3978522051746</t>
  </si>
  <si>
    <t>23.5560887644816, 0.594979190333713, 22.2203221051411, 14.5056787271527</t>
  </si>
  <si>
    <t>24.2288727580867, 50.2038416049349, 30.2619914870197, 76.7517958126171</t>
  </si>
  <si>
    <t>29.8035963614057, 49.4622141801746, 38.6806854614057, 87.9952141801746</t>
  </si>
  <si>
    <t>67.4702456108918, 481.67802246109, 38.94563116667, 1284.8257759099</t>
  </si>
  <si>
    <t>55.1682478832797, 31.5045991415952, 9.44836573725705, 99.4766514994306</t>
  </si>
  <si>
    <t>87.3455880332972, 70.4337546999127, 20.0736701932972, 169.091718059913</t>
  </si>
  <si>
    <t>-117.291194532241, 599.712285538751, 62.7015271292982, 1520.39591474845</t>
  </si>
  <si>
    <t>-15.3873391651275, -87.5785417432543, -1.31006213095064, -27.5316277359156</t>
  </si>
  <si>
    <t>-4.45140447481133, -54.2968077603492, 16.2618034251887, 32.8582219396508</t>
  </si>
  <si>
    <t xml:space="preserve"> (Abs_m(AssistCmdSV_MtrNm_M_f32 - SysAssistCmd_MtrNm_T_f32) &gt;= k_StCmpSysCorrThresh_MtrNm_f32) Then
    StCmpPNAccum_Cnt_M_u16 = DiagPStep_m(StCmpPNAccum_Cnt_M_u16, StCmpFWPstepNstep_Cnt_T_str)==&gt;TRUE</t>
  </si>
  <si>
    <t xml:space="preserve"> (Abs_m(AssistCmdSV_MtrNm_M_f32 - SysAssistCmd_MtrNm_T_f32) &gt;= k_StCmpSysCorrThresh_MtrNm_f32) Then
    StCmpPNAccum_Cnt_M_u16 = DiagPStep_m(StCmpPNAccum_Cnt_M_u16, StCmpFWPstepNstep_Cnt_T_str)==&gt;FALSE</t>
  </si>
  <si>
    <t>(StCmpPNAccum_Cnt_M_u16 &gt;= k_StCmpStabCmpPNThresh_Cnt_u16)==&gt;TRUE</t>
  </si>
  <si>
    <t>(StCmpPNAccum_Cnt_M_u16 &gt;= k_StCmpStabCmpPNThresh_Cnt_u16)==&gt;FALSE</t>
  </si>
  <si>
    <t>((True = StCmpPNStatus_Cnt_M_lgc) And (True = k_StCmpCrosChkEnbl_Uls_lgc))==&gt;TRUE</t>
  </si>
  <si>
    <t>((True = StCmpPNStatus_Cnt_M_lgc) And (True = k_StCmpCrosChkEnbl_Uls_lgc))==&gt;FALSE</t>
  </si>
  <si>
    <t>Place "NF_Init_f32_UnitTest.c" at "
...\CBD_StabilityComp\StabilityComp\src" location and add it in the Source files list of Tessy for Testing purpose which is embedded with this UTP.</t>
  </si>
  <si>
    <t xml:space="preserve">suggested vectors in MDD
</t>
  </si>
  <si>
    <t>Test Setup Sheet</t>
  </si>
  <si>
    <t>Test Function</t>
  </si>
  <si>
    <t>Test Type</t>
  </si>
  <si>
    <t>Func Stub
Return Val</t>
  </si>
  <si>
    <t>NOTE 1: Inline function defined in Global Macro.h are not unit tested
NOTE 2: In Per1 function,  variable CombinedAssist_MtrNm_f32 (Test case_B.21, B.22) are given out of range values to cover paths of FPM limit macro.</t>
  </si>
  <si>
    <t>EPS Library : 1.29
UTT Version : 2.7b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</si>
</sst>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/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27" applyNumberFormat="0" applyFill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4" fillId="16" borderId="0" applyNumberFormat="0" applyBorder="0" applyAlignment="0" applyProtection="0"/>
    <xf numFmtId="0" fontId="25" fillId="17" borderId="0" applyNumberFormat="0" applyBorder="0" applyAlignment="0" applyProtection="0"/>
    <xf numFmtId="0" fontId="26" fillId="18" borderId="30" applyNumberFormat="0" applyAlignment="0" applyProtection="0"/>
    <xf numFmtId="0" fontId="27" fillId="19" borderId="31" applyNumberFormat="0" applyAlignment="0" applyProtection="0"/>
    <xf numFmtId="0" fontId="28" fillId="19" borderId="30" applyNumberFormat="0" applyAlignment="0" applyProtection="0"/>
    <xf numFmtId="0" fontId="29" fillId="0" borderId="32" applyNumberFormat="0" applyFill="0" applyAlignment="0" applyProtection="0"/>
    <xf numFmtId="0" fontId="30" fillId="20" borderId="33" applyNumberFormat="0" applyAlignment="0" applyProtection="0"/>
    <xf numFmtId="0" fontId="31" fillId="0" borderId="0" applyNumberFormat="0" applyFill="0" applyBorder="0" applyAlignment="0" applyProtection="0"/>
    <xf numFmtId="0" fontId="18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33" fillId="45" borderId="0" applyNumberFormat="0" applyBorder="0" applyAlignment="0" applyProtection="0"/>
    <xf numFmtId="0" fontId="35" fillId="0" borderId="0"/>
  </cellStyleXfs>
  <cellXfs count="17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0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0" fillId="0" borderId="11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11" fillId="9" borderId="11" xfId="0" applyNumberFormat="1" applyFont="1" applyFill="1" applyBorder="1" applyAlignment="1">
      <alignment horizontal="center" textRotation="18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34" fillId="0" borderId="11" xfId="0" applyNumberFormat="1" applyFont="1" applyFill="1" applyBorder="1" applyAlignment="1" applyProtection="1">
      <alignment horizontal="center"/>
      <protection locked="0"/>
    </xf>
    <xf numFmtId="0" fontId="34" fillId="0" borderId="11" xfId="0" applyNumberFormat="1" applyFont="1" applyFill="1" applyBorder="1" applyAlignment="1" applyProtection="1">
      <alignment horizontal="center" wrapText="1"/>
      <protection locked="0"/>
    </xf>
    <xf numFmtId="0" fontId="31" fillId="0" borderId="11" xfId="0" applyNumberFormat="1" applyFon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49" fontId="0" fillId="0" borderId="11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0" fontId="11" fillId="9" borderId="11" xfId="0" applyNumberFormat="1" applyFont="1" applyFill="1" applyBorder="1" applyAlignment="1">
      <alignment horizontal="center" wrapText="1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34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0" xfId="0"/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0" borderId="0" xfId="0"/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31" fillId="0" borderId="23" xfId="0" quotePrefix="1" applyNumberFormat="1" applyFont="1" applyFill="1" applyBorder="1" applyAlignment="1" applyProtection="1">
      <alignment horizontal="center"/>
      <protection locked="0"/>
    </xf>
    <xf numFmtId="0" fontId="3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31" fillId="0" borderId="11" xfId="0" quotePrefix="1" applyNumberFormat="1" applyFont="1" applyFill="1" applyBorder="1" applyAlignment="1" applyProtection="1">
      <alignment horizontal="center"/>
      <protection locked="0"/>
    </xf>
    <xf numFmtId="0" fontId="31" fillId="0" borderId="23" xfId="0" applyNumberFormat="1" applyFont="1" applyFill="1" applyBorder="1" applyAlignment="1" applyProtection="1">
      <alignment horizontal="center"/>
      <protection locked="0"/>
    </xf>
    <xf numFmtId="0" fontId="1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6" xfId="0" applyFont="1" applyBorder="1"/>
    <xf numFmtId="0" fontId="0" fillId="0" borderId="1" xfId="0" applyBorder="1"/>
    <xf numFmtId="0" fontId="0" fillId="0" borderId="2" xfId="0" applyBorder="1"/>
    <xf numFmtId="0" fontId="0" fillId="0" borderId="8" xfId="0" applyBorder="1"/>
    <xf numFmtId="0" fontId="1" fillId="0" borderId="36" xfId="0" applyFont="1" applyBorder="1" applyAlignment="1">
      <alignment horizontal="left"/>
    </xf>
    <xf numFmtId="0" fontId="0" fillId="0" borderId="0" xfId="0" applyBorder="1"/>
    <xf numFmtId="0" fontId="0" fillId="0" borderId="37" xfId="0" applyBorder="1"/>
    <xf numFmtId="0" fontId="0" fillId="0" borderId="36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6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" fillId="0" borderId="11" xfId="0" applyFont="1" applyBorder="1"/>
    <xf numFmtId="0" fontId="0" fillId="0" borderId="11" xfId="0" applyBorder="1"/>
    <xf numFmtId="0" fontId="0" fillId="0" borderId="11" xfId="0" applyBorder="1" applyAlignment="1">
      <alignment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6" fillId="0" borderId="11" xfId="43" applyNumberFormat="1" applyFont="1" applyFill="1" applyBorder="1" applyAlignment="1" applyProtection="1">
      <alignment horizontal="center"/>
      <protection locked="0"/>
    </xf>
    <xf numFmtId="0" fontId="37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3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36" fillId="0" borderId="19" xfId="0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7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31" fillId="0" borderId="23" xfId="0" applyNumberFormat="1" applyFont="1" applyFill="1" applyBorder="1" applyAlignment="1" applyProtection="1">
      <alignment horizontal="center" wrapText="1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1" fillId="46" borderId="1" xfId="0" applyFont="1" applyFill="1" applyBorder="1" applyAlignment="1">
      <alignment horizontal="center" vertical="center" wrapText="1"/>
    </xf>
    <xf numFmtId="49" fontId="1" fillId="4" borderId="12" xfId="0" applyNumberFormat="1" applyFont="1" applyFill="1" applyBorder="1" applyAlignment="1">
      <alignment horizontal="center" vertical="center" wrapText="1"/>
    </xf>
    <xf numFmtId="49" fontId="1" fillId="4" borderId="24" xfId="0" applyNumberFormat="1" applyFont="1" applyFill="1" applyBorder="1" applyAlignment="1">
      <alignment horizontal="center" vertical="center" wrapText="1"/>
    </xf>
    <xf numFmtId="49" fontId="1" fillId="4" borderId="20" xfId="0" applyNumberFormat="1" applyFon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/>
    </xf>
    <xf numFmtId="49" fontId="0" fillId="0" borderId="25" xfId="0" applyNumberFormat="1" applyFill="1" applyBorder="1" applyAlignment="1">
      <alignment horizontal="center" vertical="center" wrapText="1"/>
    </xf>
    <xf numFmtId="49" fontId="1" fillId="4" borderId="22" xfId="0" applyNumberFormat="1" applyFont="1" applyFill="1" applyBorder="1" applyAlignment="1">
      <alignment horizontal="center" vertical="center"/>
    </xf>
    <xf numFmtId="49" fontId="0" fillId="0" borderId="23" xfId="0" applyNumberFormat="1" applyFill="1" applyBorder="1" applyAlignment="1">
      <alignment horizontal="center" vertical="center"/>
    </xf>
    <xf numFmtId="49" fontId="0" fillId="0" borderId="26" xfId="0" applyNumberForma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1" xfId="1" applyNumberFormat="1" applyFont="1" applyFill="1" applyBorder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57150</xdr:rowOff>
        </xdr:from>
        <xdr:to>
          <xdr:col>4</xdr:col>
          <xdr:colOff>219075</xdr:colOff>
          <xdr:row>12</xdr:row>
          <xdr:rowOff>0</xdr:rowOff>
        </xdr:to>
        <xdr:sp macro="" textlink="">
          <xdr:nvSpPr>
            <xdr:cNvPr id="9217" name="Object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600075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bilityCompensation2_UTResul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 Test Information"/>
      <sheetName val="Module Definitions"/>
      <sheetName val="Variable Range"/>
      <sheetName val="StabilityComp2_Init1"/>
      <sheetName val="StabilityComp2_Init1() b"/>
      <sheetName val="ApplyStabilityComp2"/>
      <sheetName val="ApplyStabilityComp2() p"/>
      <sheetName val="ApplyStabilityComp2() b"/>
      <sheetName val="StabilityComp2_Per1"/>
      <sheetName val="StabilityComp2_Per1() p"/>
      <sheetName val="StabilityComp2_Per1() b"/>
      <sheetName val="cals"/>
      <sheetName val="Stabilty Comp NF Guidelines"/>
      <sheetName val="Test Vector Description"/>
      <sheetName val="AP_Comb"/>
      <sheetName val="Per_Comb"/>
      <sheetName val="Sheet1"/>
      <sheetName val="GUIDELINES"/>
    </sheetNames>
    <sheetDataSet>
      <sheetData sheetId="0" refreshError="1"/>
      <sheetData sheetId="1">
        <row r="13">
          <cell r="B13" t="str">
            <v>StabilityComp2_Init1</v>
          </cell>
          <cell r="G13" t="str">
            <v>AssistDDFactor_Uls_f32</v>
          </cell>
          <cell r="K13" t="str">
            <v>Rte_Call_StabilityComp2_Per1_CP0_CheckpointReached</v>
          </cell>
        </row>
        <row r="14">
          <cell r="B14" t="str">
            <v>StabilityComp2_Per1</v>
          </cell>
          <cell r="G14" t="str">
            <v>HwTorque_HwNm_f32</v>
          </cell>
          <cell r="K14" t="str">
            <v>Rte_Call_StabilityComp2_Per1_CP1_CheckpointReached</v>
          </cell>
        </row>
        <row r="15">
          <cell r="B15" t="str">
            <v>ApplyStabilityComp2</v>
          </cell>
          <cell r="G15" t="str">
            <v>VehicleSpeed_Kph_f32</v>
          </cell>
        </row>
        <row r="16">
          <cell r="G16" t="str">
            <v>CombinedAssist_MtrNm_f32</v>
          </cell>
        </row>
        <row r="17">
          <cell r="G17" t="str">
            <v>AsstFWActive_Uls_f32</v>
          </cell>
        </row>
        <row r="18">
          <cell r="G18" t="str">
            <v>SysAssistCmd_MtrNm_f32</v>
          </cell>
        </row>
        <row r="19">
          <cell r="G19" t="str">
            <v>StCmp1Out2_MtrNm_D_f32</v>
          </cell>
        </row>
        <row r="20">
          <cell r="G20" t="str">
            <v>StCmp2Out2_MtrNm_D_f32</v>
          </cell>
        </row>
        <row r="21">
          <cell r="G21" t="str">
            <v>StCmp3Out2_MtrNm_D_f32</v>
          </cell>
        </row>
        <row r="22">
          <cell r="G22" t="str">
            <v>StCmp4Out2_MtrNm_D_f32</v>
          </cell>
        </row>
        <row r="23">
          <cell r="G23" t="str">
            <v>HwTorqueSV_HwNm_M_f32</v>
          </cell>
        </row>
        <row r="24">
          <cell r="G24" t="str">
            <v>VehicleSpeedSV_Kph_M_f32</v>
          </cell>
        </row>
        <row r="25">
          <cell r="G25" t="str">
            <v>AssistDDFactorSV_Uls_M_f32</v>
          </cell>
        </row>
        <row r="26">
          <cell r="G26" t="str">
            <v>CombAstNFSV2_Cnt_M_Str[4].SV1_Uls_f32</v>
          </cell>
        </row>
        <row r="27">
          <cell r="G27" t="str">
            <v>CombAstNFSV2_Cnt_M_Str[4].SV2_Uls_f32</v>
          </cell>
        </row>
        <row r="28">
          <cell r="G28" t="str">
            <v>CombAstNFSV2_Cnt_M_Str[4].Out_Uls_f32</v>
          </cell>
        </row>
        <row r="29">
          <cell r="G29" t="str">
            <v>CombAstNFSV2_Cnt_M_Str[4].KPtr_Cnt_Str.A1_Uls_f32</v>
          </cell>
        </row>
        <row r="30">
          <cell r="G30" t="str">
            <v>CombAstNFSV2_Cnt_M_Str[4].KPtr_Cnt_Str.A2_Uls_f32</v>
          </cell>
        </row>
        <row r="31">
          <cell r="G31" t="str">
            <v>CombAstNFSV2_Cnt_M_Str[4].KPtr_Cnt_Str.B0_Uls_f32</v>
          </cell>
        </row>
        <row r="32">
          <cell r="G32" t="str">
            <v>CombAstNFSV2_Cnt_M_Str[4].KPtr_Cnt_Str.B1_Uls_f32</v>
          </cell>
        </row>
        <row r="33">
          <cell r="G33" t="str">
            <v>CombAstNFSV2_Cnt_M_Str[4].KPtr_Cnt_Str.B2_Uls_f32</v>
          </cell>
        </row>
        <row r="34">
          <cell r="G34" t="str">
            <v>HwTrqSV2_HwNm_M_Str.K</v>
          </cell>
        </row>
        <row r="35">
          <cell r="G35" t="str">
            <v>HwTrqSV2_HwNm_M_Str.SV</v>
          </cell>
        </row>
        <row r="36">
          <cell r="G36" t="str">
            <v>t_StCmpNFK_Str[4].A1_Uls_f32</v>
          </cell>
        </row>
        <row r="37">
          <cell r="G37" t="str">
            <v>t_StCmpNFK_Str[4].A2_Uls_f32</v>
          </cell>
        </row>
        <row r="38">
          <cell r="G38" t="str">
            <v>t_StCmpNFK_Str[4].B0_Uls_f32</v>
          </cell>
        </row>
        <row r="39">
          <cell r="G39" t="str">
            <v>t_StCmpNFK_Str[4].B1_Uls_f32</v>
          </cell>
        </row>
        <row r="40">
          <cell r="G40" t="str">
            <v>t_StCmpNFK_Str[4].B2_Uls_f32</v>
          </cell>
        </row>
        <row r="41">
          <cell r="G41" t="str">
            <v>k_StCmpHwTrqLPFKn_Hz_f32</v>
          </cell>
        </row>
        <row r="42">
          <cell r="G42" t="str">
            <v>FiltSVPtr_Uls_T_Str[4].SV1_Uls_f32</v>
          </cell>
        </row>
        <row r="43">
          <cell r="G43" t="str">
            <v>FiltSVPtr_Uls_T_Str[4].SV2_Uls_f32</v>
          </cell>
        </row>
        <row r="44">
          <cell r="G44" t="str">
            <v>FiltSVPtr_Uls_T_Str[4].Out_Uls_f32</v>
          </cell>
        </row>
        <row r="45">
          <cell r="G45" t="str">
            <v>FiltSVPtr_Uls_T_Str[4].KPtr_Cnt_Str.A1_Uls_f32</v>
          </cell>
        </row>
        <row r="46">
          <cell r="G46" t="str">
            <v>FiltSVPtr_Uls_T_Str[4].KPtr_Cnt_Str.A2_Uls_f32</v>
          </cell>
        </row>
        <row r="47">
          <cell r="G47" t="str">
            <v>FiltSVPtr_Uls_T_Str[4].KPtr_Cnt_Str.B0_Uls_f32</v>
          </cell>
        </row>
        <row r="48">
          <cell r="G48" t="str">
            <v>FiltSVPtr_Uls_T_Str[4].KPtr_Cnt_Str.B1_Uls_f32</v>
          </cell>
        </row>
        <row r="49">
          <cell r="G49" t="str">
            <v>FiltSVPtr_Uls_T_Str[4].KPtr_Cnt_Str.B2_Uls_f32</v>
          </cell>
        </row>
        <row r="50">
          <cell r="G50" t="str">
            <v>CompBlnd_Uls_T_u2p14[4]</v>
          </cell>
        </row>
        <row r="51">
          <cell r="G51" t="str">
            <v>t_StCmpADDFBlendX_Uls_u2p14[2]</v>
          </cell>
        </row>
        <row r="52">
          <cell r="G52" t="str">
            <v>t_StCmpADDFBlendY_Uls_u2p14[2]</v>
          </cell>
        </row>
        <row r="53">
          <cell r="G53" t="str">
            <v>t_StCmpBlendSpdBS_Kph_u9p7[6]</v>
          </cell>
        </row>
        <row r="54">
          <cell r="G54" t="str">
            <v>t_StCmpBlend12Trq_HwNm_u8p8[5]</v>
          </cell>
        </row>
        <row r="55">
          <cell r="G55" t="str">
            <v>t_StCmpBlend34Trq_HwNm_u8p8[5]</v>
          </cell>
        </row>
        <row r="56">
          <cell r="G56" t="str">
            <v>i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9" t="s">
        <v>0</v>
      </c>
      <c r="B5" s="139"/>
      <c r="C5" s="139"/>
      <c r="D5" s="139"/>
      <c r="E5" s="139"/>
    </row>
    <row r="6" spans="1:5" x14ac:dyDescent="0.25">
      <c r="A6" s="1"/>
      <c r="B6" s="1"/>
      <c r="C6" s="1"/>
      <c r="D6" s="1"/>
      <c r="E6" s="1"/>
    </row>
    <row r="7" spans="1:5" x14ac:dyDescent="0.25">
      <c r="A7" s="140" t="s">
        <v>1</v>
      </c>
      <c r="B7" s="140"/>
      <c r="C7" s="140"/>
      <c r="D7" s="140"/>
      <c r="E7" s="14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883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149</v>
      </c>
      <c r="C11" s="1"/>
      <c r="D11" s="5"/>
      <c r="E11" s="1"/>
    </row>
    <row r="12" spans="1:5" x14ac:dyDescent="0.25">
      <c r="A12" s="4" t="s">
        <v>4</v>
      </c>
      <c r="B12" s="3">
        <v>15</v>
      </c>
      <c r="C12" s="1"/>
      <c r="D12" s="5"/>
      <c r="E12" s="1"/>
    </row>
    <row r="13" spans="1:5" x14ac:dyDescent="0.25">
      <c r="A13" s="4" t="s">
        <v>5</v>
      </c>
      <c r="B13" s="3" t="s">
        <v>248</v>
      </c>
      <c r="C13" s="1"/>
      <c r="D13" s="5"/>
      <c r="E13" s="1"/>
    </row>
    <row r="14" spans="1:5" x14ac:dyDescent="0.25">
      <c r="A14" s="4" t="s">
        <v>6</v>
      </c>
      <c r="B14" s="3">
        <v>12</v>
      </c>
      <c r="C14" s="1"/>
      <c r="D14" s="5"/>
      <c r="E14" s="1"/>
    </row>
    <row r="15" spans="1:5" x14ac:dyDescent="0.25">
      <c r="A15" s="4" t="s">
        <v>7</v>
      </c>
      <c r="B15" s="3">
        <v>6</v>
      </c>
      <c r="C15" s="1"/>
      <c r="D15" s="5"/>
      <c r="E15" s="1"/>
    </row>
    <row r="16" spans="1:5" x14ac:dyDescent="0.25">
      <c r="A16" s="4" t="s">
        <v>8</v>
      </c>
      <c r="B16" s="3" t="s">
        <v>148</v>
      </c>
      <c r="C16" s="1"/>
      <c r="D16" s="5"/>
      <c r="E16" s="1"/>
    </row>
    <row r="17" spans="1:6" x14ac:dyDescent="0.25">
      <c r="A17" s="4" t="s">
        <v>9</v>
      </c>
      <c r="B17" s="3" t="s">
        <v>247</v>
      </c>
      <c r="C17" s="1"/>
      <c r="D17" s="5"/>
      <c r="E17" s="1"/>
    </row>
    <row r="18" spans="1:6" x14ac:dyDescent="0.25">
      <c r="A18" s="4" t="s">
        <v>10</v>
      </c>
      <c r="B18" s="3" t="s">
        <v>59</v>
      </c>
      <c r="C18" s="1"/>
      <c r="D18" s="5"/>
      <c r="E18" s="1"/>
    </row>
    <row r="19" spans="1:6" ht="30" x14ac:dyDescent="0.25">
      <c r="A19" s="4" t="s">
        <v>11</v>
      </c>
      <c r="B19" s="3" t="s">
        <v>1263</v>
      </c>
      <c r="C19" s="1"/>
      <c r="D19" s="5"/>
      <c r="E19" s="1"/>
    </row>
    <row r="20" spans="1:6" ht="75" x14ac:dyDescent="0.25">
      <c r="A20" s="4" t="s">
        <v>12</v>
      </c>
      <c r="B20" s="3" t="s">
        <v>1256</v>
      </c>
      <c r="C20" s="1"/>
      <c r="D20" s="5"/>
      <c r="E20" s="1"/>
    </row>
    <row r="21" spans="1:6" x14ac:dyDescent="0.25">
      <c r="A21" s="4" t="s">
        <v>13</v>
      </c>
      <c r="B21" s="65">
        <v>41435</v>
      </c>
      <c r="C21" s="1"/>
      <c r="D21" s="5"/>
      <c r="E21" s="1"/>
    </row>
    <row r="22" spans="1:6" ht="105" x14ac:dyDescent="0.25">
      <c r="A22" s="4" t="s">
        <v>14</v>
      </c>
      <c r="B22" s="3" t="s">
        <v>1262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19" t="s">
        <v>105</v>
      </c>
      <c r="B25" s="19" t="s">
        <v>342</v>
      </c>
      <c r="C25" s="2" t="s">
        <v>78</v>
      </c>
      <c r="D25" s="43" t="s">
        <v>78</v>
      </c>
      <c r="E25" s="1"/>
      <c r="F25" s="44">
        <v>48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19" t="s">
        <v>58</v>
      </c>
      <c r="B27" s="19" t="s">
        <v>81</v>
      </c>
      <c r="C27" s="2" t="s">
        <v>78</v>
      </c>
      <c r="D27" s="43" t="s">
        <v>78</v>
      </c>
      <c r="E27" s="1"/>
      <c r="F27" s="44">
        <v>6</v>
      </c>
    </row>
    <row r="28" spans="1:6" x14ac:dyDescent="0.25">
      <c r="A28" s="45">
        <v>92</v>
      </c>
      <c r="B28" s="19" t="s">
        <v>83</v>
      </c>
      <c r="C28" s="2" t="s">
        <v>78</v>
      </c>
      <c r="D28" s="43" t="s">
        <v>78</v>
      </c>
      <c r="E28" s="1"/>
      <c r="F28" s="44">
        <v>92</v>
      </c>
    </row>
    <row r="29" spans="1:6" x14ac:dyDescent="0.25">
      <c r="A29" s="45">
        <v>6</v>
      </c>
      <c r="B29" s="19" t="s">
        <v>694</v>
      </c>
      <c r="C29" s="2" t="s">
        <v>78</v>
      </c>
      <c r="D29" s="43" t="s">
        <v>78</v>
      </c>
      <c r="E29" s="1"/>
      <c r="F29" s="44">
        <v>6</v>
      </c>
    </row>
    <row r="30" spans="1:6" x14ac:dyDescent="0.25">
      <c r="A30" s="45">
        <v>92</v>
      </c>
      <c r="B30" s="19" t="s">
        <v>695</v>
      </c>
      <c r="C30" s="2" t="s">
        <v>78</v>
      </c>
      <c r="D30" s="43" t="s">
        <v>78</v>
      </c>
      <c r="E30" s="1"/>
      <c r="F30" s="44">
        <v>92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57</v>
      </c>
      <c r="B32" s="19" t="s">
        <v>285</v>
      </c>
      <c r="C32" s="2" t="s">
        <v>78</v>
      </c>
      <c r="D32" s="43" t="s">
        <v>78</v>
      </c>
      <c r="E32" s="1"/>
      <c r="F32" s="44">
        <v>2</v>
      </c>
    </row>
    <row r="33" spans="1:6" x14ac:dyDescent="0.25">
      <c r="A33" s="45">
        <v>31</v>
      </c>
      <c r="B33" s="19" t="s">
        <v>286</v>
      </c>
      <c r="C33" s="2" t="s">
        <v>78</v>
      </c>
      <c r="D33" s="43" t="s">
        <v>78</v>
      </c>
      <c r="E33" s="1"/>
      <c r="F33" s="44">
        <v>31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tabilityComp_Init1'!A1" display="'StabilityComp_Init1'!A1"/>
    <hyperlink ref="B25" location="'StabilityComp_Init1() b'!A1" display="'StabilityComp_Init1() b'!A1"/>
    <hyperlink ref="A27" location="'StabilityComp_Per1'!A1" display="'StabilityComp_Per1'!A1"/>
    <hyperlink ref="B27" location="'StabilityComp_Per1() p'!A1" display="'StabilityComp_Per1() p'!A1"/>
    <hyperlink ref="B28" location="'StabilityComp_Per1() b'!A1" display="'StabilityComp_Per1() b'!A1"/>
    <hyperlink ref="B29" location="'StabilityComp_Per1() p_FLTINJ'!A1" display="'StabilityComp_Per1() p_FLTINJ'!A1"/>
    <hyperlink ref="B30" location="'StabilityComp_Per1() b_FLTINJ'!A1" display="'StabilityComp_Per1() b_FLTINJ'!A1"/>
    <hyperlink ref="A32" location="'ApplyStabilityComp'!A1" display="'ApplyStabilityComp'!A1"/>
    <hyperlink ref="B32" location="'ApplyStabilityComp() p'!A1" display="'ApplyStabilityComp() p'!A1"/>
    <hyperlink ref="B33" location="'ApplyStabilityComp() b'!A1" display="'ApplyStabilityComp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9" t="s">
        <v>0</v>
      </c>
      <c r="B5" s="139"/>
      <c r="C5" s="139"/>
      <c r="D5" s="139"/>
      <c r="E5" s="139"/>
      <c r="F5" s="139"/>
      <c r="G5" s="139"/>
      <c r="H5" s="139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40" t="s">
        <v>1</v>
      </c>
      <c r="B7" s="140"/>
      <c r="C7" s="140"/>
      <c r="D7" s="140"/>
      <c r="E7" s="140"/>
      <c r="F7" s="140"/>
      <c r="G7" s="140"/>
      <c r="H7" s="140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9217" r:id="rId4">
          <objectPr defaultSize="0" r:id="rId5">
            <anchor moveWithCells="1">
              <from>
                <xdr:col>2</xdr:col>
                <xdr:colOff>47625</xdr:colOff>
                <xdr:row>9</xdr:row>
                <xdr:rowOff>57150</xdr:rowOff>
              </from>
              <to>
                <xdr:col>4</xdr:col>
                <xdr:colOff>219075</xdr:colOff>
                <xdr:row>12</xdr:row>
                <xdr:rowOff>0</xdr:rowOff>
              </to>
            </anchor>
          </objectPr>
        </oleObject>
      </mc:Choice>
      <mc:Fallback>
        <oleObject progId="Packager Shell Object" dvAspect="DVASPECT_ICON" shapeId="921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16.42578125" bestFit="1" customWidth="1"/>
    <col min="3" max="3" width="56.140625" bestFit="1" customWidth="1"/>
    <col min="4" max="4" width="1.7109375" customWidth="1"/>
    <col min="5" max="5" width="6.28515625" bestFit="1" customWidth="1"/>
    <col min="6" max="6" width="19.85546875" bestFit="1" customWidth="1"/>
    <col min="7" max="7" width="49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9" t="s">
        <v>0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0" t="s">
        <v>1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41" t="s">
        <v>22</v>
      </c>
      <c r="B9" s="142"/>
      <c r="C9" s="142"/>
      <c r="D9" s="143"/>
      <c r="E9" s="142"/>
      <c r="F9" s="142"/>
      <c r="G9" s="142"/>
      <c r="H9" s="142"/>
      <c r="I9" s="143"/>
      <c r="J9" s="142"/>
      <c r="K9" s="142"/>
      <c r="L9" s="144"/>
    </row>
    <row r="10" spans="1:12" ht="15.75" thickBot="1" x14ac:dyDescent="0.3">
      <c r="A10" s="145" t="s">
        <v>23</v>
      </c>
      <c r="B10" s="146"/>
      <c r="C10" s="147"/>
      <c r="D10" s="7"/>
      <c r="E10" s="148" t="s">
        <v>27</v>
      </c>
      <c r="F10" s="149"/>
      <c r="G10" s="149"/>
      <c r="H10" s="150"/>
      <c r="I10" s="7"/>
      <c r="J10" s="151" t="s">
        <v>31</v>
      </c>
      <c r="K10" s="152"/>
      <c r="L10" s="153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ht="30" x14ac:dyDescent="0.25">
      <c r="A13" s="20" t="s">
        <v>98</v>
      </c>
      <c r="B13" s="22" t="s">
        <v>57</v>
      </c>
      <c r="C13" s="68" t="s">
        <v>344</v>
      </c>
      <c r="D13" s="7"/>
      <c r="E13" s="8" t="s">
        <v>55</v>
      </c>
      <c r="F13" s="8" t="s">
        <v>98</v>
      </c>
      <c r="G13" s="21" t="s">
        <v>44</v>
      </c>
      <c r="H13" s="8"/>
      <c r="I13" s="7"/>
      <c r="J13" s="8" t="s">
        <v>98</v>
      </c>
      <c r="K13" s="21" t="s">
        <v>351</v>
      </c>
      <c r="L13" s="59" t="s">
        <v>147</v>
      </c>
    </row>
    <row r="14" spans="1:12" x14ac:dyDescent="0.25">
      <c r="A14" s="20" t="s">
        <v>97</v>
      </c>
      <c r="B14" s="22" t="s">
        <v>58</v>
      </c>
      <c r="C14" s="24" t="s">
        <v>147</v>
      </c>
      <c r="D14" s="7"/>
      <c r="E14" s="8" t="s">
        <v>55</v>
      </c>
      <c r="F14" s="8" t="s">
        <v>98</v>
      </c>
      <c r="G14" s="21" t="s">
        <v>253</v>
      </c>
      <c r="H14" s="8"/>
      <c r="I14" s="7"/>
      <c r="J14" s="8" t="s">
        <v>97</v>
      </c>
      <c r="K14" s="21" t="s">
        <v>245</v>
      </c>
      <c r="L14" s="59" t="s">
        <v>147</v>
      </c>
    </row>
    <row r="15" spans="1:12" x14ac:dyDescent="0.25">
      <c r="A15" s="20" t="s">
        <v>97</v>
      </c>
      <c r="B15" s="22" t="s">
        <v>105</v>
      </c>
      <c r="C15" s="24" t="s">
        <v>147</v>
      </c>
      <c r="D15" s="7"/>
      <c r="E15" s="8" t="s">
        <v>55</v>
      </c>
      <c r="F15" s="8" t="s">
        <v>98</v>
      </c>
      <c r="G15" s="21" t="s">
        <v>177</v>
      </c>
      <c r="H15" s="8"/>
      <c r="I15" s="7"/>
      <c r="J15" s="8" t="s">
        <v>97</v>
      </c>
      <c r="K15" s="21" t="s">
        <v>246</v>
      </c>
      <c r="L15" s="59" t="s">
        <v>147</v>
      </c>
    </row>
    <row r="16" spans="1:12" x14ac:dyDescent="0.25">
      <c r="A16" s="20"/>
      <c r="B16" s="22"/>
      <c r="C16" s="24"/>
      <c r="D16" s="7"/>
      <c r="E16" s="8" t="s">
        <v>55</v>
      </c>
      <c r="F16" s="8" t="s">
        <v>98</v>
      </c>
      <c r="G16" s="21" t="s">
        <v>46</v>
      </c>
      <c r="H16" s="8"/>
      <c r="I16" s="7"/>
      <c r="J16" s="8" t="s">
        <v>97</v>
      </c>
      <c r="K16" s="21" t="s">
        <v>278</v>
      </c>
      <c r="L16" s="59" t="s">
        <v>147</v>
      </c>
    </row>
    <row r="17" spans="1:12" x14ac:dyDescent="0.25">
      <c r="A17" s="20"/>
      <c r="B17" s="23"/>
      <c r="C17" s="24"/>
      <c r="D17" s="7"/>
      <c r="E17" s="8" t="s">
        <v>55</v>
      </c>
      <c r="F17" s="8" t="s">
        <v>98</v>
      </c>
      <c r="G17" s="21" t="s">
        <v>178</v>
      </c>
      <c r="H17" s="8"/>
      <c r="I17" s="7"/>
      <c r="J17" s="8"/>
      <c r="K17" s="21"/>
      <c r="L17" s="59"/>
    </row>
    <row r="18" spans="1:12" x14ac:dyDescent="0.25">
      <c r="A18" s="20"/>
      <c r="B18" s="23"/>
      <c r="C18" s="24"/>
      <c r="D18" s="7"/>
      <c r="E18" s="8" t="s">
        <v>55</v>
      </c>
      <c r="F18" s="8" t="s">
        <v>98</v>
      </c>
      <c r="G18" s="21" t="s">
        <v>47</v>
      </c>
      <c r="H18" s="8"/>
      <c r="I18" s="7"/>
      <c r="J18" s="8"/>
      <c r="K18" s="21"/>
    </row>
    <row r="19" spans="1:12" x14ac:dyDescent="0.25">
      <c r="A19" s="20"/>
      <c r="B19" s="23"/>
      <c r="C19" s="24"/>
      <c r="D19" s="7"/>
      <c r="E19" s="8" t="s">
        <v>55</v>
      </c>
      <c r="F19" s="8" t="s">
        <v>98</v>
      </c>
      <c r="G19" s="21" t="s">
        <v>48</v>
      </c>
      <c r="H19" s="8"/>
      <c r="I19" s="7"/>
      <c r="J19" s="8"/>
      <c r="K19" s="21"/>
    </row>
    <row r="20" spans="1:12" x14ac:dyDescent="0.25">
      <c r="A20" s="20"/>
      <c r="B20" s="23"/>
      <c r="C20" s="24"/>
      <c r="D20" s="7"/>
      <c r="E20" s="8" t="s">
        <v>56</v>
      </c>
      <c r="F20" s="8" t="s">
        <v>98</v>
      </c>
      <c r="G20" s="21" t="s">
        <v>50</v>
      </c>
      <c r="H20" s="8"/>
      <c r="I20" s="7"/>
      <c r="J20" s="8"/>
      <c r="K20" s="21"/>
      <c r="L20" s="59"/>
    </row>
    <row r="21" spans="1:12" x14ac:dyDescent="0.25">
      <c r="A21" s="20"/>
      <c r="B21" s="23"/>
      <c r="C21" s="24"/>
      <c r="D21" s="7"/>
      <c r="E21" s="8" t="s">
        <v>56</v>
      </c>
      <c r="F21" s="8" t="s">
        <v>98</v>
      </c>
      <c r="G21" s="21" t="s">
        <v>51</v>
      </c>
      <c r="H21" s="8"/>
      <c r="I21" s="7"/>
      <c r="J21" s="8"/>
      <c r="K21" s="21"/>
    </row>
    <row r="22" spans="1:12" x14ac:dyDescent="0.25">
      <c r="A22" s="20"/>
      <c r="B22" s="23"/>
      <c r="C22" s="24"/>
      <c r="D22" s="7"/>
      <c r="E22" s="8" t="s">
        <v>56</v>
      </c>
      <c r="F22" s="8" t="s">
        <v>98</v>
      </c>
      <c r="G22" s="21" t="s">
        <v>52</v>
      </c>
      <c r="H22" s="8"/>
      <c r="I22" s="7"/>
      <c r="J22" s="8"/>
      <c r="K22" s="21"/>
    </row>
    <row r="23" spans="1:12" x14ac:dyDescent="0.25">
      <c r="A23" s="20"/>
      <c r="B23" s="23"/>
      <c r="C23" s="24"/>
      <c r="D23" s="7"/>
      <c r="E23" s="8" t="s">
        <v>56</v>
      </c>
      <c r="F23" s="8" t="s">
        <v>98</v>
      </c>
      <c r="G23" s="21" t="s">
        <v>186</v>
      </c>
      <c r="H23" s="8"/>
      <c r="I23" s="7"/>
      <c r="J23" s="8"/>
      <c r="K23" s="21"/>
    </row>
    <row r="24" spans="1:12" x14ac:dyDescent="0.25">
      <c r="A24" s="20"/>
      <c r="B24" s="23"/>
      <c r="C24" s="24"/>
      <c r="D24" s="7"/>
      <c r="E24" s="8" t="s">
        <v>56</v>
      </c>
      <c r="F24" s="8" t="s">
        <v>98</v>
      </c>
      <c r="G24" s="21" t="s">
        <v>187</v>
      </c>
      <c r="H24" s="8"/>
      <c r="I24" s="7"/>
      <c r="J24" s="8"/>
      <c r="K24" s="21"/>
    </row>
    <row r="25" spans="1:12" x14ac:dyDescent="0.25">
      <c r="A25" s="20"/>
      <c r="B25" s="23"/>
      <c r="C25" s="24"/>
      <c r="D25" s="7"/>
      <c r="E25" s="8"/>
      <c r="F25" s="8" t="s">
        <v>112</v>
      </c>
      <c r="G25" s="21" t="s">
        <v>116</v>
      </c>
      <c r="H25" s="8"/>
      <c r="I25" s="7"/>
      <c r="J25" s="8"/>
      <c r="K25" s="21"/>
    </row>
    <row r="26" spans="1:12" x14ac:dyDescent="0.25">
      <c r="A26" s="20"/>
      <c r="B26" s="23"/>
      <c r="C26" s="24"/>
      <c r="D26" s="7"/>
      <c r="E26" s="8"/>
      <c r="F26" s="8" t="s">
        <v>112</v>
      </c>
      <c r="G26" s="21" t="s">
        <v>117</v>
      </c>
      <c r="H26" s="8"/>
      <c r="I26" s="7"/>
      <c r="J26" s="8"/>
      <c r="K26" s="21"/>
    </row>
    <row r="27" spans="1:12" x14ac:dyDescent="0.25">
      <c r="A27" s="20"/>
      <c r="B27" s="23"/>
      <c r="C27" s="24"/>
      <c r="D27" s="7"/>
      <c r="E27" s="8"/>
      <c r="F27" s="8" t="s">
        <v>112</v>
      </c>
      <c r="G27" s="21" t="s">
        <v>118</v>
      </c>
      <c r="H27" s="8"/>
      <c r="I27" s="7"/>
      <c r="J27" s="8"/>
      <c r="K27" s="21"/>
    </row>
    <row r="28" spans="1:12" x14ac:dyDescent="0.25">
      <c r="A28" s="20"/>
      <c r="B28" s="23"/>
      <c r="C28" s="24"/>
      <c r="D28" s="7"/>
      <c r="E28" s="8"/>
      <c r="F28" s="8" t="s">
        <v>112</v>
      </c>
      <c r="G28" s="21" t="s">
        <v>120</v>
      </c>
      <c r="H28" s="8"/>
      <c r="I28" s="7"/>
      <c r="J28" s="8"/>
      <c r="K28" s="21"/>
    </row>
    <row r="29" spans="1:12" x14ac:dyDescent="0.25">
      <c r="A29" s="20"/>
      <c r="B29" s="23"/>
      <c r="C29" s="24"/>
      <c r="D29" s="7"/>
      <c r="E29" s="8"/>
      <c r="F29" s="8" t="s">
        <v>112</v>
      </c>
      <c r="G29" s="21" t="s">
        <v>125</v>
      </c>
      <c r="H29" s="8"/>
      <c r="I29" s="7"/>
      <c r="J29" s="8"/>
      <c r="K29" s="21"/>
    </row>
    <row r="30" spans="1:12" x14ac:dyDescent="0.25">
      <c r="A30" s="20"/>
      <c r="B30" s="23"/>
      <c r="C30" s="24"/>
      <c r="D30" s="7"/>
      <c r="E30" s="8"/>
      <c r="F30" s="8" t="s">
        <v>112</v>
      </c>
      <c r="G30" s="21" t="s">
        <v>126</v>
      </c>
      <c r="H30" s="8"/>
      <c r="I30" s="7"/>
      <c r="J30" s="8"/>
      <c r="K30" s="21"/>
    </row>
    <row r="31" spans="1:12" x14ac:dyDescent="0.25">
      <c r="A31" s="20"/>
      <c r="B31" s="23"/>
      <c r="C31" s="24"/>
      <c r="D31" s="7"/>
      <c r="E31" s="8"/>
      <c r="F31" s="8" t="s">
        <v>112</v>
      </c>
      <c r="G31" s="21" t="s">
        <v>127</v>
      </c>
      <c r="H31" s="8"/>
      <c r="I31" s="7"/>
      <c r="J31" s="8"/>
      <c r="K31" s="21"/>
    </row>
    <row r="32" spans="1:12" x14ac:dyDescent="0.25">
      <c r="A32" s="20"/>
      <c r="B32" s="23"/>
      <c r="C32" s="24"/>
      <c r="D32" s="7"/>
      <c r="E32" s="8"/>
      <c r="F32" s="8" t="s">
        <v>112</v>
      </c>
      <c r="G32" s="21" t="s">
        <v>128</v>
      </c>
      <c r="H32" s="8"/>
      <c r="I32" s="7"/>
      <c r="J32" s="8"/>
      <c r="K32" s="21"/>
    </row>
    <row r="33" spans="1:11" x14ac:dyDescent="0.25">
      <c r="A33" s="20"/>
      <c r="B33" s="23"/>
      <c r="C33" s="24"/>
      <c r="D33" s="7"/>
      <c r="E33" s="8"/>
      <c r="F33" s="8" t="s">
        <v>112</v>
      </c>
      <c r="G33" s="21" t="s">
        <v>137</v>
      </c>
      <c r="H33" s="8"/>
      <c r="I33" s="7"/>
      <c r="J33" s="8"/>
      <c r="K33" s="21"/>
    </row>
    <row r="34" spans="1:11" x14ac:dyDescent="0.25">
      <c r="A34" s="20"/>
      <c r="B34" s="23"/>
      <c r="C34" s="24"/>
      <c r="D34" s="7"/>
      <c r="E34" s="8"/>
      <c r="F34" s="8" t="s">
        <v>112</v>
      </c>
      <c r="G34" s="21" t="s">
        <v>138</v>
      </c>
      <c r="H34" s="8"/>
      <c r="I34" s="7"/>
      <c r="J34" s="8"/>
      <c r="K34" s="21"/>
    </row>
    <row r="35" spans="1:11" x14ac:dyDescent="0.25">
      <c r="A35" s="20"/>
      <c r="B35" s="23"/>
      <c r="C35" s="24"/>
      <c r="D35" s="7"/>
      <c r="E35" s="8"/>
      <c r="F35" s="8" t="s">
        <v>112</v>
      </c>
      <c r="G35" s="21" t="s">
        <v>139</v>
      </c>
      <c r="H35" s="8"/>
      <c r="I35" s="7"/>
      <c r="J35" s="8"/>
      <c r="K35" s="21"/>
    </row>
    <row r="36" spans="1:11" x14ac:dyDescent="0.25">
      <c r="A36" s="20"/>
      <c r="B36" s="23"/>
      <c r="C36" s="24"/>
      <c r="D36" s="7"/>
      <c r="E36" s="8"/>
      <c r="F36" s="8" t="s">
        <v>112</v>
      </c>
      <c r="G36" s="21" t="s">
        <v>140</v>
      </c>
      <c r="H36" s="8"/>
      <c r="I36" s="7"/>
      <c r="J36" s="8"/>
      <c r="K36" s="21"/>
    </row>
    <row r="37" spans="1:11" x14ac:dyDescent="0.25">
      <c r="A37" s="20"/>
      <c r="B37" s="23"/>
      <c r="C37" s="24"/>
      <c r="D37" s="7"/>
      <c r="E37" s="8"/>
      <c r="F37" s="8" t="s">
        <v>112</v>
      </c>
      <c r="G37" s="21" t="s">
        <v>141</v>
      </c>
      <c r="H37" s="8"/>
      <c r="I37" s="7"/>
      <c r="J37" s="8"/>
      <c r="K37" s="21"/>
    </row>
    <row r="38" spans="1:11" x14ac:dyDescent="0.25">
      <c r="A38" s="20"/>
      <c r="B38" s="23"/>
      <c r="C38" s="24"/>
      <c r="D38" s="7"/>
      <c r="E38" s="8"/>
      <c r="F38" s="8" t="s">
        <v>112</v>
      </c>
      <c r="G38" s="21" t="s">
        <v>142</v>
      </c>
      <c r="H38" s="8"/>
      <c r="I38" s="7"/>
      <c r="J38" s="8"/>
      <c r="K38" s="21"/>
    </row>
    <row r="39" spans="1:11" x14ac:dyDescent="0.25">
      <c r="A39" s="20"/>
      <c r="B39" s="23"/>
      <c r="C39" s="24"/>
      <c r="D39" s="7"/>
      <c r="E39" s="8"/>
      <c r="F39" s="8" t="s">
        <v>112</v>
      </c>
      <c r="G39" s="21" t="s">
        <v>143</v>
      </c>
      <c r="H39" s="8"/>
      <c r="I39" s="7"/>
      <c r="J39" s="8"/>
      <c r="K39" s="21"/>
    </row>
    <row r="40" spans="1:11" x14ac:dyDescent="0.25">
      <c r="A40" s="20"/>
      <c r="B40" s="23"/>
      <c r="C40" s="24"/>
      <c r="D40" s="7"/>
      <c r="E40" s="8"/>
      <c r="F40" s="8" t="s">
        <v>112</v>
      </c>
      <c r="G40" s="21" t="s">
        <v>144</v>
      </c>
      <c r="H40" s="8"/>
      <c r="I40" s="7"/>
      <c r="J40" s="8"/>
      <c r="K40" s="21"/>
    </row>
    <row r="41" spans="1:11" x14ac:dyDescent="0.25">
      <c r="A41" s="20"/>
      <c r="B41" s="23"/>
      <c r="C41" s="24"/>
      <c r="D41" s="7"/>
      <c r="E41" s="8"/>
      <c r="F41" s="8" t="s">
        <v>98</v>
      </c>
      <c r="G41" s="21" t="s">
        <v>284</v>
      </c>
      <c r="H41" s="8"/>
      <c r="I41" s="7"/>
      <c r="J41" s="8"/>
      <c r="K41" s="21"/>
    </row>
    <row r="42" spans="1:11" x14ac:dyDescent="0.25">
      <c r="A42" s="20"/>
      <c r="B42" s="23"/>
      <c r="C42" s="24"/>
      <c r="D42" s="7"/>
      <c r="E42" s="8"/>
      <c r="F42" s="8" t="s">
        <v>98</v>
      </c>
      <c r="G42" s="21" t="s">
        <v>179</v>
      </c>
      <c r="H42" s="8"/>
      <c r="I42" s="7"/>
      <c r="J42" s="8"/>
      <c r="K42" s="21"/>
    </row>
    <row r="43" spans="1:11" x14ac:dyDescent="0.25">
      <c r="A43" s="20"/>
      <c r="B43" s="23"/>
      <c r="C43" s="24"/>
      <c r="D43" s="7"/>
      <c r="E43" s="8"/>
      <c r="F43" s="8" t="s">
        <v>98</v>
      </c>
      <c r="G43" s="21" t="s">
        <v>180</v>
      </c>
      <c r="H43" s="8"/>
      <c r="I43" s="7"/>
      <c r="J43" s="8"/>
      <c r="K43" s="21"/>
    </row>
    <row r="44" spans="1:11" x14ac:dyDescent="0.25">
      <c r="A44" s="20"/>
      <c r="B44" s="23"/>
      <c r="C44" s="24"/>
      <c r="D44" s="7"/>
      <c r="E44" s="8"/>
      <c r="F44" s="8" t="s">
        <v>63</v>
      </c>
      <c r="G44" s="21" t="s">
        <v>62</v>
      </c>
      <c r="H44" s="8"/>
      <c r="I44" s="7"/>
      <c r="J44" s="8"/>
      <c r="K44" s="21"/>
    </row>
    <row r="45" spans="1:11" x14ac:dyDescent="0.25">
      <c r="A45" s="20"/>
      <c r="B45" s="23"/>
      <c r="C45" s="24"/>
      <c r="D45" s="7"/>
      <c r="E45" s="8"/>
      <c r="F45" s="8" t="s">
        <v>63</v>
      </c>
      <c r="G45" s="21" t="s">
        <v>108</v>
      </c>
      <c r="H45" s="8"/>
      <c r="I45" s="7"/>
      <c r="J45" s="8"/>
      <c r="K45" s="21"/>
    </row>
    <row r="46" spans="1:11" x14ac:dyDescent="0.25">
      <c r="A46" s="20"/>
      <c r="B46" s="23"/>
      <c r="C46" s="24"/>
      <c r="D46" s="7"/>
      <c r="E46" s="8"/>
      <c r="F46" s="8" t="s">
        <v>65</v>
      </c>
      <c r="G46" s="21" t="s">
        <v>257</v>
      </c>
      <c r="H46" s="8"/>
      <c r="I46" s="7"/>
      <c r="J46" s="8"/>
      <c r="K46" s="21"/>
    </row>
    <row r="47" spans="1:11" x14ac:dyDescent="0.25">
      <c r="A47" s="20"/>
      <c r="B47" s="23"/>
      <c r="C47" s="24"/>
      <c r="D47" s="7"/>
      <c r="E47" s="8"/>
      <c r="F47" s="8" t="s">
        <v>67</v>
      </c>
      <c r="G47" s="21" t="s">
        <v>66</v>
      </c>
      <c r="H47" s="8"/>
      <c r="I47" s="7"/>
      <c r="J47" s="8"/>
      <c r="K47" s="21"/>
    </row>
    <row r="48" spans="1:11" x14ac:dyDescent="0.25">
      <c r="A48" s="20"/>
      <c r="B48" s="23"/>
      <c r="C48" s="24"/>
      <c r="D48" s="7"/>
      <c r="E48" s="8"/>
      <c r="F48" s="8" t="s">
        <v>67</v>
      </c>
      <c r="G48" s="21" t="s">
        <v>70</v>
      </c>
      <c r="H48" s="8"/>
      <c r="I48" s="7"/>
      <c r="J48" s="8"/>
      <c r="K48" s="21"/>
    </row>
    <row r="49" spans="1:11" x14ac:dyDescent="0.25">
      <c r="A49" s="20"/>
      <c r="B49" s="23"/>
      <c r="C49" s="24"/>
      <c r="D49" s="7"/>
      <c r="E49" s="8"/>
      <c r="F49" s="8" t="s">
        <v>99</v>
      </c>
      <c r="G49" s="21" t="s">
        <v>100</v>
      </c>
      <c r="H49" s="8"/>
      <c r="I49" s="7"/>
      <c r="J49" s="8"/>
      <c r="K49" s="21"/>
    </row>
    <row r="50" spans="1:11" x14ac:dyDescent="0.25">
      <c r="A50" s="20"/>
      <c r="B50" s="23"/>
      <c r="C50" s="24"/>
      <c r="D50" s="7"/>
      <c r="E50" s="8"/>
      <c r="F50" s="8" t="s">
        <v>99</v>
      </c>
      <c r="G50" s="21" t="s">
        <v>101</v>
      </c>
      <c r="H50" s="8"/>
      <c r="I50" s="7"/>
      <c r="J50" s="8"/>
      <c r="K50" s="21"/>
    </row>
    <row r="51" spans="1:11" x14ac:dyDescent="0.25">
      <c r="A51" s="20"/>
      <c r="B51" s="23"/>
      <c r="C51" s="24"/>
      <c r="D51" s="7"/>
      <c r="E51" s="8"/>
      <c r="F51" s="8" t="s">
        <v>99</v>
      </c>
      <c r="G51" s="21" t="s">
        <v>102</v>
      </c>
      <c r="H51" s="8"/>
      <c r="I51" s="7"/>
      <c r="J51" s="8"/>
      <c r="K51" s="21"/>
    </row>
    <row r="52" spans="1:11" x14ac:dyDescent="0.25">
      <c r="A52" s="20"/>
      <c r="B52" s="23"/>
      <c r="C52" s="24"/>
      <c r="D52" s="7"/>
      <c r="E52" s="8"/>
      <c r="F52" s="8" t="s">
        <v>99</v>
      </c>
      <c r="G52" s="21" t="s">
        <v>103</v>
      </c>
      <c r="H52" s="8"/>
      <c r="I52" s="7"/>
      <c r="J52" s="8"/>
      <c r="K52" s="21"/>
    </row>
    <row r="53" spans="1:11" x14ac:dyDescent="0.25">
      <c r="A53" s="20"/>
      <c r="B53" s="23"/>
      <c r="C53" s="24"/>
      <c r="D53" s="7"/>
      <c r="E53" s="8"/>
      <c r="F53" s="8" t="s">
        <v>99</v>
      </c>
      <c r="G53" s="21" t="s">
        <v>104</v>
      </c>
      <c r="H53" s="8"/>
      <c r="I53" s="7"/>
      <c r="J53" s="8"/>
      <c r="K53" s="21"/>
    </row>
    <row r="54" spans="1:11" x14ac:dyDescent="0.25">
      <c r="A54" s="20"/>
      <c r="B54" s="23"/>
      <c r="C54" s="24"/>
      <c r="D54" s="7"/>
      <c r="E54" s="8"/>
      <c r="F54" s="8" t="s">
        <v>98</v>
      </c>
      <c r="G54" s="21" t="s">
        <v>249</v>
      </c>
      <c r="H54" s="8"/>
      <c r="I54" s="7"/>
      <c r="J54" s="8"/>
      <c r="K54" s="21"/>
    </row>
    <row r="55" spans="1:11" x14ac:dyDescent="0.25">
      <c r="A55" s="20"/>
      <c r="B55" s="23"/>
      <c r="C55" s="24"/>
      <c r="D55" s="7"/>
      <c r="E55" s="8"/>
      <c r="F55" s="8" t="s">
        <v>252</v>
      </c>
      <c r="G55" s="21" t="s">
        <v>254</v>
      </c>
      <c r="H55" s="8"/>
      <c r="I55" s="7"/>
      <c r="J55" s="8"/>
      <c r="K55" s="21"/>
    </row>
    <row r="56" spans="1:11" x14ac:dyDescent="0.25">
      <c r="A56" s="20"/>
      <c r="B56" s="23"/>
      <c r="C56" s="24"/>
      <c r="D56" s="7"/>
      <c r="E56" s="8"/>
      <c r="F56" s="8" t="s">
        <v>252</v>
      </c>
      <c r="G56" s="21" t="s">
        <v>255</v>
      </c>
      <c r="H56" s="8"/>
      <c r="I56" s="7"/>
      <c r="J56" s="8"/>
      <c r="K56" s="21"/>
    </row>
    <row r="57" spans="1:11" x14ac:dyDescent="0.25">
      <c r="A57" s="20"/>
      <c r="B57" s="23"/>
      <c r="C57" s="24"/>
      <c r="D57" s="7"/>
      <c r="E57" s="8"/>
      <c r="F57" s="8" t="s">
        <v>98</v>
      </c>
      <c r="G57" s="21" t="s">
        <v>265</v>
      </c>
      <c r="H57" s="8"/>
      <c r="I57" s="7"/>
      <c r="J57" s="8"/>
      <c r="K57" s="21"/>
    </row>
    <row r="58" spans="1:11" x14ac:dyDescent="0.25">
      <c r="A58" s="20"/>
      <c r="B58" s="23"/>
      <c r="C58" s="24"/>
      <c r="D58" s="7"/>
      <c r="E58" s="8"/>
      <c r="F58" s="8" t="s">
        <v>98</v>
      </c>
      <c r="G58" s="21" t="s">
        <v>266</v>
      </c>
      <c r="H58" s="8"/>
      <c r="I58" s="7"/>
      <c r="J58" s="8"/>
      <c r="K58" s="21"/>
    </row>
    <row r="59" spans="1:11" x14ac:dyDescent="0.25">
      <c r="A59" s="20"/>
      <c r="B59" s="23"/>
      <c r="C59" s="24"/>
      <c r="D59" s="7"/>
      <c r="E59" s="8" t="s">
        <v>55</v>
      </c>
      <c r="F59" s="8" t="s">
        <v>276</v>
      </c>
      <c r="G59" s="21" t="s">
        <v>275</v>
      </c>
      <c r="H59" s="8"/>
      <c r="I59" s="7"/>
      <c r="J59" s="8"/>
      <c r="K59" s="21"/>
    </row>
    <row r="60" spans="1:11" x14ac:dyDescent="0.25">
      <c r="A60" s="20"/>
      <c r="B60" s="23"/>
      <c r="C60" s="24"/>
      <c r="D60" s="7"/>
      <c r="E60" s="8" t="s">
        <v>56</v>
      </c>
      <c r="F60" s="8" t="s">
        <v>98</v>
      </c>
      <c r="G60" s="21" t="s">
        <v>277</v>
      </c>
      <c r="H60" s="8"/>
      <c r="I60" s="7"/>
      <c r="J60" s="8"/>
      <c r="K60" s="21"/>
    </row>
    <row r="61" spans="1:11" x14ac:dyDescent="0.25">
      <c r="A61" s="20"/>
      <c r="B61" s="23"/>
      <c r="C61" s="24"/>
      <c r="D61" s="7"/>
      <c r="E61" s="8" t="s">
        <v>55</v>
      </c>
      <c r="F61" s="8" t="s">
        <v>98</v>
      </c>
      <c r="G61" s="21" t="s">
        <v>279</v>
      </c>
      <c r="H61" s="8"/>
      <c r="I61" s="7"/>
      <c r="J61" s="8"/>
      <c r="K61" s="21"/>
    </row>
    <row r="62" spans="1:11" x14ac:dyDescent="0.25">
      <c r="A62" s="20"/>
      <c r="B62" s="23"/>
      <c r="C62" s="24"/>
      <c r="D62" s="7"/>
      <c r="E62" s="8"/>
      <c r="F62" s="8" t="s">
        <v>283</v>
      </c>
      <c r="G62" s="21" t="s">
        <v>280</v>
      </c>
      <c r="H62" s="8">
        <v>0</v>
      </c>
      <c r="I62" s="7"/>
      <c r="J62" s="8"/>
      <c r="K62" s="21"/>
    </row>
    <row r="63" spans="1:11" x14ac:dyDescent="0.25">
      <c r="A63" s="20"/>
      <c r="B63" s="23"/>
      <c r="C63" s="24"/>
      <c r="D63" s="7"/>
      <c r="E63" s="8"/>
      <c r="F63" s="8" t="s">
        <v>283</v>
      </c>
      <c r="G63" s="21" t="s">
        <v>281</v>
      </c>
      <c r="H63" s="8">
        <v>0</v>
      </c>
      <c r="I63" s="7"/>
      <c r="J63" s="8"/>
      <c r="K63" s="21"/>
    </row>
    <row r="64" spans="1:11" x14ac:dyDescent="0.25">
      <c r="A64" s="20"/>
      <c r="B64" s="23"/>
      <c r="C64" s="24"/>
      <c r="D64" s="7"/>
      <c r="E64" s="8"/>
      <c r="F64" s="8" t="s">
        <v>283</v>
      </c>
      <c r="G64" s="21" t="s">
        <v>282</v>
      </c>
      <c r="H64" s="8">
        <v>0</v>
      </c>
      <c r="I64" s="7"/>
      <c r="J64" s="8"/>
      <c r="K64" s="21"/>
    </row>
    <row r="65" spans="1:11" x14ac:dyDescent="0.25">
      <c r="A65" s="20"/>
      <c r="B65" s="23"/>
      <c r="C65" s="24"/>
      <c r="D65" s="7"/>
      <c r="E65" s="8"/>
      <c r="F65" s="8" t="s">
        <v>326</v>
      </c>
      <c r="G65" s="21" t="s">
        <v>325</v>
      </c>
      <c r="H65" s="8"/>
      <c r="I65" s="7"/>
      <c r="J65" s="8"/>
      <c r="K65" s="21"/>
    </row>
    <row r="66" spans="1:11" x14ac:dyDescent="0.25">
      <c r="A66" s="20"/>
      <c r="B66" s="23"/>
      <c r="C66" s="24"/>
      <c r="D66" s="7"/>
      <c r="E66" s="8" t="s">
        <v>56</v>
      </c>
      <c r="F66" s="8" t="s">
        <v>283</v>
      </c>
      <c r="G66" s="21" t="s">
        <v>345</v>
      </c>
      <c r="H66" s="8"/>
      <c r="I66" s="7"/>
      <c r="J66" s="8"/>
      <c r="K66" s="21"/>
    </row>
    <row r="67" spans="1:11" x14ac:dyDescent="0.25">
      <c r="A67" s="20"/>
      <c r="B67" s="23"/>
      <c r="C67" s="24"/>
      <c r="D67" s="7"/>
      <c r="E67" s="8"/>
      <c r="F67" s="8" t="s">
        <v>276</v>
      </c>
      <c r="G67" s="21" t="s">
        <v>346</v>
      </c>
      <c r="H67" s="8"/>
      <c r="I67" s="7"/>
      <c r="J67" s="8"/>
      <c r="K67" s="21"/>
    </row>
    <row r="68" spans="1:11" x14ac:dyDescent="0.25">
      <c r="A68" s="20"/>
      <c r="B68" s="23"/>
      <c r="C68" s="24"/>
      <c r="D68" s="7"/>
      <c r="E68" s="8" t="s">
        <v>56</v>
      </c>
      <c r="F68" s="8" t="s">
        <v>276</v>
      </c>
      <c r="G68" s="21" t="s">
        <v>347</v>
      </c>
      <c r="H68" s="8"/>
      <c r="I68" s="7"/>
      <c r="J68" s="8"/>
      <c r="K68" s="21"/>
    </row>
    <row r="69" spans="1:11" x14ac:dyDescent="0.25">
      <c r="A69" s="20"/>
      <c r="B69" s="23"/>
      <c r="C69" s="24"/>
      <c r="D69" s="7"/>
      <c r="E69" s="8"/>
      <c r="F69" s="8" t="s">
        <v>283</v>
      </c>
      <c r="G69" s="21" t="s">
        <v>348</v>
      </c>
      <c r="H69" s="8"/>
      <c r="I69" s="7"/>
      <c r="J69" s="8"/>
      <c r="K69" s="21"/>
    </row>
    <row r="70" spans="1:11" x14ac:dyDescent="0.25">
      <c r="A70" s="20"/>
      <c r="B70" s="23"/>
      <c r="C70" s="24"/>
      <c r="D70" s="7"/>
      <c r="E70" s="8"/>
      <c r="F70" s="8" t="s">
        <v>283</v>
      </c>
      <c r="G70" s="21" t="s">
        <v>349</v>
      </c>
      <c r="H70" s="8"/>
      <c r="I70" s="7"/>
      <c r="J70" s="8"/>
      <c r="K70" s="21"/>
    </row>
    <row r="71" spans="1:11" x14ac:dyDescent="0.25">
      <c r="A71" s="20"/>
      <c r="B71" s="23"/>
      <c r="C71" s="24"/>
      <c r="D71" s="7"/>
      <c r="E71" s="8"/>
      <c r="F71" s="8" t="s">
        <v>283</v>
      </c>
      <c r="G71" s="21" t="s">
        <v>350</v>
      </c>
      <c r="H71" s="8"/>
      <c r="I71" s="7"/>
      <c r="J71" s="8"/>
      <c r="K71" s="21"/>
    </row>
    <row r="72" spans="1:11" x14ac:dyDescent="0.25">
      <c r="A72" s="20"/>
      <c r="B72" s="23"/>
      <c r="C72" s="24"/>
      <c r="D72" s="7"/>
      <c r="E72" s="8"/>
      <c r="F72" s="8"/>
      <c r="G72" s="21"/>
      <c r="H72" s="8"/>
      <c r="I72" s="7"/>
      <c r="J72" s="8"/>
      <c r="K72" s="21"/>
    </row>
    <row r="73" spans="1:11" x14ac:dyDescent="0.25">
      <c r="A73" s="20"/>
      <c r="B73" s="23"/>
      <c r="C73" s="24"/>
      <c r="D73" s="7"/>
      <c r="E73" s="8"/>
      <c r="F73" s="8"/>
      <c r="G73" s="21"/>
      <c r="H73" s="8"/>
      <c r="I73" s="7"/>
      <c r="J73" s="8"/>
      <c r="K73" s="21"/>
    </row>
    <row r="74" spans="1:11" x14ac:dyDescent="0.25">
      <c r="A74" s="20"/>
      <c r="B74" s="23"/>
      <c r="C74" s="24"/>
      <c r="D74" s="7"/>
      <c r="E74" s="8"/>
      <c r="F74" s="8"/>
      <c r="G74" s="21"/>
      <c r="H74" s="8"/>
      <c r="I74" s="7"/>
      <c r="J74" s="8"/>
      <c r="K74" s="21"/>
    </row>
    <row r="75" spans="1:11" x14ac:dyDescent="0.25">
      <c r="A75" s="20"/>
      <c r="B75" s="23"/>
      <c r="C75" s="24"/>
      <c r="D75" s="7"/>
      <c r="E75" s="8"/>
      <c r="F75" s="8"/>
      <c r="G75" s="21"/>
      <c r="H75" s="8"/>
      <c r="I75" s="7"/>
      <c r="J75" s="8"/>
      <c r="K75" s="21"/>
    </row>
    <row r="76" spans="1:11" x14ac:dyDescent="0.25">
      <c r="A76" s="20"/>
      <c r="B76" s="23"/>
      <c r="C76" s="24"/>
      <c r="D76" s="7"/>
      <c r="E76" s="8"/>
      <c r="F76" s="8"/>
      <c r="G76" s="21"/>
      <c r="H76" s="8"/>
      <c r="I76" s="7"/>
      <c r="J76" s="8"/>
      <c r="K76" s="21"/>
    </row>
    <row r="77" spans="1:11" x14ac:dyDescent="0.25">
      <c r="A77" s="20"/>
      <c r="B77" s="23"/>
      <c r="C77" s="24"/>
      <c r="D77" s="7"/>
      <c r="E77" s="8"/>
      <c r="F77" s="8"/>
      <c r="G77" s="21"/>
      <c r="H77" s="8"/>
      <c r="I77" s="7"/>
      <c r="J77" s="8"/>
      <c r="K77" s="21"/>
    </row>
    <row r="78" spans="1:11" x14ac:dyDescent="0.25">
      <c r="A78" s="20"/>
      <c r="B78" s="23"/>
      <c r="C78" s="24"/>
      <c r="D78" s="7"/>
      <c r="E78" s="8"/>
      <c r="F78" s="8"/>
      <c r="G78" s="21"/>
      <c r="H78" s="8"/>
      <c r="I78" s="7"/>
      <c r="J78" s="8"/>
      <c r="K78" s="21"/>
    </row>
    <row r="79" spans="1:11" x14ac:dyDescent="0.25">
      <c r="A79" s="20"/>
      <c r="B79" s="23"/>
      <c r="C79" s="24"/>
      <c r="D79" s="7"/>
      <c r="E79" s="8"/>
      <c r="F79" s="8"/>
      <c r="G79" s="21"/>
      <c r="H79" s="8"/>
      <c r="I79" s="7"/>
      <c r="J79" s="8"/>
      <c r="K79" s="21"/>
    </row>
    <row r="80" spans="1:11" x14ac:dyDescent="0.25">
      <c r="A80" s="20"/>
      <c r="B80" s="23"/>
      <c r="C80" s="24"/>
      <c r="D80" s="7"/>
      <c r="E80" s="8"/>
      <c r="F80" s="8"/>
      <c r="G80" s="21"/>
      <c r="H80" s="8"/>
      <c r="I80" s="7"/>
      <c r="J80" s="8"/>
      <c r="K80" s="21"/>
    </row>
    <row r="81" spans="1:11" x14ac:dyDescent="0.25">
      <c r="A81" s="20"/>
      <c r="B81" s="23"/>
      <c r="C81" s="24"/>
      <c r="D81" s="7"/>
      <c r="E81" s="8"/>
      <c r="F81" s="8"/>
      <c r="G81" s="21"/>
      <c r="H81" s="8"/>
      <c r="I81" s="7"/>
      <c r="J81" s="8"/>
      <c r="K81" s="21"/>
    </row>
    <row r="82" spans="1:11" x14ac:dyDescent="0.25">
      <c r="A82" s="20"/>
      <c r="B82" s="23"/>
      <c r="C82" s="24"/>
      <c r="D82" s="7"/>
      <c r="E82" s="8"/>
      <c r="F82" s="8"/>
      <c r="G82" s="21"/>
      <c r="H82" s="8"/>
      <c r="I82" s="7"/>
      <c r="J82" s="8"/>
      <c r="K82" s="21"/>
    </row>
    <row r="83" spans="1:11" x14ac:dyDescent="0.25">
      <c r="A83" s="20"/>
      <c r="B83" s="23"/>
      <c r="C83" s="24"/>
      <c r="D83" s="7"/>
      <c r="E83" s="8"/>
      <c r="F83" s="8"/>
      <c r="G83" s="21"/>
      <c r="H83" s="8"/>
      <c r="I83" s="7"/>
      <c r="J83" s="8"/>
      <c r="K83" s="21"/>
    </row>
    <row r="84" spans="1:11" x14ac:dyDescent="0.25">
      <c r="A84" s="20"/>
      <c r="B84" s="23"/>
      <c r="C84" s="24"/>
      <c r="D84" s="7"/>
      <c r="E84" s="8"/>
      <c r="F84" s="8"/>
      <c r="G84" s="21"/>
      <c r="H84" s="8"/>
      <c r="I84" s="7"/>
      <c r="J84" s="8"/>
      <c r="K84" s="21"/>
    </row>
    <row r="85" spans="1:11" x14ac:dyDescent="0.25">
      <c r="A85" s="20"/>
      <c r="B85" s="23"/>
      <c r="C85" s="24"/>
      <c r="D85" s="7"/>
      <c r="E85" s="8"/>
      <c r="F85" s="8"/>
      <c r="G85" s="21"/>
      <c r="H85" s="8"/>
      <c r="I85" s="7"/>
      <c r="J85" s="8"/>
      <c r="K85" s="21"/>
    </row>
    <row r="86" spans="1:11" x14ac:dyDescent="0.25">
      <c r="A86" s="20"/>
      <c r="B86" s="23"/>
      <c r="C86" s="24"/>
      <c r="D86" s="7"/>
      <c r="E86" s="8"/>
      <c r="F86" s="8"/>
      <c r="G86" s="21"/>
      <c r="H86" s="8"/>
      <c r="I86" s="7"/>
      <c r="J86" s="8"/>
      <c r="K86" s="21"/>
    </row>
    <row r="87" spans="1:11" x14ac:dyDescent="0.25">
      <c r="A87" s="20"/>
      <c r="B87" s="23"/>
      <c r="C87" s="24"/>
      <c r="D87" s="7"/>
      <c r="E87" s="8"/>
      <c r="F87" s="8"/>
      <c r="G87" s="21"/>
      <c r="H87" s="8"/>
      <c r="I87" s="7"/>
      <c r="J87" s="8"/>
      <c r="K87" s="21"/>
    </row>
    <row r="88" spans="1:11" x14ac:dyDescent="0.25">
      <c r="A88" s="20"/>
      <c r="B88" s="23"/>
      <c r="C88" s="24"/>
      <c r="D88" s="7"/>
      <c r="E88" s="8"/>
      <c r="F88" s="8"/>
      <c r="G88" s="21"/>
      <c r="H88" s="8"/>
      <c r="I88" s="7"/>
      <c r="J88" s="8"/>
      <c r="K88" s="21"/>
    </row>
    <row r="89" spans="1:11" x14ac:dyDescent="0.25">
      <c r="A89" s="20"/>
      <c r="B89" s="23"/>
      <c r="C89" s="24"/>
      <c r="D89" s="7"/>
      <c r="E89" s="8"/>
      <c r="F89" s="8"/>
      <c r="G89" s="21"/>
      <c r="H89" s="8"/>
      <c r="I89" s="7"/>
      <c r="J89" s="8"/>
      <c r="K89" s="21"/>
    </row>
    <row r="90" spans="1:11" x14ac:dyDescent="0.25">
      <c r="A90" s="20"/>
      <c r="B90" s="23"/>
      <c r="C90" s="24"/>
      <c r="D90" s="7"/>
      <c r="E90" s="8"/>
      <c r="F90" s="8"/>
      <c r="G90" s="21"/>
      <c r="H90" s="8"/>
      <c r="I90" s="7"/>
      <c r="J90" s="8"/>
      <c r="K90" s="21"/>
    </row>
    <row r="91" spans="1:11" x14ac:dyDescent="0.25">
      <c r="A91" s="20"/>
      <c r="B91" s="23"/>
      <c r="C91" s="24"/>
      <c r="D91" s="7"/>
      <c r="E91" s="8"/>
      <c r="F91" s="8"/>
      <c r="G91" s="21"/>
      <c r="H91" s="8"/>
      <c r="I91" s="7"/>
      <c r="J91" s="8"/>
      <c r="K91" s="21"/>
    </row>
    <row r="92" spans="1:11" x14ac:dyDescent="0.25">
      <c r="A92" s="20"/>
      <c r="B92" s="23"/>
      <c r="C92" s="24"/>
      <c r="D92" s="7"/>
      <c r="E92" s="8"/>
      <c r="F92" s="8"/>
      <c r="G92" s="21"/>
      <c r="H92" s="8"/>
      <c r="I92" s="7"/>
      <c r="J92" s="8"/>
      <c r="K92" s="21"/>
    </row>
    <row r="93" spans="1:11" x14ac:dyDescent="0.25">
      <c r="A93" s="20"/>
      <c r="B93" s="23"/>
      <c r="C93" s="24"/>
      <c r="D93" s="7"/>
      <c r="E93" s="8"/>
      <c r="F93" s="8"/>
      <c r="G93" s="21"/>
      <c r="H93" s="8"/>
      <c r="I93" s="7"/>
      <c r="J93" s="8"/>
      <c r="K93" s="21"/>
    </row>
    <row r="94" spans="1:11" x14ac:dyDescent="0.25">
      <c r="A94" s="20"/>
      <c r="B94" s="23"/>
      <c r="C94" s="24"/>
      <c r="D94" s="7"/>
      <c r="E94" s="8"/>
      <c r="F94" s="8"/>
      <c r="G94" s="21"/>
      <c r="H94" s="8"/>
      <c r="I94" s="7"/>
      <c r="J94" s="8"/>
      <c r="K94" s="21"/>
    </row>
    <row r="95" spans="1:11" x14ac:dyDescent="0.25">
      <c r="A95" s="20"/>
      <c r="B95" s="23"/>
      <c r="C95" s="24"/>
      <c r="D95" s="7"/>
      <c r="E95" s="8"/>
      <c r="F95" s="8"/>
      <c r="G95" s="21"/>
      <c r="H95" s="8"/>
      <c r="I95" s="7"/>
      <c r="J95" s="8"/>
      <c r="K95" s="21"/>
    </row>
    <row r="96" spans="1:11" x14ac:dyDescent="0.25">
      <c r="A96" s="20"/>
      <c r="B96" s="23"/>
      <c r="C96" s="24"/>
      <c r="D96" s="7"/>
      <c r="E96" s="8"/>
      <c r="F96" s="8"/>
      <c r="G96" s="21"/>
      <c r="H96" s="8"/>
      <c r="I96" s="7"/>
      <c r="J96" s="8"/>
      <c r="K96" s="21"/>
    </row>
    <row r="97" spans="1:11" x14ac:dyDescent="0.25">
      <c r="A97" s="20"/>
      <c r="B97" s="23"/>
      <c r="C97" s="24"/>
      <c r="D97" s="7"/>
      <c r="E97" s="8"/>
      <c r="F97" s="8"/>
      <c r="G97" s="21"/>
      <c r="H97" s="8"/>
      <c r="I97" s="7"/>
      <c r="J97" s="8"/>
      <c r="K97" s="21"/>
    </row>
    <row r="98" spans="1:11" x14ac:dyDescent="0.25">
      <c r="A98" s="20"/>
      <c r="B98" s="23"/>
      <c r="C98" s="24"/>
      <c r="D98" s="7"/>
      <c r="E98" s="8"/>
      <c r="F98" s="8"/>
      <c r="G98" s="21"/>
      <c r="H98" s="8"/>
      <c r="I98" s="7"/>
      <c r="J98" s="8"/>
      <c r="K98" s="21"/>
    </row>
    <row r="99" spans="1:11" x14ac:dyDescent="0.25">
      <c r="A99" s="20"/>
      <c r="B99" s="23"/>
      <c r="C99" s="24"/>
      <c r="D99" s="7"/>
      <c r="E99" s="8"/>
      <c r="F99" s="8"/>
      <c r="G99" s="21"/>
      <c r="H99" s="8"/>
      <c r="I99" s="7"/>
      <c r="J99" s="8"/>
      <c r="K99" s="21"/>
    </row>
    <row r="100" spans="1:11" x14ac:dyDescent="0.25">
      <c r="A100" s="20"/>
      <c r="B100" s="23"/>
      <c r="C100" s="24"/>
      <c r="D100" s="7"/>
      <c r="E100" s="8"/>
      <c r="F100" s="8"/>
      <c r="G100" s="21"/>
      <c r="H100" s="8"/>
      <c r="I100" s="7"/>
      <c r="J100" s="8"/>
      <c r="K100" s="21"/>
    </row>
    <row r="101" spans="1:11" x14ac:dyDescent="0.25">
      <c r="A101" s="20"/>
      <c r="B101" s="23"/>
      <c r="C101" s="24"/>
      <c r="D101" s="7"/>
      <c r="E101" s="8"/>
      <c r="F101" s="8"/>
      <c r="G101" s="21"/>
      <c r="H101" s="8"/>
      <c r="I101" s="7"/>
      <c r="J101" s="8"/>
      <c r="K101" s="21"/>
    </row>
    <row r="102" spans="1:11" x14ac:dyDescent="0.25">
      <c r="A102" s="20"/>
      <c r="B102" s="23"/>
      <c r="C102" s="24"/>
      <c r="D102" s="7"/>
      <c r="E102" s="8"/>
      <c r="F102" s="8"/>
      <c r="G102" s="21"/>
      <c r="H102" s="8"/>
      <c r="I102" s="7"/>
      <c r="J102" s="8"/>
      <c r="K102" s="21"/>
    </row>
    <row r="103" spans="1:11" x14ac:dyDescent="0.25">
      <c r="A103" s="20"/>
      <c r="B103" s="23"/>
      <c r="C103" s="24"/>
      <c r="D103" s="7"/>
      <c r="E103" s="8"/>
      <c r="F103" s="8"/>
      <c r="G103" s="21"/>
      <c r="H103" s="8"/>
      <c r="I103" s="7"/>
      <c r="J103" s="8"/>
      <c r="K103" s="21"/>
    </row>
    <row r="104" spans="1:11" x14ac:dyDescent="0.25">
      <c r="A104" s="20"/>
      <c r="B104" s="23"/>
      <c r="C104" s="24"/>
      <c r="D104" s="7"/>
      <c r="E104" s="8"/>
      <c r="F104" s="8"/>
      <c r="G104" s="21"/>
      <c r="H104" s="8"/>
      <c r="I104" s="7"/>
      <c r="J104" s="8"/>
      <c r="K104" s="21"/>
    </row>
    <row r="105" spans="1:11" x14ac:dyDescent="0.25">
      <c r="A105" s="20"/>
      <c r="B105" s="23"/>
      <c r="C105" s="24"/>
      <c r="D105" s="7"/>
      <c r="E105" s="8"/>
      <c r="F105" s="8"/>
      <c r="G105" s="21"/>
      <c r="H105" s="8"/>
      <c r="I105" s="7"/>
      <c r="J105" s="8"/>
      <c r="K105" s="21"/>
    </row>
    <row r="106" spans="1:11" x14ac:dyDescent="0.25">
      <c r="A106" s="20"/>
      <c r="B106" s="23"/>
      <c r="C106" s="24"/>
      <c r="D106" s="7"/>
      <c r="E106" s="8"/>
      <c r="F106" s="8"/>
      <c r="G106" s="21"/>
      <c r="H106" s="8"/>
      <c r="I106" s="7"/>
      <c r="J106" s="8"/>
      <c r="K106" s="21"/>
    </row>
    <row r="107" spans="1:11" x14ac:dyDescent="0.25">
      <c r="A107" s="20"/>
      <c r="B107" s="23"/>
      <c r="C107" s="24"/>
      <c r="D107" s="7"/>
      <c r="E107" s="8"/>
      <c r="F107" s="8"/>
      <c r="G107" s="21"/>
      <c r="H107" s="8"/>
      <c r="I107" s="7"/>
      <c r="J107" s="8"/>
      <c r="K107" s="21"/>
    </row>
    <row r="108" spans="1:11" x14ac:dyDescent="0.25">
      <c r="A108" s="20"/>
      <c r="B108" s="23"/>
      <c r="C108" s="24"/>
      <c r="D108" s="7"/>
      <c r="E108" s="8"/>
      <c r="F108" s="8"/>
      <c r="G108" s="21"/>
      <c r="H108" s="8"/>
      <c r="I108" s="7"/>
      <c r="J108" s="8"/>
      <c r="K108" s="21"/>
    </row>
    <row r="109" spans="1:11" x14ac:dyDescent="0.25">
      <c r="A109" s="20"/>
      <c r="B109" s="23"/>
      <c r="C109" s="24"/>
      <c r="D109" s="7"/>
      <c r="E109" s="8"/>
      <c r="F109" s="8"/>
      <c r="G109" s="21"/>
      <c r="H109" s="8"/>
      <c r="I109" s="7"/>
      <c r="J109" s="8"/>
      <c r="K109" s="21"/>
    </row>
    <row r="110" spans="1:11" x14ac:dyDescent="0.25">
      <c r="A110" s="20"/>
      <c r="B110" s="23"/>
      <c r="C110" s="24"/>
      <c r="D110" s="7"/>
      <c r="E110" s="8"/>
      <c r="F110" s="8"/>
      <c r="G110" s="21"/>
      <c r="H110" s="8"/>
      <c r="I110" s="7"/>
      <c r="J110" s="8"/>
      <c r="K110" s="21"/>
    </row>
    <row r="111" spans="1:11" x14ac:dyDescent="0.25">
      <c r="A111" s="20"/>
      <c r="B111" s="23"/>
      <c r="C111" s="24"/>
      <c r="D111" s="7"/>
      <c r="E111" s="8"/>
      <c r="F111" s="8"/>
      <c r="G111" s="21"/>
      <c r="H111" s="8"/>
      <c r="I111" s="7"/>
      <c r="J111" s="8"/>
      <c r="K111" s="21"/>
    </row>
    <row r="112" spans="1:11" x14ac:dyDescent="0.25">
      <c r="A112" s="20"/>
      <c r="B112" s="23"/>
      <c r="C112" s="24"/>
      <c r="D112" s="7"/>
      <c r="E112" s="8"/>
      <c r="F112" s="8"/>
      <c r="G112" s="21"/>
      <c r="H112" s="8"/>
      <c r="I112" s="7"/>
      <c r="J112" s="8"/>
      <c r="K112" s="21"/>
    </row>
    <row r="113" spans="1:11" x14ac:dyDescent="0.25">
      <c r="A113" s="20"/>
      <c r="B113" s="23"/>
      <c r="C113" s="24"/>
      <c r="E113" s="8"/>
      <c r="F113" s="8"/>
      <c r="G113" s="21"/>
      <c r="H113" s="8"/>
      <c r="J113" s="8"/>
      <c r="K113" s="21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42:E64 E27:E29 E34 E39:E40 E31 E13:E24 E84:E92 E109:E11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53"/>
  <sheetViews>
    <sheetView workbookViewId="0"/>
  </sheetViews>
  <sheetFormatPr defaultRowHeight="15" x14ac:dyDescent="0.25"/>
  <cols>
    <col min="1" max="1" width="49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9" t="s">
        <v>0</v>
      </c>
      <c r="B5" s="139"/>
      <c r="C5" s="139"/>
      <c r="D5" s="139"/>
      <c r="E5" s="139"/>
      <c r="F5" s="139"/>
      <c r="G5" s="139"/>
      <c r="H5" s="139"/>
      <c r="I5" s="139"/>
      <c r="J5" s="139"/>
      <c r="K5" s="139"/>
      <c r="L5" s="13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40" t="s">
        <v>1</v>
      </c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4" t="s">
        <v>181</v>
      </c>
      <c r="B10" s="143"/>
      <c r="C10" s="155"/>
    </row>
    <row r="11" spans="1:12" x14ac:dyDescent="0.25">
      <c r="A11" s="60" t="s">
        <v>182</v>
      </c>
      <c r="B11" s="60" t="s">
        <v>183</v>
      </c>
      <c r="C11" s="60" t="s">
        <v>184</v>
      </c>
    </row>
    <row r="12" spans="1:12" x14ac:dyDescent="0.25">
      <c r="A12" s="59" t="s">
        <v>44</v>
      </c>
      <c r="B12" s="61"/>
      <c r="C12" s="61"/>
    </row>
    <row r="13" spans="1:12" x14ac:dyDescent="0.25">
      <c r="A13" s="59" t="s">
        <v>45</v>
      </c>
      <c r="B13" s="61"/>
      <c r="C13" s="61"/>
    </row>
    <row r="14" spans="1:12" x14ac:dyDescent="0.25">
      <c r="A14" s="59" t="s">
        <v>177</v>
      </c>
      <c r="B14" s="61"/>
      <c r="C14" s="61"/>
    </row>
    <row r="15" spans="1:12" x14ac:dyDescent="0.25">
      <c r="A15" s="59" t="s">
        <v>46</v>
      </c>
      <c r="B15" s="61"/>
      <c r="C15" s="61"/>
    </row>
    <row r="16" spans="1:12" x14ac:dyDescent="0.25">
      <c r="A16" s="59" t="s">
        <v>178</v>
      </c>
      <c r="B16" s="61"/>
      <c r="C16" s="61"/>
    </row>
    <row r="17" spans="1:3" x14ac:dyDescent="0.25">
      <c r="A17" s="59" t="s">
        <v>47</v>
      </c>
      <c r="B17" s="61"/>
      <c r="C17" s="61"/>
    </row>
    <row r="18" spans="1:3" x14ac:dyDescent="0.25">
      <c r="A18" s="59" t="s">
        <v>49</v>
      </c>
      <c r="B18" s="61"/>
      <c r="C18" s="61"/>
    </row>
    <row r="19" spans="1:3" x14ac:dyDescent="0.25">
      <c r="A19" s="59" t="s">
        <v>50</v>
      </c>
      <c r="B19" s="61"/>
      <c r="C19" s="61"/>
    </row>
    <row r="20" spans="1:3" x14ac:dyDescent="0.25">
      <c r="A20" s="59" t="s">
        <v>51</v>
      </c>
      <c r="B20" s="61"/>
      <c r="C20" s="61"/>
    </row>
    <row r="21" spans="1:3" x14ac:dyDescent="0.25">
      <c r="A21" s="59" t="s">
        <v>52</v>
      </c>
      <c r="B21" s="61"/>
      <c r="C21" s="61"/>
    </row>
    <row r="22" spans="1:3" x14ac:dyDescent="0.25">
      <c r="A22" s="59" t="s">
        <v>53</v>
      </c>
      <c r="B22" s="61"/>
      <c r="C22" s="61"/>
    </row>
    <row r="23" spans="1:3" x14ac:dyDescent="0.25">
      <c r="A23" s="59" t="s">
        <v>54</v>
      </c>
      <c r="B23" s="61"/>
      <c r="C23" s="61"/>
    </row>
    <row r="24" spans="1:3" x14ac:dyDescent="0.25">
      <c r="A24" s="59" t="s">
        <v>113</v>
      </c>
      <c r="B24" s="61"/>
      <c r="C24" s="61"/>
    </row>
    <row r="25" spans="1:3" x14ac:dyDescent="0.25">
      <c r="A25" s="59" t="s">
        <v>114</v>
      </c>
      <c r="B25" s="61"/>
      <c r="C25" s="61"/>
    </row>
    <row r="26" spans="1:3" x14ac:dyDescent="0.25">
      <c r="A26" s="59" t="s">
        <v>115</v>
      </c>
      <c r="B26" s="61"/>
      <c r="C26" s="61"/>
    </row>
    <row r="27" spans="1:3" x14ac:dyDescent="0.25">
      <c r="A27" s="59" t="s">
        <v>119</v>
      </c>
      <c r="B27" s="61"/>
      <c r="C27" s="61"/>
    </row>
    <row r="28" spans="1:3" x14ac:dyDescent="0.25">
      <c r="A28" s="59" t="s">
        <v>121</v>
      </c>
      <c r="B28" s="61"/>
      <c r="C28" s="61"/>
    </row>
    <row r="29" spans="1:3" x14ac:dyDescent="0.25">
      <c r="A29" s="59" t="s">
        <v>122</v>
      </c>
      <c r="B29" s="61"/>
      <c r="C29" s="61"/>
    </row>
    <row r="30" spans="1:3" x14ac:dyDescent="0.25">
      <c r="A30" s="59" t="s">
        <v>123</v>
      </c>
      <c r="B30" s="61"/>
      <c r="C30" s="61"/>
    </row>
    <row r="31" spans="1:3" x14ac:dyDescent="0.25">
      <c r="A31" s="59" t="s">
        <v>124</v>
      </c>
      <c r="B31" s="61"/>
      <c r="C31" s="61"/>
    </row>
    <row r="32" spans="1:3" x14ac:dyDescent="0.25">
      <c r="A32" s="59" t="s">
        <v>116</v>
      </c>
      <c r="B32" s="61"/>
      <c r="C32" s="61"/>
    </row>
    <row r="33" spans="1:3" x14ac:dyDescent="0.25">
      <c r="A33" s="59" t="s">
        <v>117</v>
      </c>
      <c r="B33" s="61"/>
      <c r="C33" s="61"/>
    </row>
    <row r="34" spans="1:3" x14ac:dyDescent="0.25">
      <c r="A34" s="59" t="s">
        <v>118</v>
      </c>
      <c r="B34" s="61"/>
      <c r="C34" s="61"/>
    </row>
    <row r="35" spans="1:3" x14ac:dyDescent="0.25">
      <c r="A35" s="59" t="s">
        <v>120</v>
      </c>
      <c r="B35" s="61"/>
      <c r="C35" s="61"/>
    </row>
    <row r="36" spans="1:3" x14ac:dyDescent="0.25">
      <c r="A36" s="59" t="s">
        <v>125</v>
      </c>
      <c r="B36" s="61"/>
      <c r="C36" s="61"/>
    </row>
    <row r="37" spans="1:3" x14ac:dyDescent="0.25">
      <c r="A37" s="59" t="s">
        <v>126</v>
      </c>
      <c r="B37" s="61"/>
      <c r="C37" s="61"/>
    </row>
    <row r="38" spans="1:3" x14ac:dyDescent="0.25">
      <c r="A38" s="59" t="s">
        <v>127</v>
      </c>
      <c r="B38" s="61"/>
      <c r="C38" s="61"/>
    </row>
    <row r="39" spans="1:3" x14ac:dyDescent="0.25">
      <c r="A39" s="59" t="s">
        <v>128</v>
      </c>
      <c r="B39" s="61"/>
      <c r="C39" s="61"/>
    </row>
    <row r="40" spans="1:3" x14ac:dyDescent="0.25">
      <c r="A40" s="59" t="s">
        <v>137</v>
      </c>
      <c r="B40" s="61"/>
      <c r="C40" s="61"/>
    </row>
    <row r="41" spans="1:3" x14ac:dyDescent="0.25">
      <c r="A41" s="59" t="s">
        <v>138</v>
      </c>
      <c r="B41" s="61"/>
      <c r="C41" s="61"/>
    </row>
    <row r="42" spans="1:3" x14ac:dyDescent="0.25">
      <c r="A42" s="59" t="s">
        <v>139</v>
      </c>
      <c r="B42" s="61"/>
      <c r="C42" s="61"/>
    </row>
    <row r="43" spans="1:3" x14ac:dyDescent="0.25">
      <c r="A43" s="59" t="s">
        <v>140</v>
      </c>
      <c r="B43" s="61"/>
      <c r="C43" s="61"/>
    </row>
    <row r="44" spans="1:3" x14ac:dyDescent="0.25">
      <c r="A44" s="59" t="s">
        <v>141</v>
      </c>
      <c r="B44" s="61"/>
      <c r="C44" s="61"/>
    </row>
    <row r="45" spans="1:3" x14ac:dyDescent="0.25">
      <c r="A45" s="59" t="s">
        <v>142</v>
      </c>
      <c r="B45" s="61"/>
      <c r="C45" s="61"/>
    </row>
    <row r="46" spans="1:3" x14ac:dyDescent="0.25">
      <c r="A46" s="59" t="s">
        <v>143</v>
      </c>
      <c r="B46" s="61"/>
      <c r="C46" s="61"/>
    </row>
    <row r="47" spans="1:3" x14ac:dyDescent="0.25">
      <c r="A47" s="59" t="s">
        <v>144</v>
      </c>
      <c r="B47" s="61"/>
      <c r="C47" s="61"/>
    </row>
    <row r="48" spans="1:3" x14ac:dyDescent="0.25">
      <c r="A48" s="59" t="s">
        <v>146</v>
      </c>
      <c r="B48" s="61"/>
      <c r="C48" s="61"/>
    </row>
    <row r="49" spans="1:3" x14ac:dyDescent="0.25">
      <c r="A49" s="59" t="s">
        <v>161</v>
      </c>
      <c r="B49" s="61"/>
      <c r="C49" s="61"/>
    </row>
    <row r="50" spans="1:3" x14ac:dyDescent="0.25">
      <c r="A50" s="59" t="s">
        <v>163</v>
      </c>
      <c r="B50" s="61"/>
      <c r="C50" s="61"/>
    </row>
    <row r="51" spans="1:3" x14ac:dyDescent="0.25">
      <c r="A51" s="59" t="s">
        <v>162</v>
      </c>
      <c r="B51" s="61"/>
      <c r="C51" s="61"/>
    </row>
    <row r="52" spans="1:3" x14ac:dyDescent="0.25">
      <c r="A52" s="59" t="s">
        <v>164</v>
      </c>
      <c r="B52" s="61"/>
      <c r="C52" s="61"/>
    </row>
    <row r="53" spans="1:3" x14ac:dyDescent="0.25">
      <c r="A53" s="59" t="s">
        <v>165</v>
      </c>
      <c r="B53" s="61"/>
      <c r="C53" s="61"/>
    </row>
    <row r="54" spans="1:3" x14ac:dyDescent="0.25">
      <c r="A54" s="59" t="s">
        <v>166</v>
      </c>
      <c r="B54" s="61"/>
      <c r="C54" s="61"/>
    </row>
    <row r="55" spans="1:3" x14ac:dyDescent="0.25">
      <c r="A55" s="59" t="s">
        <v>167</v>
      </c>
      <c r="B55" s="61"/>
      <c r="C55" s="61"/>
    </row>
    <row r="56" spans="1:3" x14ac:dyDescent="0.25">
      <c r="A56" s="59" t="s">
        <v>168</v>
      </c>
      <c r="B56" s="61"/>
      <c r="C56" s="61"/>
    </row>
    <row r="57" spans="1:3" x14ac:dyDescent="0.25">
      <c r="A57" s="59" t="s">
        <v>169</v>
      </c>
      <c r="B57" s="61"/>
      <c r="C57" s="61"/>
    </row>
    <row r="58" spans="1:3" x14ac:dyDescent="0.25">
      <c r="A58" s="59" t="s">
        <v>170</v>
      </c>
      <c r="B58" s="61"/>
      <c r="C58" s="61"/>
    </row>
    <row r="59" spans="1:3" x14ac:dyDescent="0.25">
      <c r="A59" s="59" t="s">
        <v>171</v>
      </c>
      <c r="B59" s="61"/>
      <c r="C59" s="61"/>
    </row>
    <row r="60" spans="1:3" x14ac:dyDescent="0.25">
      <c r="A60" s="59" t="s">
        <v>172</v>
      </c>
      <c r="B60" s="61"/>
      <c r="C60" s="61"/>
    </row>
    <row r="61" spans="1:3" x14ac:dyDescent="0.25">
      <c r="A61" s="59" t="s">
        <v>173</v>
      </c>
      <c r="B61" s="61"/>
      <c r="C61" s="61"/>
    </row>
    <row r="62" spans="1:3" x14ac:dyDescent="0.25">
      <c r="A62" s="59" t="s">
        <v>174</v>
      </c>
      <c r="B62" s="61"/>
      <c r="C62" s="61"/>
    </row>
    <row r="63" spans="1:3" x14ac:dyDescent="0.25">
      <c r="A63" s="59" t="s">
        <v>175</v>
      </c>
      <c r="B63" s="61"/>
      <c r="C63" s="61"/>
    </row>
    <row r="64" spans="1:3" x14ac:dyDescent="0.25">
      <c r="A64" s="59" t="s">
        <v>176</v>
      </c>
      <c r="B64" s="61"/>
      <c r="C64" s="61"/>
    </row>
    <row r="65" spans="1:3" x14ac:dyDescent="0.25">
      <c r="A65" s="59" t="s">
        <v>179</v>
      </c>
      <c r="B65" s="61"/>
      <c r="C65" s="61"/>
    </row>
    <row r="66" spans="1:3" x14ac:dyDescent="0.25">
      <c r="A66" s="59" t="s">
        <v>180</v>
      </c>
      <c r="B66" s="61"/>
      <c r="C66" s="61"/>
    </row>
    <row r="67" spans="1:3" x14ac:dyDescent="0.25">
      <c r="A67" s="59" t="s">
        <v>106</v>
      </c>
      <c r="B67" s="61"/>
      <c r="C67" s="61"/>
    </row>
    <row r="68" spans="1:3" x14ac:dyDescent="0.25">
      <c r="A68" s="59" t="s">
        <v>107</v>
      </c>
      <c r="B68" s="61"/>
      <c r="C68" s="61"/>
    </row>
    <row r="69" spans="1:3" x14ac:dyDescent="0.25">
      <c r="A69" s="59" t="s">
        <v>62</v>
      </c>
      <c r="B69" s="61"/>
      <c r="C69" s="61"/>
    </row>
    <row r="70" spans="1:3" x14ac:dyDescent="0.25">
      <c r="A70" s="59" t="s">
        <v>108</v>
      </c>
      <c r="B70" s="61"/>
      <c r="C70" s="61"/>
    </row>
    <row r="71" spans="1:3" x14ac:dyDescent="0.25">
      <c r="A71" s="59" t="s">
        <v>64</v>
      </c>
      <c r="B71" s="61"/>
      <c r="C71" s="61"/>
    </row>
    <row r="72" spans="1:3" x14ac:dyDescent="0.25">
      <c r="A72" s="59" t="s">
        <v>66</v>
      </c>
      <c r="B72" s="61"/>
      <c r="C72" s="61"/>
    </row>
    <row r="73" spans="1:3" x14ac:dyDescent="0.25">
      <c r="A73" s="59" t="s">
        <v>150</v>
      </c>
      <c r="B73" s="61"/>
      <c r="C73" s="61"/>
    </row>
    <row r="74" spans="1:3" x14ac:dyDescent="0.25">
      <c r="A74" s="59" t="s">
        <v>69</v>
      </c>
      <c r="B74" s="61"/>
      <c r="C74" s="61"/>
    </row>
    <row r="75" spans="1:3" x14ac:dyDescent="0.25">
      <c r="A75" s="59" t="s">
        <v>70</v>
      </c>
      <c r="B75" s="61"/>
      <c r="C75" s="61"/>
    </row>
    <row r="76" spans="1:3" x14ac:dyDescent="0.25">
      <c r="A76" s="59" t="s">
        <v>152</v>
      </c>
      <c r="B76" s="61"/>
      <c r="C76" s="61"/>
    </row>
    <row r="77" spans="1:3" x14ac:dyDescent="0.25">
      <c r="A77" s="59" t="s">
        <v>100</v>
      </c>
      <c r="B77" s="61"/>
      <c r="C77" s="61"/>
    </row>
    <row r="78" spans="1:3" x14ac:dyDescent="0.25">
      <c r="A78" s="59" t="s">
        <v>101</v>
      </c>
      <c r="B78" s="61"/>
      <c r="C78" s="61"/>
    </row>
    <row r="79" spans="1:3" x14ac:dyDescent="0.25">
      <c r="A79" s="59" t="s">
        <v>102</v>
      </c>
      <c r="B79" s="61"/>
      <c r="C79" s="61"/>
    </row>
    <row r="80" spans="1:3" x14ac:dyDescent="0.25">
      <c r="A80" s="59" t="s">
        <v>103</v>
      </c>
      <c r="B80" s="61"/>
      <c r="C80" s="61"/>
    </row>
    <row r="81" spans="1:3" x14ac:dyDescent="0.25">
      <c r="A81" s="59" t="s">
        <v>104</v>
      </c>
      <c r="B81" s="61"/>
      <c r="C81" s="61"/>
    </row>
    <row r="82" spans="1:3" x14ac:dyDescent="0.25">
      <c r="A82" s="59" t="s">
        <v>153</v>
      </c>
      <c r="B82" s="61"/>
      <c r="C82" s="61"/>
    </row>
    <row r="83" spans="1:3" x14ac:dyDescent="0.25">
      <c r="A83" s="59" t="s">
        <v>156</v>
      </c>
      <c r="B83" s="61"/>
      <c r="C83" s="61"/>
    </row>
    <row r="84" spans="1:3" x14ac:dyDescent="0.25">
      <c r="A84" s="59" t="s">
        <v>155</v>
      </c>
      <c r="B84" s="61"/>
      <c r="C84" s="61"/>
    </row>
    <row r="85" spans="1:3" x14ac:dyDescent="0.25">
      <c r="A85" s="59" t="s">
        <v>154</v>
      </c>
      <c r="B85" s="61"/>
      <c r="C85" s="61"/>
    </row>
    <row r="86" spans="1:3" x14ac:dyDescent="0.25">
      <c r="A86" s="59" t="s">
        <v>157</v>
      </c>
      <c r="B86" s="61"/>
      <c r="C86" s="61"/>
    </row>
    <row r="87" spans="1:3" x14ac:dyDescent="0.25">
      <c r="A87" s="59" t="s">
        <v>158</v>
      </c>
      <c r="B87" s="61"/>
      <c r="C87" s="61"/>
    </row>
    <row r="88" spans="1:3" x14ac:dyDescent="0.25">
      <c r="A88" s="59" t="s">
        <v>159</v>
      </c>
      <c r="B88" s="61"/>
      <c r="C88" s="61"/>
    </row>
    <row r="89" spans="1:3" x14ac:dyDescent="0.25">
      <c r="A89" s="59" t="s">
        <v>160</v>
      </c>
      <c r="B89" s="61"/>
      <c r="C89" s="61"/>
    </row>
    <row r="90" spans="1:3" x14ac:dyDescent="0.25">
      <c r="A90" s="59" t="s">
        <v>185</v>
      </c>
      <c r="B90" s="61"/>
      <c r="C90" s="61"/>
    </row>
    <row r="91" spans="1:3" x14ac:dyDescent="0.25">
      <c r="A91" s="59" t="s">
        <v>186</v>
      </c>
      <c r="B91" s="61"/>
      <c r="C91" s="61"/>
    </row>
    <row r="92" spans="1:3" x14ac:dyDescent="0.25">
      <c r="A92" s="59" t="s">
        <v>187</v>
      </c>
      <c r="B92" s="61"/>
      <c r="C92" s="61"/>
    </row>
    <row r="93" spans="1:3" x14ac:dyDescent="0.25">
      <c r="A93" s="59" t="s">
        <v>249</v>
      </c>
      <c r="B93" s="61"/>
      <c r="C93" s="61"/>
    </row>
    <row r="94" spans="1:3" x14ac:dyDescent="0.25">
      <c r="A94" s="59" t="s">
        <v>250</v>
      </c>
      <c r="B94" s="61"/>
      <c r="C94" s="61"/>
    </row>
    <row r="95" spans="1:3" x14ac:dyDescent="0.25">
      <c r="A95" s="59" t="s">
        <v>251</v>
      </c>
      <c r="B95" s="61"/>
      <c r="C95" s="61"/>
    </row>
    <row r="96" spans="1:3" x14ac:dyDescent="0.25">
      <c r="A96" s="59" t="s">
        <v>253</v>
      </c>
      <c r="B96" s="61"/>
      <c r="C96" s="61"/>
    </row>
    <row r="97" spans="1:3" x14ac:dyDescent="0.25">
      <c r="A97" s="59" t="s">
        <v>256</v>
      </c>
      <c r="B97" s="61"/>
      <c r="C97" s="61"/>
    </row>
    <row r="98" spans="1:3" x14ac:dyDescent="0.25">
      <c r="A98" s="59" t="s">
        <v>257</v>
      </c>
      <c r="B98" s="61"/>
      <c r="C98" s="61"/>
    </row>
    <row r="99" spans="1:3" x14ac:dyDescent="0.25">
      <c r="A99" s="59" t="s">
        <v>265</v>
      </c>
      <c r="B99" s="61"/>
      <c r="C99" s="61"/>
    </row>
    <row r="100" spans="1:3" x14ac:dyDescent="0.25">
      <c r="A100" s="59" t="s">
        <v>266</v>
      </c>
      <c r="B100" s="61"/>
      <c r="C100" s="61"/>
    </row>
    <row r="101" spans="1:3" x14ac:dyDescent="0.25">
      <c r="A101" s="59" t="s">
        <v>267</v>
      </c>
      <c r="B101" s="61"/>
      <c r="C101" s="61"/>
    </row>
    <row r="102" spans="1:3" x14ac:dyDescent="0.25">
      <c r="A102" s="59" t="s">
        <v>268</v>
      </c>
      <c r="B102" s="61"/>
      <c r="C102" s="61"/>
    </row>
    <row r="103" spans="1:3" x14ac:dyDescent="0.25">
      <c r="A103" s="59" t="s">
        <v>269</v>
      </c>
      <c r="B103" s="61"/>
      <c r="C103" s="61"/>
    </row>
    <row r="104" spans="1:3" x14ac:dyDescent="0.25">
      <c r="A104" s="59" t="s">
        <v>270</v>
      </c>
      <c r="B104" s="61"/>
      <c r="C104" s="61"/>
    </row>
    <row r="105" spans="1:3" x14ac:dyDescent="0.25">
      <c r="A105" s="59" t="s">
        <v>271</v>
      </c>
      <c r="B105" s="61"/>
      <c r="C105" s="61"/>
    </row>
    <row r="106" spans="1:3" x14ac:dyDescent="0.25">
      <c r="A106" s="59" t="s">
        <v>272</v>
      </c>
      <c r="B106" s="61"/>
      <c r="C106" s="61"/>
    </row>
    <row r="107" spans="1:3" x14ac:dyDescent="0.25">
      <c r="A107" s="59" t="s">
        <v>273</v>
      </c>
      <c r="B107" s="61"/>
      <c r="C107" s="61"/>
    </row>
    <row r="108" spans="1:3" x14ac:dyDescent="0.25">
      <c r="A108" s="59" t="s">
        <v>274</v>
      </c>
      <c r="B108" s="61"/>
      <c r="C108" s="61"/>
    </row>
    <row r="109" spans="1:3" x14ac:dyDescent="0.25">
      <c r="A109" s="59" t="s">
        <v>275</v>
      </c>
      <c r="B109" s="61"/>
      <c r="C109" s="61"/>
    </row>
    <row r="110" spans="1:3" x14ac:dyDescent="0.25">
      <c r="A110" s="59" t="s">
        <v>277</v>
      </c>
      <c r="B110" s="61"/>
      <c r="C110" s="61"/>
    </row>
    <row r="111" spans="1:3" x14ac:dyDescent="0.25">
      <c r="A111" s="59" t="s">
        <v>279</v>
      </c>
      <c r="B111" s="61"/>
      <c r="C111" s="61"/>
    </row>
    <row r="112" spans="1:3" x14ac:dyDescent="0.25">
      <c r="A112" s="59" t="s">
        <v>280</v>
      </c>
      <c r="B112" s="61"/>
      <c r="C112" s="61"/>
    </row>
    <row r="113" spans="1:3" x14ac:dyDescent="0.25">
      <c r="A113" s="59" t="s">
        <v>281</v>
      </c>
      <c r="B113" s="61"/>
      <c r="C113" s="61"/>
    </row>
    <row r="114" spans="1:3" x14ac:dyDescent="0.25">
      <c r="A114" s="59" t="s">
        <v>282</v>
      </c>
      <c r="B114" s="61"/>
      <c r="C114" s="61"/>
    </row>
    <row r="115" spans="1:3" x14ac:dyDescent="0.25">
      <c r="A115" s="59" t="s">
        <v>284</v>
      </c>
      <c r="B115" s="61"/>
      <c r="C115" s="61"/>
    </row>
    <row r="116" spans="1:3" x14ac:dyDescent="0.25">
      <c r="A116" t="s">
        <v>297</v>
      </c>
      <c r="B116" s="61"/>
      <c r="C116" s="61"/>
    </row>
    <row r="117" spans="1:3" x14ac:dyDescent="0.25">
      <c r="A117" t="s">
        <v>298</v>
      </c>
      <c r="B117" s="61"/>
      <c r="C117" s="61"/>
    </row>
    <row r="118" spans="1:3" x14ac:dyDescent="0.25">
      <c r="A118" t="s">
        <v>299</v>
      </c>
      <c r="B118" s="61"/>
      <c r="C118" s="61"/>
    </row>
    <row r="119" spans="1:3" x14ac:dyDescent="0.25">
      <c r="A119" t="s">
        <v>300</v>
      </c>
      <c r="B119" s="61"/>
      <c r="C119" s="61"/>
    </row>
    <row r="120" spans="1:3" x14ac:dyDescent="0.25">
      <c r="A120" t="s">
        <v>301</v>
      </c>
      <c r="B120" s="61"/>
      <c r="C120" s="61"/>
    </row>
    <row r="121" spans="1:3" x14ac:dyDescent="0.25">
      <c r="A121" t="s">
        <v>302</v>
      </c>
      <c r="B121" s="61"/>
      <c r="C121" s="61"/>
    </row>
    <row r="122" spans="1:3" x14ac:dyDescent="0.25">
      <c r="A122" t="s">
        <v>303</v>
      </c>
      <c r="B122" s="61"/>
      <c r="C122" s="61"/>
    </row>
    <row r="123" spans="1:3" x14ac:dyDescent="0.25">
      <c r="A123" t="s">
        <v>304</v>
      </c>
      <c r="B123" s="61"/>
      <c r="C123" s="61"/>
    </row>
    <row r="124" spans="1:3" x14ac:dyDescent="0.25">
      <c r="A124" t="s">
        <v>305</v>
      </c>
      <c r="B124" s="61"/>
      <c r="C124" s="61"/>
    </row>
    <row r="125" spans="1:3" x14ac:dyDescent="0.25">
      <c r="A125" t="s">
        <v>306</v>
      </c>
      <c r="B125" s="61"/>
      <c r="C125" s="61"/>
    </row>
    <row r="126" spans="1:3" x14ac:dyDescent="0.25">
      <c r="A126" t="s">
        <v>307</v>
      </c>
      <c r="B126" s="61"/>
      <c r="C126" s="61"/>
    </row>
    <row r="127" spans="1:3" x14ac:dyDescent="0.25">
      <c r="A127" t="s">
        <v>308</v>
      </c>
      <c r="B127" s="61"/>
      <c r="C127" s="61"/>
    </row>
    <row r="128" spans="1:3" x14ac:dyDescent="0.25">
      <c r="A128" t="s">
        <v>309</v>
      </c>
      <c r="B128" s="61"/>
      <c r="C128" s="61"/>
    </row>
    <row r="129" spans="1:3" x14ac:dyDescent="0.25">
      <c r="A129" t="s">
        <v>310</v>
      </c>
      <c r="B129" s="61"/>
      <c r="C129" s="61"/>
    </row>
    <row r="130" spans="1:3" x14ac:dyDescent="0.25">
      <c r="A130" t="s">
        <v>311</v>
      </c>
      <c r="B130" s="61"/>
      <c r="C130" s="61"/>
    </row>
    <row r="131" spans="1:3" x14ac:dyDescent="0.25">
      <c r="A131" t="s">
        <v>312</v>
      </c>
      <c r="B131" s="61"/>
      <c r="C131" s="61"/>
    </row>
    <row r="132" spans="1:3" x14ac:dyDescent="0.25">
      <c r="A132" t="s">
        <v>313</v>
      </c>
      <c r="B132" s="61"/>
      <c r="C132" s="61"/>
    </row>
    <row r="133" spans="1:3" x14ac:dyDescent="0.25">
      <c r="A133" t="s">
        <v>314</v>
      </c>
      <c r="B133" s="61"/>
      <c r="C133" s="61"/>
    </row>
    <row r="134" spans="1:3" x14ac:dyDescent="0.25">
      <c r="A134" t="s">
        <v>315</v>
      </c>
      <c r="B134" s="61"/>
      <c r="C134" s="61"/>
    </row>
    <row r="135" spans="1:3" x14ac:dyDescent="0.25">
      <c r="A135" t="s">
        <v>316</v>
      </c>
      <c r="B135" s="61"/>
      <c r="C135" s="61"/>
    </row>
    <row r="136" spans="1:3" x14ac:dyDescent="0.25">
      <c r="A136" t="s">
        <v>317</v>
      </c>
      <c r="B136" s="61"/>
      <c r="C136" s="61"/>
    </row>
    <row r="137" spans="1:3" x14ac:dyDescent="0.25">
      <c r="A137" t="s">
        <v>318</v>
      </c>
      <c r="B137" s="61"/>
      <c r="C137" s="61"/>
    </row>
    <row r="138" spans="1:3" x14ac:dyDescent="0.25">
      <c r="A138" t="s">
        <v>319</v>
      </c>
      <c r="B138" s="61"/>
      <c r="C138" s="61"/>
    </row>
    <row r="139" spans="1:3" x14ac:dyDescent="0.25">
      <c r="A139" t="s">
        <v>320</v>
      </c>
      <c r="B139" s="61"/>
      <c r="C139" s="61"/>
    </row>
    <row r="140" spans="1:3" x14ac:dyDescent="0.25">
      <c r="A140" t="s">
        <v>321</v>
      </c>
      <c r="B140" s="61"/>
      <c r="C140" s="61"/>
    </row>
    <row r="141" spans="1:3" x14ac:dyDescent="0.25">
      <c r="A141" t="s">
        <v>322</v>
      </c>
      <c r="B141" s="61"/>
      <c r="C141" s="61"/>
    </row>
    <row r="142" spans="1:3" x14ac:dyDescent="0.25">
      <c r="A142" t="s">
        <v>323</v>
      </c>
      <c r="B142" s="61"/>
      <c r="C142" s="61"/>
    </row>
    <row r="143" spans="1:3" x14ac:dyDescent="0.25">
      <c r="A143" t="s">
        <v>324</v>
      </c>
      <c r="B143" s="61"/>
      <c r="C143" s="61"/>
    </row>
    <row r="144" spans="1:3" x14ac:dyDescent="0.25">
      <c r="A144" t="s">
        <v>325</v>
      </c>
      <c r="B144" s="61"/>
      <c r="C144" s="61"/>
    </row>
    <row r="145" spans="1:3" x14ac:dyDescent="0.25">
      <c r="A145" t="s">
        <v>345</v>
      </c>
      <c r="B145" s="61"/>
      <c r="C145" s="61"/>
    </row>
    <row r="146" spans="1:3" x14ac:dyDescent="0.25">
      <c r="A146" t="s">
        <v>346</v>
      </c>
      <c r="B146" s="61"/>
      <c r="C146" s="61"/>
    </row>
    <row r="147" spans="1:3" x14ac:dyDescent="0.25">
      <c r="A147" t="s">
        <v>347</v>
      </c>
      <c r="B147" s="61"/>
      <c r="C147" s="61"/>
    </row>
    <row r="148" spans="1:3" x14ac:dyDescent="0.25">
      <c r="A148" t="s">
        <v>348</v>
      </c>
      <c r="B148" s="61"/>
      <c r="C148" s="61"/>
    </row>
    <row r="149" spans="1:3" x14ac:dyDescent="0.25">
      <c r="A149" t="s">
        <v>349</v>
      </c>
      <c r="B149" s="61"/>
      <c r="C149" s="61"/>
    </row>
    <row r="150" spans="1:3" x14ac:dyDescent="0.25">
      <c r="A150" t="s">
        <v>350</v>
      </c>
      <c r="B150" s="61"/>
      <c r="C150" s="61"/>
    </row>
    <row r="151" spans="1:3" x14ac:dyDescent="0.25">
      <c r="A151" t="s">
        <v>453</v>
      </c>
      <c r="B151" s="61"/>
      <c r="C151" s="61"/>
    </row>
    <row r="152" spans="1:3" x14ac:dyDescent="0.25">
      <c r="A152" t="s">
        <v>454</v>
      </c>
      <c r="B152" s="61"/>
      <c r="C152" s="61"/>
    </row>
    <row r="153" spans="1:3" x14ac:dyDescent="0.25">
      <c r="A153" t="s">
        <v>455</v>
      </c>
      <c r="B153" s="61"/>
      <c r="C153" s="6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</sheetPr>
  <dimension ref="A1:F45"/>
  <sheetViews>
    <sheetView workbookViewId="0"/>
  </sheetViews>
  <sheetFormatPr defaultRowHeight="15" x14ac:dyDescent="0.25"/>
  <cols>
    <col min="2" max="2" width="41.7109375" customWidth="1"/>
    <col min="3" max="3" width="8.28515625" bestFit="1" customWidth="1"/>
    <col min="4" max="4" width="43.42578125" customWidth="1"/>
    <col min="5" max="5" width="24.42578125" customWidth="1"/>
    <col min="6" max="6" width="8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56" t="s">
        <v>259</v>
      </c>
      <c r="B9" s="156"/>
      <c r="C9" s="156"/>
      <c r="D9" s="156"/>
      <c r="E9" s="156"/>
      <c r="F9" s="156"/>
    </row>
    <row r="10" spans="1:6" ht="30" x14ac:dyDescent="0.25">
      <c r="A10" s="130"/>
      <c r="B10" s="131" t="s">
        <v>260</v>
      </c>
      <c r="C10" s="131" t="s">
        <v>261</v>
      </c>
      <c r="D10" s="131" t="s">
        <v>262</v>
      </c>
      <c r="E10" s="131" t="s">
        <v>263</v>
      </c>
      <c r="F10" s="132" t="s">
        <v>264</v>
      </c>
    </row>
    <row r="11" spans="1:6" x14ac:dyDescent="0.25">
      <c r="A11" s="133">
        <v>1</v>
      </c>
      <c r="B11" s="66" t="s">
        <v>312</v>
      </c>
      <c r="C11" s="66" t="s">
        <v>457</v>
      </c>
      <c r="D11" s="67" t="s">
        <v>458</v>
      </c>
      <c r="E11" s="66" t="s">
        <v>459</v>
      </c>
      <c r="F11" s="134" t="s">
        <v>460</v>
      </c>
    </row>
    <row r="12" spans="1:6" x14ac:dyDescent="0.25">
      <c r="A12" s="133">
        <v>2</v>
      </c>
      <c r="B12" s="66" t="s">
        <v>313</v>
      </c>
      <c r="C12" s="66" t="s">
        <v>457</v>
      </c>
      <c r="D12" s="67" t="s">
        <v>458</v>
      </c>
      <c r="E12" s="66" t="s">
        <v>459</v>
      </c>
      <c r="F12" s="134" t="s">
        <v>461</v>
      </c>
    </row>
    <row r="13" spans="1:6" x14ac:dyDescent="0.25">
      <c r="A13" s="133">
        <v>3</v>
      </c>
      <c r="B13" s="66" t="s">
        <v>314</v>
      </c>
      <c r="C13" s="66" t="s">
        <v>457</v>
      </c>
      <c r="D13" s="67" t="s">
        <v>458</v>
      </c>
      <c r="E13" s="66" t="s">
        <v>459</v>
      </c>
      <c r="F13" s="134" t="s">
        <v>462</v>
      </c>
    </row>
    <row r="14" spans="1:6" x14ac:dyDescent="0.25">
      <c r="A14" s="133">
        <v>4</v>
      </c>
      <c r="B14" s="66" t="s">
        <v>315</v>
      </c>
      <c r="C14" s="66" t="s">
        <v>457</v>
      </c>
      <c r="D14" s="67" t="s">
        <v>458</v>
      </c>
      <c r="E14" s="66" t="s">
        <v>459</v>
      </c>
      <c r="F14" s="134" t="s">
        <v>463</v>
      </c>
    </row>
    <row r="15" spans="1:6" x14ac:dyDescent="0.25">
      <c r="A15" s="133">
        <v>5</v>
      </c>
      <c r="B15" s="66" t="s">
        <v>316</v>
      </c>
      <c r="C15" s="66" t="s">
        <v>457</v>
      </c>
      <c r="D15" s="66" t="s">
        <v>458</v>
      </c>
      <c r="E15" s="66" t="s">
        <v>459</v>
      </c>
      <c r="F15" s="134" t="s">
        <v>464</v>
      </c>
    </row>
    <row r="16" spans="1:6" x14ac:dyDescent="0.25">
      <c r="A16" s="133">
        <v>6</v>
      </c>
      <c r="B16" s="66" t="s">
        <v>317</v>
      </c>
      <c r="C16" s="66" t="s">
        <v>457</v>
      </c>
      <c r="D16" s="66" t="s">
        <v>458</v>
      </c>
      <c r="E16" s="66" t="s">
        <v>459</v>
      </c>
      <c r="F16" s="134" t="s">
        <v>465</v>
      </c>
    </row>
    <row r="17" spans="1:6" x14ac:dyDescent="0.25">
      <c r="A17" s="133">
        <v>7</v>
      </c>
      <c r="B17" s="66" t="s">
        <v>319</v>
      </c>
      <c r="C17" s="66" t="s">
        <v>457</v>
      </c>
      <c r="D17" s="66" t="s">
        <v>458</v>
      </c>
      <c r="E17" s="66" t="s">
        <v>459</v>
      </c>
      <c r="F17" s="135" t="s">
        <v>529</v>
      </c>
    </row>
    <row r="18" spans="1:6" x14ac:dyDescent="0.25">
      <c r="A18" s="133">
        <v>8</v>
      </c>
      <c r="B18" s="66" t="s">
        <v>320</v>
      </c>
      <c r="C18" s="66" t="s">
        <v>457</v>
      </c>
      <c r="D18" s="66" t="s">
        <v>458</v>
      </c>
      <c r="E18" s="66" t="s">
        <v>459</v>
      </c>
      <c r="F18" s="135" t="s">
        <v>467</v>
      </c>
    </row>
    <row r="19" spans="1:6" x14ac:dyDescent="0.25">
      <c r="A19" s="133">
        <v>9</v>
      </c>
      <c r="B19" s="66" t="s">
        <v>321</v>
      </c>
      <c r="C19" s="66" t="s">
        <v>457</v>
      </c>
      <c r="D19" s="66" t="s">
        <v>458</v>
      </c>
      <c r="E19" s="66" t="s">
        <v>459</v>
      </c>
      <c r="F19" s="135" t="s">
        <v>468</v>
      </c>
    </row>
    <row r="20" spans="1:6" x14ac:dyDescent="0.25">
      <c r="A20" s="133">
        <v>10</v>
      </c>
      <c r="B20" s="66" t="s">
        <v>323</v>
      </c>
      <c r="C20" s="66" t="s">
        <v>457</v>
      </c>
      <c r="D20" s="66" t="s">
        <v>458</v>
      </c>
      <c r="E20" s="66" t="s">
        <v>459</v>
      </c>
      <c r="F20" s="135" t="s">
        <v>469</v>
      </c>
    </row>
    <row r="21" spans="1:6" x14ac:dyDescent="0.25">
      <c r="A21" s="133">
        <v>11</v>
      </c>
      <c r="B21" s="66" t="s">
        <v>324</v>
      </c>
      <c r="C21" s="66" t="s">
        <v>457</v>
      </c>
      <c r="D21" s="66" t="s">
        <v>458</v>
      </c>
      <c r="E21" s="66" t="s">
        <v>459</v>
      </c>
      <c r="F21" s="135" t="s">
        <v>470</v>
      </c>
    </row>
    <row r="22" spans="1:6" x14ac:dyDescent="0.25">
      <c r="A22" s="133">
        <v>12</v>
      </c>
      <c r="B22" s="66" t="s">
        <v>322</v>
      </c>
      <c r="C22" s="66" t="s">
        <v>457</v>
      </c>
      <c r="D22" s="66" t="s">
        <v>458</v>
      </c>
      <c r="E22" s="66" t="s">
        <v>459</v>
      </c>
      <c r="F22" s="135" t="s">
        <v>471</v>
      </c>
    </row>
    <row r="23" spans="1:6" x14ac:dyDescent="0.25">
      <c r="A23" s="133">
        <v>13</v>
      </c>
      <c r="B23" s="66" t="s">
        <v>150</v>
      </c>
      <c r="C23" s="66" t="s">
        <v>457</v>
      </c>
      <c r="D23" s="66" t="s">
        <v>458</v>
      </c>
      <c r="E23" s="66" t="s">
        <v>459</v>
      </c>
      <c r="F23" s="135" t="s">
        <v>472</v>
      </c>
    </row>
    <row r="24" spans="1:6" x14ac:dyDescent="0.25">
      <c r="A24" s="133">
        <v>14</v>
      </c>
      <c r="B24" s="66" t="s">
        <v>153</v>
      </c>
      <c r="C24" s="66" t="s">
        <v>457</v>
      </c>
      <c r="D24" s="66" t="s">
        <v>458</v>
      </c>
      <c r="E24" s="66" t="s">
        <v>459</v>
      </c>
      <c r="F24" s="135" t="s">
        <v>530</v>
      </c>
    </row>
    <row r="25" spans="1:6" x14ac:dyDescent="0.25">
      <c r="A25" s="133">
        <v>15</v>
      </c>
      <c r="B25" s="66" t="s">
        <v>156</v>
      </c>
      <c r="C25" s="66" t="s">
        <v>457</v>
      </c>
      <c r="D25" s="66" t="s">
        <v>458</v>
      </c>
      <c r="E25" s="66" t="s">
        <v>459</v>
      </c>
      <c r="F25" s="135" t="s">
        <v>473</v>
      </c>
    </row>
    <row r="26" spans="1:6" x14ac:dyDescent="0.25">
      <c r="A26" s="133">
        <v>16</v>
      </c>
      <c r="B26" s="66" t="s">
        <v>155</v>
      </c>
      <c r="C26" s="66" t="s">
        <v>457</v>
      </c>
      <c r="D26" s="66" t="s">
        <v>458</v>
      </c>
      <c r="E26" s="66" t="s">
        <v>459</v>
      </c>
      <c r="F26" s="135" t="s">
        <v>474</v>
      </c>
    </row>
    <row r="27" spans="1:6" x14ac:dyDescent="0.25">
      <c r="A27" s="133">
        <v>17</v>
      </c>
      <c r="B27" s="66" t="s">
        <v>154</v>
      </c>
      <c r="C27" s="66" t="s">
        <v>457</v>
      </c>
      <c r="D27" s="66" t="s">
        <v>458</v>
      </c>
      <c r="E27" s="66" t="s">
        <v>459</v>
      </c>
      <c r="F27" s="135" t="s">
        <v>475</v>
      </c>
    </row>
    <row r="28" spans="1:6" x14ac:dyDescent="0.25">
      <c r="A28" s="133">
        <v>18</v>
      </c>
      <c r="B28" s="66" t="s">
        <v>311</v>
      </c>
      <c r="C28" s="66" t="s">
        <v>457</v>
      </c>
      <c r="D28" s="66" t="s">
        <v>458</v>
      </c>
      <c r="E28" s="66" t="s">
        <v>459</v>
      </c>
      <c r="F28" s="135" t="s">
        <v>476</v>
      </c>
    </row>
    <row r="29" spans="1:6" x14ac:dyDescent="0.25">
      <c r="A29" s="133">
        <v>19</v>
      </c>
      <c r="B29" s="66" t="s">
        <v>152</v>
      </c>
      <c r="C29" s="66" t="s">
        <v>457</v>
      </c>
      <c r="D29" s="66" t="s">
        <v>458</v>
      </c>
      <c r="E29" s="66" t="s">
        <v>459</v>
      </c>
      <c r="F29" s="135" t="s">
        <v>466</v>
      </c>
    </row>
    <row r="30" spans="1:6" x14ac:dyDescent="0.25">
      <c r="A30" s="133">
        <v>20</v>
      </c>
      <c r="B30" s="66" t="s">
        <v>157</v>
      </c>
      <c r="C30" s="66" t="s">
        <v>457</v>
      </c>
      <c r="D30" s="66" t="s">
        <v>458</v>
      </c>
      <c r="E30" s="66" t="s">
        <v>459</v>
      </c>
      <c r="F30" s="135" t="s">
        <v>477</v>
      </c>
    </row>
    <row r="31" spans="1:6" x14ac:dyDescent="0.25">
      <c r="A31" s="133">
        <v>21</v>
      </c>
      <c r="B31" s="66" t="s">
        <v>158</v>
      </c>
      <c r="C31" s="66" t="s">
        <v>457</v>
      </c>
      <c r="D31" s="66" t="s">
        <v>458</v>
      </c>
      <c r="E31" s="66" t="s">
        <v>459</v>
      </c>
      <c r="F31" s="135" t="s">
        <v>531</v>
      </c>
    </row>
    <row r="32" spans="1:6" x14ac:dyDescent="0.25">
      <c r="A32" s="133">
        <v>22</v>
      </c>
      <c r="B32" s="66" t="s">
        <v>159</v>
      </c>
      <c r="C32" s="66" t="s">
        <v>457</v>
      </c>
      <c r="D32" s="66" t="s">
        <v>458</v>
      </c>
      <c r="E32" s="66" t="s">
        <v>459</v>
      </c>
      <c r="F32" s="135" t="s">
        <v>478</v>
      </c>
    </row>
    <row r="33" spans="1:6" x14ac:dyDescent="0.25">
      <c r="A33" s="133">
        <v>23</v>
      </c>
      <c r="B33" s="66" t="s">
        <v>160</v>
      </c>
      <c r="C33" s="66" t="s">
        <v>457</v>
      </c>
      <c r="D33" s="66" t="s">
        <v>458</v>
      </c>
      <c r="E33" s="66" t="s">
        <v>459</v>
      </c>
      <c r="F33" s="135" t="s">
        <v>479</v>
      </c>
    </row>
    <row r="34" spans="1:6" ht="15.75" thickBot="1" x14ac:dyDescent="0.3">
      <c r="A34" s="136">
        <v>24</v>
      </c>
      <c r="B34" s="137" t="s">
        <v>318</v>
      </c>
      <c r="C34" s="137" t="s">
        <v>457</v>
      </c>
      <c r="D34" s="137" t="s">
        <v>458</v>
      </c>
      <c r="E34" s="137" t="s">
        <v>459</v>
      </c>
      <c r="F34" s="138" t="s">
        <v>480</v>
      </c>
    </row>
    <row r="35" spans="1:6" x14ac:dyDescent="0.25">
      <c r="A35" s="1"/>
      <c r="B35" s="1"/>
      <c r="C35" s="1"/>
      <c r="D35" s="1"/>
      <c r="E35" s="1"/>
      <c r="F35" s="1"/>
    </row>
    <row r="36" spans="1:6" x14ac:dyDescent="0.25">
      <c r="A36" s="1"/>
      <c r="B36" s="1"/>
      <c r="C36" s="1"/>
      <c r="D36" s="1"/>
      <c r="E36" s="1"/>
      <c r="F36" s="1"/>
    </row>
    <row r="37" spans="1:6" x14ac:dyDescent="0.25">
      <c r="A37" s="1"/>
      <c r="B37" s="1"/>
      <c r="C37" s="1"/>
      <c r="D37" s="1"/>
      <c r="E37" s="1"/>
      <c r="F37" s="1"/>
    </row>
    <row r="38" spans="1:6" x14ac:dyDescent="0.25">
      <c r="A38" s="1"/>
      <c r="B38" s="1"/>
      <c r="C38" s="1"/>
      <c r="D38" s="1"/>
      <c r="E38" s="1"/>
      <c r="F38" s="1"/>
    </row>
    <row r="39" spans="1:6" x14ac:dyDescent="0.25">
      <c r="A39" s="1"/>
      <c r="B39" s="1"/>
      <c r="C39" s="1"/>
      <c r="D39" s="1"/>
      <c r="E39" s="1"/>
      <c r="F39" s="1"/>
    </row>
    <row r="40" spans="1:6" x14ac:dyDescent="0.25">
      <c r="A40" s="1"/>
      <c r="B40" s="1"/>
      <c r="C40" s="1"/>
      <c r="D40" s="1"/>
      <c r="E40" s="1"/>
      <c r="F40" s="1"/>
    </row>
    <row r="41" spans="1:6" x14ac:dyDescent="0.25">
      <c r="A41" s="1"/>
      <c r="B41" s="1"/>
      <c r="C41" s="1"/>
      <c r="D41" s="1"/>
      <c r="E41" s="1"/>
      <c r="F41" s="1"/>
    </row>
    <row r="42" spans="1:6" x14ac:dyDescent="0.25">
      <c r="A42" s="1"/>
      <c r="B42" s="1"/>
      <c r="C42" s="1"/>
      <c r="D42" s="1"/>
      <c r="E42" s="1"/>
      <c r="F42" s="1"/>
    </row>
    <row r="43" spans="1:6" x14ac:dyDescent="0.25">
      <c r="A43" s="1"/>
      <c r="B43" s="1"/>
      <c r="C43" s="1"/>
      <c r="D43" s="1"/>
      <c r="E43" s="1"/>
      <c r="F43" s="1"/>
    </row>
    <row r="44" spans="1:6" x14ac:dyDescent="0.25">
      <c r="A44" s="1"/>
      <c r="B44" s="1"/>
      <c r="C44" s="1"/>
      <c r="D44" s="1"/>
      <c r="E44" s="1"/>
      <c r="F44" s="1"/>
    </row>
    <row r="45" spans="1:6" x14ac:dyDescent="0.25">
      <c r="A45" s="1"/>
      <c r="B45" s="1"/>
      <c r="C45" s="1"/>
      <c r="D45" s="1"/>
      <c r="E45" s="1"/>
      <c r="F45" s="1"/>
    </row>
  </sheetData>
  <mergeCells count="3">
    <mergeCell ref="A5:F5"/>
    <mergeCell ref="A7:F7"/>
    <mergeCell ref="A9:F9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105</v>
      </c>
      <c r="B17" s="14" t="s">
        <v>82</v>
      </c>
      <c r="C17" s="15">
        <v>48</v>
      </c>
      <c r="D17" s="16" t="s">
        <v>100</v>
      </c>
      <c r="E17" s="17" t="s">
        <v>116</v>
      </c>
      <c r="F17" s="18"/>
    </row>
    <row r="18" spans="1:6" x14ac:dyDescent="0.25">
      <c r="A18" s="58"/>
      <c r="B18" s="14"/>
      <c r="C18" s="15"/>
      <c r="D18" s="16" t="s">
        <v>101</v>
      </c>
      <c r="E18" s="17" t="s">
        <v>117</v>
      </c>
      <c r="F18" s="18"/>
    </row>
    <row r="19" spans="1:6" x14ac:dyDescent="0.25">
      <c r="A19" s="14"/>
      <c r="B19" s="14"/>
      <c r="C19" s="15"/>
      <c r="D19" s="16" t="s">
        <v>102</v>
      </c>
      <c r="E19" s="17" t="s">
        <v>118</v>
      </c>
      <c r="F19" s="18"/>
    </row>
    <row r="20" spans="1:6" x14ac:dyDescent="0.25">
      <c r="A20" s="14"/>
      <c r="B20" s="14"/>
      <c r="C20" s="15"/>
      <c r="D20" s="16" t="s">
        <v>103</v>
      </c>
      <c r="E20" s="17" t="s">
        <v>120</v>
      </c>
      <c r="F20" s="18"/>
    </row>
    <row r="21" spans="1:6" x14ac:dyDescent="0.25">
      <c r="A21" s="14"/>
      <c r="B21" s="14"/>
      <c r="C21" s="15"/>
      <c r="D21" s="16" t="s">
        <v>104</v>
      </c>
      <c r="E21" s="17" t="s">
        <v>125</v>
      </c>
      <c r="F21" s="18"/>
    </row>
    <row r="22" spans="1:6" x14ac:dyDescent="0.25">
      <c r="A22" s="14"/>
      <c r="B22" s="14"/>
      <c r="C22" s="15"/>
      <c r="D22" s="16" t="s">
        <v>249</v>
      </c>
      <c r="E22" s="17" t="s">
        <v>126</v>
      </c>
      <c r="F22" s="18"/>
    </row>
    <row r="23" spans="1:6" x14ac:dyDescent="0.25">
      <c r="A23" s="14"/>
      <c r="B23" s="14"/>
      <c r="C23" s="15"/>
      <c r="D23" s="16" t="s">
        <v>255</v>
      </c>
      <c r="E23" s="17" t="s">
        <v>127</v>
      </c>
      <c r="F23" s="18"/>
    </row>
    <row r="24" spans="1:6" x14ac:dyDescent="0.25">
      <c r="A24" s="14"/>
      <c r="B24" s="14"/>
      <c r="C24" s="15"/>
      <c r="D24" s="16" t="s">
        <v>254</v>
      </c>
      <c r="E24" s="17" t="s">
        <v>128</v>
      </c>
      <c r="F24" s="18"/>
    </row>
    <row r="25" spans="1:6" x14ac:dyDescent="0.25">
      <c r="A25" s="14"/>
      <c r="B25" s="14"/>
      <c r="C25" s="15"/>
      <c r="D25" s="16"/>
      <c r="E25" s="17" t="s">
        <v>254</v>
      </c>
      <c r="F25" s="18"/>
    </row>
    <row r="26" spans="1:6" x14ac:dyDescent="0.25">
      <c r="A26" s="14"/>
      <c r="B26" s="14"/>
      <c r="C26" s="15"/>
      <c r="D26" s="16"/>
      <c r="E26" s="17" t="s">
        <v>255</v>
      </c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B12" location="'CalSet'!A1" display="'CalSet'!A1"/>
    <hyperlink ref="A17" location="'StabilityComp_Init1() b'!A1" display="'StabilityComp_Init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265"/>
  <sheetViews>
    <sheetView zoomScale="70" zoomScaleNormal="70" workbookViewId="0">
      <selection sqref="A1:B1"/>
    </sheetView>
  </sheetViews>
  <sheetFormatPr defaultRowHeight="15" x14ac:dyDescent="0.25"/>
  <cols>
    <col min="1" max="1" width="9.7109375" style="59" bestFit="1" customWidth="1"/>
    <col min="2" max="2" width="40.5703125" bestFit="1" customWidth="1"/>
    <col min="3" max="3" width="9.28515625" style="80" bestFit="1" customWidth="1"/>
    <col min="4" max="4" width="90.7109375" style="59" bestFit="1" customWidth="1"/>
    <col min="5" max="5" width="92.42578125" style="59" bestFit="1" customWidth="1"/>
    <col min="6" max="6" width="82.140625" style="59" bestFit="1" customWidth="1"/>
    <col min="7" max="7" width="85.7109375" style="59" bestFit="1" customWidth="1"/>
    <col min="8" max="8" width="83.140625" style="59" bestFit="1" customWidth="1"/>
    <col min="9" max="9" width="6.28515625" style="59" bestFit="1" customWidth="1"/>
    <col min="10" max="10" width="8.7109375" style="59" bestFit="1" customWidth="1"/>
    <col min="11" max="21" width="4.85546875" style="59" bestFit="1" customWidth="1"/>
    <col min="22" max="24" width="9.28515625" style="59" bestFit="1" customWidth="1"/>
    <col min="25" max="29" width="18.140625" style="59" bestFit="1" customWidth="1"/>
    <col min="30" max="30" width="6.28515625" style="59" bestFit="1" customWidth="1"/>
    <col min="31" max="31" width="14.85546875" style="59" bestFit="1" customWidth="1"/>
    <col min="32" max="32" width="14.5703125" bestFit="1" customWidth="1"/>
    <col min="33" max="33" width="16" bestFit="1" customWidth="1"/>
    <col min="34" max="34" width="13.42578125" bestFit="1" customWidth="1"/>
  </cols>
  <sheetData>
    <row r="1" spans="1:34" x14ac:dyDescent="0.25">
      <c r="A1" s="167" t="s">
        <v>105</v>
      </c>
      <c r="B1" s="168"/>
      <c r="C1" s="39" t="s">
        <v>79</v>
      </c>
      <c r="D1" s="53" t="s">
        <v>78</v>
      </c>
      <c r="E1" s="39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37"/>
      <c r="AG1" s="37"/>
      <c r="AH1" s="38"/>
    </row>
    <row r="2" spans="1:34" ht="60" customHeight="1" x14ac:dyDescent="0.25">
      <c r="A2" s="169" t="s">
        <v>82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0" t="s">
        <v>72</v>
      </c>
      <c r="M2" s="40" t="s">
        <v>72</v>
      </c>
      <c r="N2" s="25" t="s">
        <v>72</v>
      </c>
      <c r="O2" s="25" t="s">
        <v>72</v>
      </c>
      <c r="P2" s="25" t="s">
        <v>72</v>
      </c>
      <c r="Q2" s="25" t="s">
        <v>72</v>
      </c>
      <c r="R2" s="25" t="s">
        <v>72</v>
      </c>
      <c r="S2" s="25" t="s">
        <v>72</v>
      </c>
      <c r="T2" s="25" t="s">
        <v>72</v>
      </c>
      <c r="U2" s="25" t="s">
        <v>72</v>
      </c>
      <c r="V2" s="26" t="s">
        <v>73</v>
      </c>
      <c r="W2" s="26" t="s">
        <v>73</v>
      </c>
      <c r="X2" s="26" t="s">
        <v>73</v>
      </c>
      <c r="Y2" s="26" t="s">
        <v>73</v>
      </c>
      <c r="Z2" s="26" t="s">
        <v>73</v>
      </c>
      <c r="AA2" s="26" t="s">
        <v>73</v>
      </c>
      <c r="AB2" s="26" t="s">
        <v>73</v>
      </c>
      <c r="AC2" s="26" t="s">
        <v>73</v>
      </c>
      <c r="AD2" s="26" t="s">
        <v>73</v>
      </c>
      <c r="AE2" s="26" t="s">
        <v>73</v>
      </c>
      <c r="AF2" s="27" t="s">
        <v>20</v>
      </c>
      <c r="AG2" s="27" t="s">
        <v>75</v>
      </c>
      <c r="AH2" s="28" t="s">
        <v>77</v>
      </c>
    </row>
    <row r="3" spans="1:34" ht="261" x14ac:dyDescent="0.25">
      <c r="A3" s="29" t="s">
        <v>60</v>
      </c>
      <c r="B3" s="30" t="s">
        <v>61</v>
      </c>
      <c r="C3" s="69"/>
      <c r="D3" s="48" t="s">
        <v>100</v>
      </c>
      <c r="E3" s="48" t="s">
        <v>101</v>
      </c>
      <c r="F3" s="48" t="s">
        <v>102</v>
      </c>
      <c r="G3" s="48" t="s">
        <v>103</v>
      </c>
      <c r="H3" s="48" t="s">
        <v>104</v>
      </c>
      <c r="I3" s="48" t="s">
        <v>249</v>
      </c>
      <c r="J3" s="48" t="s">
        <v>255</v>
      </c>
      <c r="K3" s="48" t="s">
        <v>254</v>
      </c>
      <c r="L3" s="31" t="s">
        <v>116</v>
      </c>
      <c r="M3" s="31" t="s">
        <v>117</v>
      </c>
      <c r="N3" s="31" t="s">
        <v>118</v>
      </c>
      <c r="O3" s="31" t="s">
        <v>120</v>
      </c>
      <c r="P3" s="31" t="s">
        <v>125</v>
      </c>
      <c r="Q3" s="31" t="s">
        <v>126</v>
      </c>
      <c r="R3" s="31" t="s">
        <v>127</v>
      </c>
      <c r="S3" s="31" t="s">
        <v>128</v>
      </c>
      <c r="T3" s="31" t="s">
        <v>254</v>
      </c>
      <c r="U3" s="31" t="s">
        <v>255</v>
      </c>
      <c r="V3" s="32" t="s">
        <v>116</v>
      </c>
      <c r="W3" s="32" t="s">
        <v>117</v>
      </c>
      <c r="X3" s="32" t="s">
        <v>118</v>
      </c>
      <c r="Y3" s="32" t="s">
        <v>120</v>
      </c>
      <c r="Z3" s="32" t="s">
        <v>125</v>
      </c>
      <c r="AA3" s="32" t="s">
        <v>126</v>
      </c>
      <c r="AB3" s="32" t="s">
        <v>127</v>
      </c>
      <c r="AC3" s="32" t="s">
        <v>128</v>
      </c>
      <c r="AD3" s="32" t="s">
        <v>254</v>
      </c>
      <c r="AE3" s="32" t="s">
        <v>255</v>
      </c>
      <c r="AF3" s="27" t="s">
        <v>74</v>
      </c>
      <c r="AG3" s="27" t="s">
        <v>76</v>
      </c>
      <c r="AH3" s="28"/>
    </row>
    <row r="4" spans="1:34" ht="30" x14ac:dyDescent="0.25">
      <c r="A4" s="47">
        <v>1</v>
      </c>
      <c r="B4" s="82" t="s">
        <v>290</v>
      </c>
      <c r="C4" s="82">
        <v>2</v>
      </c>
      <c r="D4" s="84" t="s">
        <v>715</v>
      </c>
      <c r="E4" s="84" t="s">
        <v>716</v>
      </c>
      <c r="F4" s="84" t="s">
        <v>133</v>
      </c>
      <c r="G4" s="84" t="s">
        <v>717</v>
      </c>
      <c r="H4" s="84" t="s">
        <v>718</v>
      </c>
      <c r="I4" s="82">
        <v>0.01</v>
      </c>
      <c r="J4" s="110">
        <v>1.25E-4</v>
      </c>
      <c r="K4" s="110">
        <v>0</v>
      </c>
      <c r="L4" s="70" t="s">
        <v>78</v>
      </c>
      <c r="M4" s="70" t="s">
        <v>78</v>
      </c>
      <c r="N4" s="70" t="s">
        <v>78</v>
      </c>
      <c r="O4" s="70" t="s">
        <v>78</v>
      </c>
      <c r="P4" s="70" t="s">
        <v>78</v>
      </c>
      <c r="Q4" s="70" t="s">
        <v>78</v>
      </c>
      <c r="R4" s="70" t="s">
        <v>78</v>
      </c>
      <c r="S4" s="70" t="s">
        <v>78</v>
      </c>
      <c r="T4" s="46" t="s">
        <v>78</v>
      </c>
      <c r="U4" s="46" t="s">
        <v>78</v>
      </c>
      <c r="V4" s="52" t="s">
        <v>420</v>
      </c>
      <c r="W4" s="52" t="s">
        <v>420</v>
      </c>
      <c r="X4" s="52" t="s">
        <v>420</v>
      </c>
      <c r="Y4" s="52" t="s">
        <v>421</v>
      </c>
      <c r="Z4" s="52" t="s">
        <v>422</v>
      </c>
      <c r="AA4" s="52" t="s">
        <v>420</v>
      </c>
      <c r="AB4" s="52" t="s">
        <v>425</v>
      </c>
      <c r="AC4" s="52" t="s">
        <v>426</v>
      </c>
      <c r="AD4" s="79">
        <v>0</v>
      </c>
      <c r="AE4" s="79">
        <v>1.2565581079082599E-4</v>
      </c>
      <c r="AF4" s="51" t="s">
        <v>78</v>
      </c>
      <c r="AG4" s="46"/>
      <c r="AH4" s="50"/>
    </row>
    <row r="5" spans="1:34" ht="30" x14ac:dyDescent="0.25">
      <c r="A5" s="47">
        <v>2</v>
      </c>
      <c r="B5" s="82" t="s">
        <v>291</v>
      </c>
      <c r="C5" s="82">
        <v>3</v>
      </c>
      <c r="D5" s="84" t="s">
        <v>133</v>
      </c>
      <c r="E5" s="84" t="s">
        <v>134</v>
      </c>
      <c r="F5" s="84" t="s">
        <v>719</v>
      </c>
      <c r="G5" s="84" t="s">
        <v>133</v>
      </c>
      <c r="H5" s="84" t="s">
        <v>719</v>
      </c>
      <c r="I5" s="82">
        <v>50</v>
      </c>
      <c r="J5" s="110">
        <v>0.46660000000000001</v>
      </c>
      <c r="K5" s="110">
        <v>10</v>
      </c>
      <c r="L5" s="70" t="s">
        <v>78</v>
      </c>
      <c r="M5" s="70" t="s">
        <v>78</v>
      </c>
      <c r="N5" s="70" t="s">
        <v>78</v>
      </c>
      <c r="O5" s="70" t="s">
        <v>78</v>
      </c>
      <c r="P5" s="70" t="s">
        <v>78</v>
      </c>
      <c r="Q5" s="70" t="s">
        <v>78</v>
      </c>
      <c r="R5" s="70" t="s">
        <v>78</v>
      </c>
      <c r="S5" s="70" t="s">
        <v>78</v>
      </c>
      <c r="T5" s="46" t="s">
        <v>78</v>
      </c>
      <c r="U5" s="46" t="s">
        <v>78</v>
      </c>
      <c r="V5" s="52" t="s">
        <v>420</v>
      </c>
      <c r="W5" s="52" t="s">
        <v>420</v>
      </c>
      <c r="X5" s="52" t="s">
        <v>420</v>
      </c>
      <c r="Y5" s="52" t="s">
        <v>420</v>
      </c>
      <c r="Z5" s="52" t="s">
        <v>423</v>
      </c>
      <c r="AA5" s="52" t="s">
        <v>424</v>
      </c>
      <c r="AB5" s="52" t="s">
        <v>420</v>
      </c>
      <c r="AC5" s="52" t="s">
        <v>424</v>
      </c>
      <c r="AD5" s="79">
        <v>0</v>
      </c>
      <c r="AE5" s="79">
        <v>0.46651190890889699</v>
      </c>
      <c r="AF5" s="51" t="s">
        <v>78</v>
      </c>
      <c r="AG5" s="46"/>
      <c r="AH5" s="50"/>
    </row>
    <row r="6" spans="1:34" ht="105" x14ac:dyDescent="0.25">
      <c r="A6" s="47">
        <v>3</v>
      </c>
      <c r="B6" s="79" t="s">
        <v>824</v>
      </c>
      <c r="C6" s="79">
        <v>1</v>
      </c>
      <c r="D6" s="77" t="s">
        <v>720</v>
      </c>
      <c r="E6" s="77" t="s">
        <v>721</v>
      </c>
      <c r="F6" s="77" t="s">
        <v>722</v>
      </c>
      <c r="G6" s="77" t="s">
        <v>723</v>
      </c>
      <c r="H6" s="77" t="s">
        <v>724</v>
      </c>
      <c r="I6" s="82">
        <v>0.01</v>
      </c>
      <c r="J6" s="70">
        <v>1.12E-2</v>
      </c>
      <c r="K6" s="70">
        <v>6</v>
      </c>
      <c r="L6" s="70" t="s">
        <v>78</v>
      </c>
      <c r="M6" s="70" t="s">
        <v>78</v>
      </c>
      <c r="N6" s="70" t="s">
        <v>78</v>
      </c>
      <c r="O6" s="70" t="s">
        <v>78</v>
      </c>
      <c r="P6" s="70" t="s">
        <v>78</v>
      </c>
      <c r="Q6" s="70" t="s">
        <v>78</v>
      </c>
      <c r="R6" s="70" t="s">
        <v>78</v>
      </c>
      <c r="S6" s="70" t="s">
        <v>78</v>
      </c>
      <c r="T6" s="46" t="s">
        <v>78</v>
      </c>
      <c r="U6" s="46" t="s">
        <v>78</v>
      </c>
      <c r="V6" s="52" t="s">
        <v>420</v>
      </c>
      <c r="W6" s="52" t="s">
        <v>420</v>
      </c>
      <c r="X6" s="52" t="s">
        <v>420</v>
      </c>
      <c r="Y6" s="52" t="s">
        <v>720</v>
      </c>
      <c r="Z6" s="52" t="s">
        <v>721</v>
      </c>
      <c r="AA6" s="52" t="s">
        <v>725</v>
      </c>
      <c r="AB6" s="52" t="s">
        <v>723</v>
      </c>
      <c r="AC6" s="52" t="s">
        <v>726</v>
      </c>
      <c r="AD6" s="79">
        <v>0</v>
      </c>
      <c r="AE6" s="79">
        <v>1.2565581079082599E-4</v>
      </c>
      <c r="AF6" s="51" t="s">
        <v>78</v>
      </c>
      <c r="AG6" s="46"/>
      <c r="AH6" s="50"/>
    </row>
    <row r="7" spans="1:34" ht="120" x14ac:dyDescent="0.25">
      <c r="A7" s="47">
        <v>4</v>
      </c>
      <c r="B7" s="79" t="s">
        <v>825</v>
      </c>
      <c r="C7" s="79">
        <v>1</v>
      </c>
      <c r="D7" s="77" t="s">
        <v>402</v>
      </c>
      <c r="E7" s="77" t="s">
        <v>370</v>
      </c>
      <c r="F7" s="77" t="s">
        <v>727</v>
      </c>
      <c r="G7" s="77" t="s">
        <v>387</v>
      </c>
      <c r="H7" s="77" t="s">
        <v>728</v>
      </c>
      <c r="I7" s="82">
        <v>50</v>
      </c>
      <c r="J7" s="70">
        <v>1.34E-2</v>
      </c>
      <c r="K7" s="70">
        <v>5</v>
      </c>
      <c r="L7" s="70" t="s">
        <v>78</v>
      </c>
      <c r="M7" s="70" t="s">
        <v>78</v>
      </c>
      <c r="N7" s="70" t="s">
        <v>78</v>
      </c>
      <c r="O7" s="70" t="s">
        <v>78</v>
      </c>
      <c r="P7" s="70" t="s">
        <v>78</v>
      </c>
      <c r="Q7" s="70" t="s">
        <v>78</v>
      </c>
      <c r="R7" s="70" t="s">
        <v>78</v>
      </c>
      <c r="S7" s="70" t="s">
        <v>78</v>
      </c>
      <c r="T7" s="46" t="s">
        <v>78</v>
      </c>
      <c r="U7" s="46" t="s">
        <v>78</v>
      </c>
      <c r="V7" s="52" t="s">
        <v>420</v>
      </c>
      <c r="W7" s="52" t="s">
        <v>420</v>
      </c>
      <c r="X7" s="52" t="s">
        <v>420</v>
      </c>
      <c r="Y7" s="52" t="s">
        <v>402</v>
      </c>
      <c r="Z7" s="52" t="s">
        <v>370</v>
      </c>
      <c r="AA7" s="52" t="s">
        <v>729</v>
      </c>
      <c r="AB7" s="52" t="s">
        <v>387</v>
      </c>
      <c r="AC7" s="52" t="s">
        <v>728</v>
      </c>
      <c r="AD7" s="79">
        <v>0</v>
      </c>
      <c r="AE7" s="79">
        <v>0.46651190890889699</v>
      </c>
      <c r="AF7" s="51" t="s">
        <v>78</v>
      </c>
      <c r="AG7" s="46"/>
      <c r="AH7" s="50"/>
    </row>
    <row r="8" spans="1:34" ht="120" x14ac:dyDescent="0.25">
      <c r="A8" s="47">
        <v>5</v>
      </c>
      <c r="B8" s="79" t="s">
        <v>826</v>
      </c>
      <c r="C8" s="79">
        <v>1</v>
      </c>
      <c r="D8" s="77" t="s">
        <v>360</v>
      </c>
      <c r="E8" s="77" t="s">
        <v>371</v>
      </c>
      <c r="F8" s="77" t="s">
        <v>378</v>
      </c>
      <c r="G8" s="77" t="s">
        <v>388</v>
      </c>
      <c r="H8" s="77" t="s">
        <v>395</v>
      </c>
      <c r="I8" s="82">
        <v>10</v>
      </c>
      <c r="J8" s="70">
        <v>1.5599999999999999E-2</v>
      </c>
      <c r="K8" s="70">
        <v>6</v>
      </c>
      <c r="L8" s="70" t="s">
        <v>78</v>
      </c>
      <c r="M8" s="70" t="s">
        <v>78</v>
      </c>
      <c r="N8" s="70" t="s">
        <v>78</v>
      </c>
      <c r="O8" s="70" t="s">
        <v>78</v>
      </c>
      <c r="P8" s="70" t="s">
        <v>78</v>
      </c>
      <c r="Q8" s="70" t="s">
        <v>78</v>
      </c>
      <c r="R8" s="70" t="s">
        <v>78</v>
      </c>
      <c r="S8" s="70" t="s">
        <v>78</v>
      </c>
      <c r="T8" s="46" t="s">
        <v>78</v>
      </c>
      <c r="U8" s="46" t="s">
        <v>78</v>
      </c>
      <c r="V8" s="52" t="s">
        <v>420</v>
      </c>
      <c r="W8" s="52" t="s">
        <v>420</v>
      </c>
      <c r="X8" s="52" t="s">
        <v>420</v>
      </c>
      <c r="Y8" s="52" t="s">
        <v>360</v>
      </c>
      <c r="Z8" s="52" t="s">
        <v>371</v>
      </c>
      <c r="AA8" s="52" t="s">
        <v>378</v>
      </c>
      <c r="AB8" s="52" t="s">
        <v>388</v>
      </c>
      <c r="AC8" s="52" t="s">
        <v>395</v>
      </c>
      <c r="AD8" s="79">
        <v>0</v>
      </c>
      <c r="AE8" s="79">
        <v>0.11808862170182401</v>
      </c>
      <c r="AF8" s="51" t="s">
        <v>78</v>
      </c>
      <c r="AG8" s="46"/>
      <c r="AH8" s="50"/>
    </row>
    <row r="9" spans="1:34" ht="120" x14ac:dyDescent="0.25">
      <c r="A9" s="47">
        <v>6</v>
      </c>
      <c r="B9" s="79" t="s">
        <v>827</v>
      </c>
      <c r="C9" s="79">
        <v>1</v>
      </c>
      <c r="D9" s="77" t="s">
        <v>402</v>
      </c>
      <c r="E9" s="77" t="s">
        <v>370</v>
      </c>
      <c r="F9" s="77" t="s">
        <v>377</v>
      </c>
      <c r="G9" s="77" t="s">
        <v>387</v>
      </c>
      <c r="H9" s="77" t="s">
        <v>730</v>
      </c>
      <c r="I9" s="79">
        <v>12</v>
      </c>
      <c r="J9" s="70">
        <v>1.78E-2</v>
      </c>
      <c r="K9" s="79">
        <v>1</v>
      </c>
      <c r="L9" s="46" t="s">
        <v>78</v>
      </c>
      <c r="M9" s="46" t="s">
        <v>78</v>
      </c>
      <c r="N9" s="46" t="s">
        <v>78</v>
      </c>
      <c r="O9" s="46" t="s">
        <v>78</v>
      </c>
      <c r="P9" s="46" t="s">
        <v>78</v>
      </c>
      <c r="Q9" s="46" t="s">
        <v>78</v>
      </c>
      <c r="R9" s="46" t="s">
        <v>78</v>
      </c>
      <c r="S9" s="46" t="s">
        <v>78</v>
      </c>
      <c r="T9" s="46" t="s">
        <v>78</v>
      </c>
      <c r="U9" s="46" t="s">
        <v>78</v>
      </c>
      <c r="V9" s="52" t="s">
        <v>420</v>
      </c>
      <c r="W9" s="52" t="s">
        <v>420</v>
      </c>
      <c r="X9" s="52" t="s">
        <v>420</v>
      </c>
      <c r="Y9" s="52" t="s">
        <v>402</v>
      </c>
      <c r="Z9" s="52" t="s">
        <v>370</v>
      </c>
      <c r="AA9" s="52" t="s">
        <v>377</v>
      </c>
      <c r="AB9" s="52" t="s">
        <v>387</v>
      </c>
      <c r="AC9" s="52" t="s">
        <v>730</v>
      </c>
      <c r="AD9" s="79">
        <v>0</v>
      </c>
      <c r="AE9" s="79">
        <v>0.13997725926778701</v>
      </c>
      <c r="AF9" s="51" t="s">
        <v>78</v>
      </c>
      <c r="AG9" s="46"/>
      <c r="AH9" s="50"/>
    </row>
    <row r="10" spans="1:34" ht="120" x14ac:dyDescent="0.25">
      <c r="A10" s="47">
        <v>7</v>
      </c>
      <c r="B10" s="79" t="s">
        <v>827</v>
      </c>
      <c r="C10" s="79">
        <v>1</v>
      </c>
      <c r="D10" s="77" t="s">
        <v>360</v>
      </c>
      <c r="E10" s="77" t="s">
        <v>371</v>
      </c>
      <c r="F10" s="77" t="s">
        <v>378</v>
      </c>
      <c r="G10" s="77" t="s">
        <v>388</v>
      </c>
      <c r="H10" s="77" t="s">
        <v>731</v>
      </c>
      <c r="I10" s="79">
        <v>14</v>
      </c>
      <c r="J10" s="70">
        <v>0.02</v>
      </c>
      <c r="K10" s="79">
        <v>3</v>
      </c>
      <c r="L10" s="46" t="s">
        <v>78</v>
      </c>
      <c r="M10" s="46" t="s">
        <v>78</v>
      </c>
      <c r="N10" s="46" t="s">
        <v>78</v>
      </c>
      <c r="O10" s="46" t="s">
        <v>78</v>
      </c>
      <c r="P10" s="46" t="s">
        <v>78</v>
      </c>
      <c r="Q10" s="46" t="s">
        <v>78</v>
      </c>
      <c r="R10" s="46" t="s">
        <v>78</v>
      </c>
      <c r="S10" s="46" t="s">
        <v>78</v>
      </c>
      <c r="T10" s="46" t="s">
        <v>78</v>
      </c>
      <c r="U10" s="46" t="s">
        <v>78</v>
      </c>
      <c r="V10" s="52" t="s">
        <v>420</v>
      </c>
      <c r="W10" s="52" t="s">
        <v>420</v>
      </c>
      <c r="X10" s="52" t="s">
        <v>420</v>
      </c>
      <c r="Y10" s="52" t="s">
        <v>360</v>
      </c>
      <c r="Z10" s="52" t="s">
        <v>371</v>
      </c>
      <c r="AA10" s="52" t="s">
        <v>378</v>
      </c>
      <c r="AB10" s="52" t="s">
        <v>388</v>
      </c>
      <c r="AC10" s="52" t="s">
        <v>731</v>
      </c>
      <c r="AD10" s="79">
        <v>0</v>
      </c>
      <c r="AE10" s="79">
        <v>0.161322630847752</v>
      </c>
      <c r="AF10" s="51" t="s">
        <v>78</v>
      </c>
      <c r="AG10" s="46"/>
      <c r="AH10" s="50"/>
    </row>
    <row r="11" spans="1:34" ht="60" x14ac:dyDescent="0.25">
      <c r="A11" s="47">
        <v>8</v>
      </c>
      <c r="B11" s="79" t="s">
        <v>828</v>
      </c>
      <c r="C11" s="79">
        <v>1</v>
      </c>
      <c r="D11" s="84" t="s">
        <v>359</v>
      </c>
      <c r="E11" s="84" t="s">
        <v>368</v>
      </c>
      <c r="F11" s="83" t="s">
        <v>379</v>
      </c>
      <c r="G11" s="83" t="s">
        <v>359</v>
      </c>
      <c r="H11" s="83" t="s">
        <v>732</v>
      </c>
      <c r="I11" s="79">
        <v>13</v>
      </c>
      <c r="J11" s="70">
        <v>2.2200000000000001E-2</v>
      </c>
      <c r="K11" s="79">
        <v>4</v>
      </c>
      <c r="L11" s="46" t="s">
        <v>78</v>
      </c>
      <c r="M11" s="46" t="s">
        <v>78</v>
      </c>
      <c r="N11" s="46" t="s">
        <v>78</v>
      </c>
      <c r="O11" s="46" t="s">
        <v>78</v>
      </c>
      <c r="P11" s="46" t="s">
        <v>78</v>
      </c>
      <c r="Q11" s="46" t="s">
        <v>78</v>
      </c>
      <c r="R11" s="46" t="s">
        <v>78</v>
      </c>
      <c r="S11" s="46" t="s">
        <v>78</v>
      </c>
      <c r="T11" s="46" t="s">
        <v>78</v>
      </c>
      <c r="U11" s="46" t="s">
        <v>78</v>
      </c>
      <c r="V11" s="52" t="s">
        <v>420</v>
      </c>
      <c r="W11" s="52" t="s">
        <v>420</v>
      </c>
      <c r="X11" s="52" t="s">
        <v>420</v>
      </c>
      <c r="Y11" s="52" t="s">
        <v>359</v>
      </c>
      <c r="Z11" s="52" t="s">
        <v>368</v>
      </c>
      <c r="AA11" s="52" t="s">
        <v>379</v>
      </c>
      <c r="AB11" s="52" t="s">
        <v>359</v>
      </c>
      <c r="AC11" s="52" t="s">
        <v>732</v>
      </c>
      <c r="AD11" s="79">
        <v>0</v>
      </c>
      <c r="AE11" s="79">
        <v>0.15071700263787299</v>
      </c>
      <c r="AF11" s="51" t="s">
        <v>78</v>
      </c>
      <c r="AG11" s="46"/>
      <c r="AH11" s="50"/>
    </row>
    <row r="12" spans="1:34" ht="60" x14ac:dyDescent="0.25">
      <c r="A12" s="47">
        <v>9</v>
      </c>
      <c r="B12" s="79" t="s">
        <v>827</v>
      </c>
      <c r="C12" s="79">
        <v>1</v>
      </c>
      <c r="D12" s="83" t="s">
        <v>361</v>
      </c>
      <c r="E12" s="83" t="s">
        <v>372</v>
      </c>
      <c r="F12" s="83" t="s">
        <v>380</v>
      </c>
      <c r="G12" s="83" t="s">
        <v>361</v>
      </c>
      <c r="H12" s="83" t="s">
        <v>733</v>
      </c>
      <c r="I12" s="79">
        <v>22</v>
      </c>
      <c r="J12" s="70">
        <v>2.4400000000000002E-2</v>
      </c>
      <c r="K12" s="79">
        <v>2</v>
      </c>
      <c r="L12" s="46" t="s">
        <v>78</v>
      </c>
      <c r="M12" s="46" t="s">
        <v>78</v>
      </c>
      <c r="N12" s="46" t="s">
        <v>78</v>
      </c>
      <c r="O12" s="46" t="s">
        <v>78</v>
      </c>
      <c r="P12" s="46" t="s">
        <v>78</v>
      </c>
      <c r="Q12" s="46" t="s">
        <v>78</v>
      </c>
      <c r="R12" s="46" t="s">
        <v>78</v>
      </c>
      <c r="S12" s="46" t="s">
        <v>78</v>
      </c>
      <c r="T12" s="46" t="s">
        <v>78</v>
      </c>
      <c r="U12" s="46" t="s">
        <v>78</v>
      </c>
      <c r="V12" s="52" t="s">
        <v>420</v>
      </c>
      <c r="W12" s="52" t="s">
        <v>420</v>
      </c>
      <c r="X12" s="52" t="s">
        <v>420</v>
      </c>
      <c r="Y12" s="52" t="s">
        <v>361</v>
      </c>
      <c r="Z12" s="52" t="s">
        <v>372</v>
      </c>
      <c r="AA12" s="52" t="s">
        <v>380</v>
      </c>
      <c r="AB12" s="52" t="s">
        <v>361</v>
      </c>
      <c r="AC12" s="52" t="s">
        <v>733</v>
      </c>
      <c r="AD12" s="79">
        <v>0</v>
      </c>
      <c r="AE12" s="79">
        <v>0.24153615935307901</v>
      </c>
      <c r="AF12" s="51" t="s">
        <v>78</v>
      </c>
      <c r="AG12" s="46"/>
      <c r="AH12" s="50"/>
    </row>
    <row r="13" spans="1:34" ht="60" x14ac:dyDescent="0.25">
      <c r="A13" s="47">
        <v>10</v>
      </c>
      <c r="B13" s="79" t="s">
        <v>829</v>
      </c>
      <c r="C13" s="79">
        <v>1</v>
      </c>
      <c r="D13" s="84" t="s">
        <v>362</v>
      </c>
      <c r="E13" s="84" t="s">
        <v>369</v>
      </c>
      <c r="F13" s="83" t="s">
        <v>381</v>
      </c>
      <c r="G13" s="83" t="s">
        <v>389</v>
      </c>
      <c r="H13" s="83" t="s">
        <v>734</v>
      </c>
      <c r="I13" s="79">
        <v>31</v>
      </c>
      <c r="J13" s="70">
        <v>2.6599999999999999E-2</v>
      </c>
      <c r="K13" s="79">
        <v>1</v>
      </c>
      <c r="L13" s="46" t="s">
        <v>78</v>
      </c>
      <c r="M13" s="46" t="s">
        <v>78</v>
      </c>
      <c r="N13" s="46" t="s">
        <v>78</v>
      </c>
      <c r="O13" s="46" t="s">
        <v>78</v>
      </c>
      <c r="P13" s="46" t="s">
        <v>78</v>
      </c>
      <c r="Q13" s="46" t="s">
        <v>78</v>
      </c>
      <c r="R13" s="46" t="s">
        <v>78</v>
      </c>
      <c r="S13" s="46" t="s">
        <v>78</v>
      </c>
      <c r="T13" s="46" t="s">
        <v>78</v>
      </c>
      <c r="U13" s="46" t="s">
        <v>78</v>
      </c>
      <c r="V13" s="52" t="s">
        <v>420</v>
      </c>
      <c r="W13" s="52" t="s">
        <v>420</v>
      </c>
      <c r="X13" s="52" t="s">
        <v>420</v>
      </c>
      <c r="Y13" s="52" t="s">
        <v>362</v>
      </c>
      <c r="Z13" s="52" t="s">
        <v>369</v>
      </c>
      <c r="AA13" s="52" t="s">
        <v>381</v>
      </c>
      <c r="AB13" s="52" t="s">
        <v>389</v>
      </c>
      <c r="AC13" s="52" t="s">
        <v>734</v>
      </c>
      <c r="AD13" s="79">
        <v>0</v>
      </c>
      <c r="AE13" s="79">
        <v>0.322643454118758</v>
      </c>
      <c r="AF13" s="51" t="s">
        <v>78</v>
      </c>
      <c r="AG13" s="46"/>
      <c r="AH13" s="50"/>
    </row>
    <row r="14" spans="1:34" ht="60" x14ac:dyDescent="0.25">
      <c r="A14" s="47">
        <v>11</v>
      </c>
      <c r="B14" s="52" t="s">
        <v>830</v>
      </c>
      <c r="C14" s="79">
        <v>1</v>
      </c>
      <c r="D14" s="83" t="s">
        <v>363</v>
      </c>
      <c r="E14" s="83" t="s">
        <v>373</v>
      </c>
      <c r="F14" s="84" t="s">
        <v>382</v>
      </c>
      <c r="G14" s="84" t="s">
        <v>390</v>
      </c>
      <c r="H14" s="84" t="s">
        <v>735</v>
      </c>
      <c r="I14" s="79">
        <v>40</v>
      </c>
      <c r="J14" s="70">
        <v>2.8799999999999999E-2</v>
      </c>
      <c r="K14" s="79">
        <v>5</v>
      </c>
      <c r="L14" s="46" t="s">
        <v>78</v>
      </c>
      <c r="M14" s="46" t="s">
        <v>78</v>
      </c>
      <c r="N14" s="46" t="s">
        <v>78</v>
      </c>
      <c r="O14" s="46" t="s">
        <v>78</v>
      </c>
      <c r="P14" s="46" t="s">
        <v>78</v>
      </c>
      <c r="Q14" s="46" t="s">
        <v>78</v>
      </c>
      <c r="R14" s="46" t="s">
        <v>78</v>
      </c>
      <c r="S14" s="46" t="s">
        <v>78</v>
      </c>
      <c r="T14" s="46" t="s">
        <v>78</v>
      </c>
      <c r="U14" s="46" t="s">
        <v>78</v>
      </c>
      <c r="V14" s="52" t="s">
        <v>420</v>
      </c>
      <c r="W14" s="52" t="s">
        <v>420</v>
      </c>
      <c r="X14" s="52" t="s">
        <v>420</v>
      </c>
      <c r="Y14" s="52" t="s">
        <v>363</v>
      </c>
      <c r="Z14" s="52" t="s">
        <v>373</v>
      </c>
      <c r="AA14" s="52" t="s">
        <v>382</v>
      </c>
      <c r="AB14" s="52" t="s">
        <v>390</v>
      </c>
      <c r="AC14" s="52" t="s">
        <v>735</v>
      </c>
      <c r="AD14" s="79">
        <v>0</v>
      </c>
      <c r="AE14" s="79">
        <v>0.39507743723572902</v>
      </c>
      <c r="AF14" s="51" t="s">
        <v>78</v>
      </c>
      <c r="AG14" s="46"/>
      <c r="AH14" s="50"/>
    </row>
    <row r="15" spans="1:34" ht="60" x14ac:dyDescent="0.25">
      <c r="A15" s="47">
        <v>12</v>
      </c>
      <c r="B15" s="79" t="s">
        <v>827</v>
      </c>
      <c r="C15" s="79">
        <v>1</v>
      </c>
      <c r="D15" s="83" t="s">
        <v>364</v>
      </c>
      <c r="E15" s="83" t="s">
        <v>374</v>
      </c>
      <c r="F15" s="83" t="s">
        <v>383</v>
      </c>
      <c r="G15" s="83" t="s">
        <v>391</v>
      </c>
      <c r="H15" s="83" t="s">
        <v>398</v>
      </c>
      <c r="I15" s="79">
        <v>49</v>
      </c>
      <c r="J15" s="70">
        <v>3.1E-2</v>
      </c>
      <c r="K15" s="79">
        <v>7</v>
      </c>
      <c r="L15" s="46" t="s">
        <v>78</v>
      </c>
      <c r="M15" s="46" t="s">
        <v>78</v>
      </c>
      <c r="N15" s="46" t="s">
        <v>78</v>
      </c>
      <c r="O15" s="46" t="s">
        <v>78</v>
      </c>
      <c r="P15" s="46" t="s">
        <v>78</v>
      </c>
      <c r="Q15" s="46" t="s">
        <v>78</v>
      </c>
      <c r="R15" s="46" t="s">
        <v>78</v>
      </c>
      <c r="S15" s="46" t="s">
        <v>78</v>
      </c>
      <c r="T15" s="46" t="s">
        <v>78</v>
      </c>
      <c r="U15" s="46" t="s">
        <v>78</v>
      </c>
      <c r="V15" s="52" t="s">
        <v>420</v>
      </c>
      <c r="W15" s="52" t="s">
        <v>420</v>
      </c>
      <c r="X15" s="52" t="s">
        <v>420</v>
      </c>
      <c r="Y15" s="52" t="s">
        <v>364</v>
      </c>
      <c r="Z15" s="52" t="s">
        <v>374</v>
      </c>
      <c r="AA15" s="52" t="s">
        <v>383</v>
      </c>
      <c r="AB15" s="52" t="s">
        <v>391</v>
      </c>
      <c r="AC15" s="52" t="s">
        <v>398</v>
      </c>
      <c r="AD15" s="79">
        <v>0</v>
      </c>
      <c r="AE15" s="79">
        <v>0.45976560030845198</v>
      </c>
      <c r="AF15" s="51" t="s">
        <v>78</v>
      </c>
      <c r="AG15" s="46"/>
      <c r="AH15" s="50"/>
    </row>
    <row r="16" spans="1:34" s="75" customFormat="1" ht="60" x14ac:dyDescent="0.25">
      <c r="A16" s="47">
        <v>13</v>
      </c>
      <c r="B16" s="52" t="s">
        <v>831</v>
      </c>
      <c r="C16" s="79">
        <v>1</v>
      </c>
      <c r="D16" s="84" t="s">
        <v>358</v>
      </c>
      <c r="E16" s="84" t="s">
        <v>367</v>
      </c>
      <c r="F16" s="84" t="s">
        <v>384</v>
      </c>
      <c r="G16" s="84" t="s">
        <v>392</v>
      </c>
      <c r="H16" s="84" t="s">
        <v>399</v>
      </c>
      <c r="I16" s="79">
        <v>2</v>
      </c>
      <c r="J16" s="70">
        <v>3.32E-2</v>
      </c>
      <c r="K16" s="79">
        <v>8</v>
      </c>
      <c r="L16" s="46" t="s">
        <v>78</v>
      </c>
      <c r="M16" s="46" t="s">
        <v>78</v>
      </c>
      <c r="N16" s="46" t="s">
        <v>78</v>
      </c>
      <c r="O16" s="46" t="s">
        <v>78</v>
      </c>
      <c r="P16" s="46" t="s">
        <v>78</v>
      </c>
      <c r="Q16" s="46" t="s">
        <v>78</v>
      </c>
      <c r="R16" s="46" t="s">
        <v>78</v>
      </c>
      <c r="S16" s="46" t="s">
        <v>78</v>
      </c>
      <c r="T16" s="46" t="s">
        <v>78</v>
      </c>
      <c r="U16" s="46" t="s">
        <v>78</v>
      </c>
      <c r="V16" s="52" t="s">
        <v>420</v>
      </c>
      <c r="W16" s="52" t="s">
        <v>420</v>
      </c>
      <c r="X16" s="52" t="s">
        <v>420</v>
      </c>
      <c r="Y16" s="52" t="s">
        <v>358</v>
      </c>
      <c r="Z16" s="52" t="s">
        <v>367</v>
      </c>
      <c r="AA16" s="52" t="s">
        <v>384</v>
      </c>
      <c r="AB16" s="52" t="s">
        <v>392</v>
      </c>
      <c r="AC16" s="52" t="s">
        <v>399</v>
      </c>
      <c r="AD16" s="79">
        <v>0</v>
      </c>
      <c r="AE16" s="79">
        <v>2.4819543215556999E-2</v>
      </c>
      <c r="AF16" s="51" t="s">
        <v>78</v>
      </c>
      <c r="AG16" s="46"/>
      <c r="AH16" s="50"/>
    </row>
    <row r="17" spans="1:34" s="75" customFormat="1" ht="60" x14ac:dyDescent="0.25">
      <c r="A17" s="47">
        <v>14</v>
      </c>
      <c r="B17" s="79" t="s">
        <v>827</v>
      </c>
      <c r="C17" s="79">
        <v>1</v>
      </c>
      <c r="D17" s="83" t="s">
        <v>365</v>
      </c>
      <c r="E17" s="83" t="s">
        <v>375</v>
      </c>
      <c r="F17" s="83" t="s">
        <v>385</v>
      </c>
      <c r="G17" s="83" t="s">
        <v>393</v>
      </c>
      <c r="H17" s="83" t="s">
        <v>400</v>
      </c>
      <c r="I17" s="79">
        <v>5</v>
      </c>
      <c r="J17" s="70">
        <v>3.5400000000000001E-2</v>
      </c>
      <c r="K17" s="79">
        <v>1</v>
      </c>
      <c r="L17" s="46" t="s">
        <v>78</v>
      </c>
      <c r="M17" s="46" t="s">
        <v>78</v>
      </c>
      <c r="N17" s="46" t="s">
        <v>78</v>
      </c>
      <c r="O17" s="46" t="s">
        <v>78</v>
      </c>
      <c r="P17" s="46" t="s">
        <v>78</v>
      </c>
      <c r="Q17" s="46" t="s">
        <v>78</v>
      </c>
      <c r="R17" s="46" t="s">
        <v>78</v>
      </c>
      <c r="S17" s="46" t="s">
        <v>78</v>
      </c>
      <c r="T17" s="46" t="s">
        <v>78</v>
      </c>
      <c r="U17" s="46" t="s">
        <v>78</v>
      </c>
      <c r="V17" s="52" t="s">
        <v>420</v>
      </c>
      <c r="W17" s="52" t="s">
        <v>420</v>
      </c>
      <c r="X17" s="52" t="s">
        <v>420</v>
      </c>
      <c r="Y17" s="52" t="s">
        <v>365</v>
      </c>
      <c r="Z17" s="52" t="s">
        <v>375</v>
      </c>
      <c r="AA17" s="52" t="s">
        <v>385</v>
      </c>
      <c r="AB17" s="52" t="s">
        <v>393</v>
      </c>
      <c r="AC17" s="52" t="s">
        <v>400</v>
      </c>
      <c r="AD17" s="79">
        <v>0</v>
      </c>
      <c r="AE17" s="79">
        <v>6.08986325757074E-2</v>
      </c>
      <c r="AF17" s="51" t="s">
        <v>78</v>
      </c>
      <c r="AG17" s="46"/>
      <c r="AH17" s="50"/>
    </row>
    <row r="18" spans="1:34" s="75" customFormat="1" ht="60" x14ac:dyDescent="0.25">
      <c r="A18" s="47">
        <v>15</v>
      </c>
      <c r="B18" s="52" t="s">
        <v>832</v>
      </c>
      <c r="C18" s="79">
        <v>1</v>
      </c>
      <c r="D18" s="83" t="s">
        <v>366</v>
      </c>
      <c r="E18" s="83" t="s">
        <v>376</v>
      </c>
      <c r="F18" s="84" t="s">
        <v>386</v>
      </c>
      <c r="G18" s="84" t="s">
        <v>394</v>
      </c>
      <c r="H18" s="84" t="s">
        <v>401</v>
      </c>
      <c r="I18" s="79">
        <v>8</v>
      </c>
      <c r="J18" s="70">
        <v>3.7600000000000001E-2</v>
      </c>
      <c r="K18" s="79">
        <v>2</v>
      </c>
      <c r="L18" s="46" t="s">
        <v>78</v>
      </c>
      <c r="M18" s="46" t="s">
        <v>78</v>
      </c>
      <c r="N18" s="46" t="s">
        <v>78</v>
      </c>
      <c r="O18" s="46" t="s">
        <v>78</v>
      </c>
      <c r="P18" s="46" t="s">
        <v>78</v>
      </c>
      <c r="Q18" s="46" t="s">
        <v>78</v>
      </c>
      <c r="R18" s="46" t="s">
        <v>78</v>
      </c>
      <c r="S18" s="46" t="s">
        <v>78</v>
      </c>
      <c r="T18" s="46" t="s">
        <v>78</v>
      </c>
      <c r="U18" s="46" t="s">
        <v>78</v>
      </c>
      <c r="V18" s="52" t="s">
        <v>420</v>
      </c>
      <c r="W18" s="52" t="s">
        <v>420</v>
      </c>
      <c r="X18" s="52" t="s">
        <v>420</v>
      </c>
      <c r="Y18" s="52" t="s">
        <v>366</v>
      </c>
      <c r="Z18" s="52" t="s">
        <v>376</v>
      </c>
      <c r="AA18" s="52" t="s">
        <v>386</v>
      </c>
      <c r="AB18" s="52" t="s">
        <v>394</v>
      </c>
      <c r="AC18" s="52" t="s">
        <v>401</v>
      </c>
      <c r="AD18" s="79">
        <v>0</v>
      </c>
      <c r="AE18" s="79">
        <v>9.5642891361678806E-2</v>
      </c>
      <c r="AF18" s="51" t="s">
        <v>78</v>
      </c>
      <c r="AG18" s="46"/>
      <c r="AH18" s="50"/>
    </row>
    <row r="19" spans="1:34" s="75" customFormat="1" ht="60" x14ac:dyDescent="0.25">
      <c r="A19" s="47">
        <v>16</v>
      </c>
      <c r="B19" s="52" t="s">
        <v>850</v>
      </c>
      <c r="C19" s="79">
        <v>1</v>
      </c>
      <c r="D19" s="83" t="s">
        <v>736</v>
      </c>
      <c r="E19" s="83" t="s">
        <v>737</v>
      </c>
      <c r="F19" s="83" t="s">
        <v>738</v>
      </c>
      <c r="G19" s="83" t="s">
        <v>736</v>
      </c>
      <c r="H19" s="83" t="s">
        <v>739</v>
      </c>
      <c r="I19" s="79">
        <v>40</v>
      </c>
      <c r="J19" s="110">
        <v>1.25E-4</v>
      </c>
      <c r="K19" s="79">
        <v>8</v>
      </c>
      <c r="L19" s="46" t="s">
        <v>78</v>
      </c>
      <c r="M19" s="46" t="s">
        <v>78</v>
      </c>
      <c r="N19" s="46" t="s">
        <v>78</v>
      </c>
      <c r="O19" s="46" t="s">
        <v>78</v>
      </c>
      <c r="P19" s="46" t="s">
        <v>78</v>
      </c>
      <c r="Q19" s="46" t="s">
        <v>78</v>
      </c>
      <c r="R19" s="46" t="s">
        <v>78</v>
      </c>
      <c r="S19" s="46" t="s">
        <v>78</v>
      </c>
      <c r="T19" s="46" t="s">
        <v>78</v>
      </c>
      <c r="U19" s="46" t="s">
        <v>78</v>
      </c>
      <c r="V19" s="52" t="s">
        <v>420</v>
      </c>
      <c r="W19" s="52" t="s">
        <v>420</v>
      </c>
      <c r="X19" s="52" t="s">
        <v>420</v>
      </c>
      <c r="Y19" s="52" t="s">
        <v>740</v>
      </c>
      <c r="Z19" s="52" t="s">
        <v>741</v>
      </c>
      <c r="AA19" s="52" t="s">
        <v>742</v>
      </c>
      <c r="AB19" s="52" t="s">
        <v>740</v>
      </c>
      <c r="AC19" s="52" t="s">
        <v>743</v>
      </c>
      <c r="AD19" s="79">
        <v>0</v>
      </c>
      <c r="AE19" s="79">
        <v>0.39507743723572902</v>
      </c>
      <c r="AF19" s="51" t="s">
        <v>78</v>
      </c>
      <c r="AG19" s="46"/>
      <c r="AH19" s="50"/>
    </row>
    <row r="20" spans="1:34" s="75" customFormat="1" ht="60" x14ac:dyDescent="0.25">
      <c r="A20" s="47">
        <v>17</v>
      </c>
      <c r="B20" s="52" t="s">
        <v>851</v>
      </c>
      <c r="C20" s="79">
        <v>1</v>
      </c>
      <c r="D20" s="83" t="s">
        <v>744</v>
      </c>
      <c r="E20" s="83" t="s">
        <v>745</v>
      </c>
      <c r="F20" s="83" t="s">
        <v>746</v>
      </c>
      <c r="G20" s="83" t="s">
        <v>744</v>
      </c>
      <c r="H20" s="83" t="s">
        <v>747</v>
      </c>
      <c r="I20" s="79">
        <v>49</v>
      </c>
      <c r="J20" s="110">
        <v>0.46660000000000001</v>
      </c>
      <c r="K20" s="79">
        <v>1</v>
      </c>
      <c r="L20" s="46" t="s">
        <v>78</v>
      </c>
      <c r="M20" s="46" t="s">
        <v>78</v>
      </c>
      <c r="N20" s="46" t="s">
        <v>78</v>
      </c>
      <c r="O20" s="46" t="s">
        <v>78</v>
      </c>
      <c r="P20" s="46" t="s">
        <v>78</v>
      </c>
      <c r="Q20" s="46" t="s">
        <v>78</v>
      </c>
      <c r="R20" s="46" t="s">
        <v>78</v>
      </c>
      <c r="S20" s="46" t="s">
        <v>78</v>
      </c>
      <c r="T20" s="46" t="s">
        <v>78</v>
      </c>
      <c r="U20" s="46" t="s">
        <v>78</v>
      </c>
      <c r="V20" s="52" t="s">
        <v>420</v>
      </c>
      <c r="W20" s="52" t="s">
        <v>420</v>
      </c>
      <c r="X20" s="52" t="s">
        <v>420</v>
      </c>
      <c r="Y20" s="52" t="s">
        <v>748</v>
      </c>
      <c r="Z20" s="52" t="s">
        <v>749</v>
      </c>
      <c r="AA20" s="52" t="s">
        <v>750</v>
      </c>
      <c r="AB20" s="52" t="s">
        <v>748</v>
      </c>
      <c r="AC20" s="52" t="s">
        <v>751</v>
      </c>
      <c r="AD20" s="79">
        <v>0</v>
      </c>
      <c r="AE20" s="79">
        <v>0.45976560030845198</v>
      </c>
      <c r="AF20" s="51" t="s">
        <v>78</v>
      </c>
      <c r="AG20" s="46"/>
      <c r="AH20" s="50"/>
    </row>
    <row r="21" spans="1:34" ht="60" x14ac:dyDescent="0.25">
      <c r="A21" s="47">
        <v>18</v>
      </c>
      <c r="B21" s="52" t="s">
        <v>852</v>
      </c>
      <c r="C21" s="79">
        <v>1</v>
      </c>
      <c r="D21" s="83" t="s">
        <v>752</v>
      </c>
      <c r="E21" s="83" t="s">
        <v>753</v>
      </c>
      <c r="F21" s="83" t="s">
        <v>754</v>
      </c>
      <c r="G21" s="83" t="s">
        <v>755</v>
      </c>
      <c r="H21" s="83" t="s">
        <v>756</v>
      </c>
      <c r="I21" s="79">
        <v>2</v>
      </c>
      <c r="J21" s="82">
        <v>7.9399999999999998E-2</v>
      </c>
      <c r="K21" s="79">
        <v>2</v>
      </c>
      <c r="L21" s="46" t="s">
        <v>78</v>
      </c>
      <c r="M21" s="46" t="s">
        <v>78</v>
      </c>
      <c r="N21" s="46" t="s">
        <v>78</v>
      </c>
      <c r="O21" s="46" t="s">
        <v>78</v>
      </c>
      <c r="P21" s="46" t="s">
        <v>78</v>
      </c>
      <c r="Q21" s="46" t="s">
        <v>78</v>
      </c>
      <c r="R21" s="46" t="s">
        <v>78</v>
      </c>
      <c r="S21" s="46" t="s">
        <v>78</v>
      </c>
      <c r="T21" s="46" t="s">
        <v>78</v>
      </c>
      <c r="U21" s="46" t="s">
        <v>78</v>
      </c>
      <c r="V21" s="52" t="s">
        <v>420</v>
      </c>
      <c r="W21" s="52" t="s">
        <v>420</v>
      </c>
      <c r="X21" s="52" t="s">
        <v>420</v>
      </c>
      <c r="Y21" s="52" t="s">
        <v>757</v>
      </c>
      <c r="Z21" s="52" t="s">
        <v>758</v>
      </c>
      <c r="AA21" s="52" t="s">
        <v>759</v>
      </c>
      <c r="AB21" s="52" t="s">
        <v>760</v>
      </c>
      <c r="AC21" s="52" t="s">
        <v>761</v>
      </c>
      <c r="AD21" s="79">
        <v>0</v>
      </c>
      <c r="AE21" s="79">
        <v>2.4819543215556999E-2</v>
      </c>
      <c r="AF21" s="51" t="s">
        <v>78</v>
      </c>
      <c r="AG21" s="46"/>
      <c r="AH21" s="50"/>
    </row>
    <row r="22" spans="1:34" ht="60" x14ac:dyDescent="0.25">
      <c r="A22" s="47">
        <v>19</v>
      </c>
      <c r="B22" s="52" t="s">
        <v>853</v>
      </c>
      <c r="C22" s="79">
        <v>1</v>
      </c>
      <c r="D22" s="83" t="s">
        <v>762</v>
      </c>
      <c r="E22" s="83" t="s">
        <v>763</v>
      </c>
      <c r="F22" s="83" t="s">
        <v>764</v>
      </c>
      <c r="G22" s="83" t="s">
        <v>765</v>
      </c>
      <c r="H22" s="83" t="s">
        <v>766</v>
      </c>
      <c r="I22" s="79">
        <v>5</v>
      </c>
      <c r="J22" s="70">
        <v>8.1600000000000006E-2</v>
      </c>
      <c r="K22" s="110">
        <v>0</v>
      </c>
      <c r="L22" s="46" t="s">
        <v>78</v>
      </c>
      <c r="M22" s="46" t="s">
        <v>78</v>
      </c>
      <c r="N22" s="46" t="s">
        <v>78</v>
      </c>
      <c r="O22" s="46" t="s">
        <v>78</v>
      </c>
      <c r="P22" s="46" t="s">
        <v>78</v>
      </c>
      <c r="Q22" s="46" t="s">
        <v>78</v>
      </c>
      <c r="R22" s="46" t="s">
        <v>78</v>
      </c>
      <c r="S22" s="46" t="s">
        <v>78</v>
      </c>
      <c r="T22" s="46" t="s">
        <v>78</v>
      </c>
      <c r="U22" s="46" t="s">
        <v>78</v>
      </c>
      <c r="V22" s="52" t="s">
        <v>420</v>
      </c>
      <c r="W22" s="52" t="s">
        <v>420</v>
      </c>
      <c r="X22" s="52" t="s">
        <v>420</v>
      </c>
      <c r="Y22" s="52" t="s">
        <v>767</v>
      </c>
      <c r="Z22" s="52" t="s">
        <v>768</v>
      </c>
      <c r="AA22" s="52" t="s">
        <v>769</v>
      </c>
      <c r="AB22" s="52" t="s">
        <v>770</v>
      </c>
      <c r="AC22" s="52" t="s">
        <v>771</v>
      </c>
      <c r="AD22" s="79">
        <v>0</v>
      </c>
      <c r="AE22" s="79">
        <v>6.08986325757074E-2</v>
      </c>
      <c r="AF22" s="51" t="s">
        <v>78</v>
      </c>
      <c r="AG22" s="46"/>
      <c r="AH22" s="50"/>
    </row>
    <row r="23" spans="1:34" ht="60" x14ac:dyDescent="0.25">
      <c r="A23" s="47">
        <v>20</v>
      </c>
      <c r="B23" s="52" t="s">
        <v>854</v>
      </c>
      <c r="C23" s="79">
        <v>1</v>
      </c>
      <c r="D23" s="83" t="s">
        <v>578</v>
      </c>
      <c r="E23" s="83" t="s">
        <v>579</v>
      </c>
      <c r="F23" s="83" t="s">
        <v>575</v>
      </c>
      <c r="G23" s="83" t="s">
        <v>772</v>
      </c>
      <c r="H23" s="83" t="s">
        <v>577</v>
      </c>
      <c r="I23" s="79">
        <v>8</v>
      </c>
      <c r="J23" s="70">
        <v>8.3799999999999999E-2</v>
      </c>
      <c r="K23" s="110">
        <v>10</v>
      </c>
      <c r="L23" s="46" t="s">
        <v>78</v>
      </c>
      <c r="M23" s="46" t="s">
        <v>78</v>
      </c>
      <c r="N23" s="46" t="s">
        <v>78</v>
      </c>
      <c r="O23" s="46" t="s">
        <v>78</v>
      </c>
      <c r="P23" s="46" t="s">
        <v>78</v>
      </c>
      <c r="Q23" s="46" t="s">
        <v>78</v>
      </c>
      <c r="R23" s="46" t="s">
        <v>78</v>
      </c>
      <c r="S23" s="46" t="s">
        <v>78</v>
      </c>
      <c r="T23" s="46" t="s">
        <v>78</v>
      </c>
      <c r="U23" s="46" t="s">
        <v>78</v>
      </c>
      <c r="V23" s="52" t="s">
        <v>420</v>
      </c>
      <c r="W23" s="52" t="s">
        <v>420</v>
      </c>
      <c r="X23" s="52" t="s">
        <v>420</v>
      </c>
      <c r="Y23" s="52" t="s">
        <v>773</v>
      </c>
      <c r="Z23" s="52" t="s">
        <v>774</v>
      </c>
      <c r="AA23" s="52" t="s">
        <v>775</v>
      </c>
      <c r="AB23" s="52" t="s">
        <v>776</v>
      </c>
      <c r="AC23" s="52" t="s">
        <v>777</v>
      </c>
      <c r="AD23" s="79">
        <v>0</v>
      </c>
      <c r="AE23" s="79">
        <v>9.5642891361678806E-2</v>
      </c>
      <c r="AF23" s="51" t="s">
        <v>78</v>
      </c>
      <c r="AG23" s="46"/>
      <c r="AH23" s="50"/>
    </row>
    <row r="24" spans="1:34" s="75" customFormat="1" ht="60" x14ac:dyDescent="0.25">
      <c r="A24" s="47">
        <v>21</v>
      </c>
      <c r="B24" s="52" t="s">
        <v>855</v>
      </c>
      <c r="C24" s="79">
        <v>1</v>
      </c>
      <c r="D24" s="83" t="s">
        <v>589</v>
      </c>
      <c r="E24" s="83" t="s">
        <v>590</v>
      </c>
      <c r="F24" s="83" t="s">
        <v>586</v>
      </c>
      <c r="G24" s="83" t="s">
        <v>778</v>
      </c>
      <c r="H24" s="83" t="s">
        <v>588</v>
      </c>
      <c r="I24" s="79">
        <v>11</v>
      </c>
      <c r="J24" s="70">
        <v>8.5999999999999993E-2</v>
      </c>
      <c r="K24" s="82">
        <v>6</v>
      </c>
      <c r="L24" s="46" t="s">
        <v>78</v>
      </c>
      <c r="M24" s="46" t="s">
        <v>78</v>
      </c>
      <c r="N24" s="46" t="s">
        <v>78</v>
      </c>
      <c r="O24" s="46" t="s">
        <v>78</v>
      </c>
      <c r="P24" s="46" t="s">
        <v>78</v>
      </c>
      <c r="Q24" s="46" t="s">
        <v>78</v>
      </c>
      <c r="R24" s="46" t="s">
        <v>78</v>
      </c>
      <c r="S24" s="46" t="s">
        <v>78</v>
      </c>
      <c r="T24" s="46" t="s">
        <v>78</v>
      </c>
      <c r="U24" s="46" t="s">
        <v>78</v>
      </c>
      <c r="V24" s="52" t="s">
        <v>420</v>
      </c>
      <c r="W24" s="52" t="s">
        <v>420</v>
      </c>
      <c r="X24" s="52" t="s">
        <v>420</v>
      </c>
      <c r="Y24" s="52" t="s">
        <v>779</v>
      </c>
      <c r="Z24" s="52" t="s">
        <v>780</v>
      </c>
      <c r="AA24" s="52" t="s">
        <v>781</v>
      </c>
      <c r="AB24" s="52" t="s">
        <v>782</v>
      </c>
      <c r="AC24" s="52" t="s">
        <v>783</v>
      </c>
      <c r="AD24" s="79">
        <v>0</v>
      </c>
      <c r="AE24" s="79">
        <v>0.12910170476287999</v>
      </c>
      <c r="AF24" s="51" t="s">
        <v>78</v>
      </c>
      <c r="AG24" s="46"/>
      <c r="AH24" s="50"/>
    </row>
    <row r="25" spans="1:34" s="75" customFormat="1" ht="60" x14ac:dyDescent="0.25">
      <c r="A25" s="47">
        <v>22</v>
      </c>
      <c r="B25" s="52" t="s">
        <v>1257</v>
      </c>
      <c r="C25" s="79">
        <v>1</v>
      </c>
      <c r="D25" s="83" t="s">
        <v>600</v>
      </c>
      <c r="E25" s="83" t="s">
        <v>601</v>
      </c>
      <c r="F25" s="83" t="s">
        <v>597</v>
      </c>
      <c r="G25" s="83" t="s">
        <v>784</v>
      </c>
      <c r="H25" s="83" t="s">
        <v>599</v>
      </c>
      <c r="I25" s="79">
        <v>14</v>
      </c>
      <c r="J25" s="70">
        <v>8.8200000000000001E-2</v>
      </c>
      <c r="K25" s="82">
        <v>0</v>
      </c>
      <c r="L25" s="46" t="s">
        <v>78</v>
      </c>
      <c r="M25" s="46" t="s">
        <v>78</v>
      </c>
      <c r="N25" s="46" t="s">
        <v>78</v>
      </c>
      <c r="O25" s="46" t="s">
        <v>78</v>
      </c>
      <c r="P25" s="46" t="s">
        <v>78</v>
      </c>
      <c r="Q25" s="46" t="s">
        <v>78</v>
      </c>
      <c r="R25" s="46" t="s">
        <v>78</v>
      </c>
      <c r="S25" s="46" t="s">
        <v>78</v>
      </c>
      <c r="T25" s="46" t="s">
        <v>78</v>
      </c>
      <c r="U25" s="46" t="s">
        <v>78</v>
      </c>
      <c r="V25" s="52" t="s">
        <v>420</v>
      </c>
      <c r="W25" s="52" t="s">
        <v>420</v>
      </c>
      <c r="X25" s="52" t="s">
        <v>420</v>
      </c>
      <c r="Y25" s="52" t="s">
        <v>785</v>
      </c>
      <c r="Z25" s="52" t="s">
        <v>786</v>
      </c>
      <c r="AA25" s="52" t="s">
        <v>787</v>
      </c>
      <c r="AB25" s="52" t="s">
        <v>788</v>
      </c>
      <c r="AC25" s="52" t="s">
        <v>789</v>
      </c>
      <c r="AD25" s="79">
        <v>0</v>
      </c>
      <c r="AE25" s="79">
        <v>0.161322630847752</v>
      </c>
      <c r="AF25" s="51" t="s">
        <v>78</v>
      </c>
      <c r="AG25" s="46"/>
      <c r="AH25" s="50"/>
    </row>
    <row r="26" spans="1:34" s="75" customFormat="1" ht="60" x14ac:dyDescent="0.25">
      <c r="A26" s="47">
        <v>23</v>
      </c>
      <c r="B26" s="52" t="s">
        <v>827</v>
      </c>
      <c r="C26" s="79">
        <v>1</v>
      </c>
      <c r="D26" s="83" t="s">
        <v>611</v>
      </c>
      <c r="E26" s="83" t="s">
        <v>612</v>
      </c>
      <c r="F26" s="83" t="s">
        <v>608</v>
      </c>
      <c r="G26" s="83" t="s">
        <v>790</v>
      </c>
      <c r="H26" s="83" t="s">
        <v>610</v>
      </c>
      <c r="I26" s="79">
        <v>17</v>
      </c>
      <c r="J26" s="70">
        <v>9.0399999999999994E-2</v>
      </c>
      <c r="K26" s="82">
        <v>7</v>
      </c>
      <c r="L26" s="46" t="s">
        <v>78</v>
      </c>
      <c r="M26" s="46" t="s">
        <v>78</v>
      </c>
      <c r="N26" s="46" t="s">
        <v>78</v>
      </c>
      <c r="O26" s="46" t="s">
        <v>78</v>
      </c>
      <c r="P26" s="46" t="s">
        <v>78</v>
      </c>
      <c r="Q26" s="46" t="s">
        <v>78</v>
      </c>
      <c r="R26" s="46" t="s">
        <v>78</v>
      </c>
      <c r="S26" s="46" t="s">
        <v>78</v>
      </c>
      <c r="T26" s="46" t="s">
        <v>78</v>
      </c>
      <c r="U26" s="46" t="s">
        <v>78</v>
      </c>
      <c r="V26" s="52" t="s">
        <v>420</v>
      </c>
      <c r="W26" s="52" t="s">
        <v>420</v>
      </c>
      <c r="X26" s="52" t="s">
        <v>420</v>
      </c>
      <c r="Y26" s="52" t="s">
        <v>791</v>
      </c>
      <c r="Z26" s="52" t="s">
        <v>792</v>
      </c>
      <c r="AA26" s="52" t="s">
        <v>793</v>
      </c>
      <c r="AB26" s="52" t="s">
        <v>794</v>
      </c>
      <c r="AC26" s="52" t="s">
        <v>795</v>
      </c>
      <c r="AD26" s="79">
        <v>0</v>
      </c>
      <c r="AE26" s="79">
        <v>0.19235146816239099</v>
      </c>
      <c r="AF26" s="51" t="s">
        <v>78</v>
      </c>
      <c r="AG26" s="46"/>
      <c r="AH26" s="50"/>
    </row>
    <row r="27" spans="1:34" s="75" customFormat="1" ht="60" x14ac:dyDescent="0.25">
      <c r="A27" s="47">
        <v>24</v>
      </c>
      <c r="B27" s="79" t="s">
        <v>827</v>
      </c>
      <c r="C27" s="79">
        <v>1</v>
      </c>
      <c r="D27" s="83" t="s">
        <v>736</v>
      </c>
      <c r="E27" s="83" t="s">
        <v>737</v>
      </c>
      <c r="F27" s="83" t="s">
        <v>738</v>
      </c>
      <c r="G27" s="83" t="s">
        <v>736</v>
      </c>
      <c r="H27" s="83" t="s">
        <v>739</v>
      </c>
      <c r="I27" s="79">
        <v>20</v>
      </c>
      <c r="J27" s="70">
        <v>9.2600000000000002E-2</v>
      </c>
      <c r="K27" s="79">
        <v>9</v>
      </c>
      <c r="L27" s="46" t="s">
        <v>78</v>
      </c>
      <c r="M27" s="46" t="s">
        <v>78</v>
      </c>
      <c r="N27" s="46" t="s">
        <v>78</v>
      </c>
      <c r="O27" s="46" t="s">
        <v>78</v>
      </c>
      <c r="P27" s="46" t="s">
        <v>78</v>
      </c>
      <c r="Q27" s="46" t="s">
        <v>78</v>
      </c>
      <c r="R27" s="46" t="s">
        <v>78</v>
      </c>
      <c r="S27" s="46" t="s">
        <v>78</v>
      </c>
      <c r="T27" s="46" t="s">
        <v>78</v>
      </c>
      <c r="U27" s="46" t="s">
        <v>78</v>
      </c>
      <c r="V27" s="52" t="s">
        <v>420</v>
      </c>
      <c r="W27" s="52" t="s">
        <v>420</v>
      </c>
      <c r="X27" s="52" t="s">
        <v>420</v>
      </c>
      <c r="Y27" s="52" t="s">
        <v>740</v>
      </c>
      <c r="Z27" s="52" t="s">
        <v>741</v>
      </c>
      <c r="AA27" s="52" t="s">
        <v>742</v>
      </c>
      <c r="AB27" s="52" t="s">
        <v>740</v>
      </c>
      <c r="AC27" s="52" t="s">
        <v>743</v>
      </c>
      <c r="AD27" s="79">
        <v>0</v>
      </c>
      <c r="AE27" s="79">
        <v>0.22223232082821101</v>
      </c>
      <c r="AF27" s="51" t="s">
        <v>78</v>
      </c>
      <c r="AG27" s="46"/>
      <c r="AH27" s="50"/>
    </row>
    <row r="28" spans="1:34" s="75" customFormat="1" ht="60" x14ac:dyDescent="0.25">
      <c r="A28" s="47">
        <v>25</v>
      </c>
      <c r="B28" s="79" t="s">
        <v>827</v>
      </c>
      <c r="C28" s="79">
        <v>1</v>
      </c>
      <c r="D28" s="83" t="s">
        <v>744</v>
      </c>
      <c r="E28" s="83" t="s">
        <v>745</v>
      </c>
      <c r="F28" s="83" t="s">
        <v>746</v>
      </c>
      <c r="G28" s="83" t="s">
        <v>744</v>
      </c>
      <c r="H28" s="83" t="s">
        <v>747</v>
      </c>
      <c r="I28" s="79">
        <v>23</v>
      </c>
      <c r="J28" s="70">
        <v>9.4799999999999995E-2</v>
      </c>
      <c r="K28" s="79">
        <v>2</v>
      </c>
      <c r="L28" s="46" t="s">
        <v>78</v>
      </c>
      <c r="M28" s="46" t="s">
        <v>78</v>
      </c>
      <c r="N28" s="46" t="s">
        <v>78</v>
      </c>
      <c r="O28" s="46" t="s">
        <v>78</v>
      </c>
      <c r="P28" s="46" t="s">
        <v>78</v>
      </c>
      <c r="Q28" s="46" t="s">
        <v>78</v>
      </c>
      <c r="R28" s="46" t="s">
        <v>78</v>
      </c>
      <c r="S28" s="46" t="s">
        <v>78</v>
      </c>
      <c r="T28" s="46" t="s">
        <v>78</v>
      </c>
      <c r="U28" s="46" t="s">
        <v>78</v>
      </c>
      <c r="V28" s="52" t="s">
        <v>420</v>
      </c>
      <c r="W28" s="52" t="s">
        <v>420</v>
      </c>
      <c r="X28" s="52" t="s">
        <v>420</v>
      </c>
      <c r="Y28" s="52" t="s">
        <v>748</v>
      </c>
      <c r="Z28" s="52" t="s">
        <v>749</v>
      </c>
      <c r="AA28" s="52" t="s">
        <v>750</v>
      </c>
      <c r="AB28" s="52" t="s">
        <v>748</v>
      </c>
      <c r="AC28" s="52" t="s">
        <v>751</v>
      </c>
      <c r="AD28" s="79">
        <v>0</v>
      </c>
      <c r="AE28" s="79">
        <v>0.25100766123115997</v>
      </c>
      <c r="AF28" s="51" t="s">
        <v>78</v>
      </c>
      <c r="AG28" s="46"/>
      <c r="AH28" s="50"/>
    </row>
    <row r="29" spans="1:34" ht="60" x14ac:dyDescent="0.25">
      <c r="A29" s="47">
        <v>26</v>
      </c>
      <c r="B29" s="79" t="s">
        <v>827</v>
      </c>
      <c r="C29" s="79">
        <v>1</v>
      </c>
      <c r="D29" s="83" t="s">
        <v>752</v>
      </c>
      <c r="E29" s="83" t="s">
        <v>753</v>
      </c>
      <c r="F29" s="83" t="s">
        <v>754</v>
      </c>
      <c r="G29" s="83" t="s">
        <v>755</v>
      </c>
      <c r="H29" s="83" t="s">
        <v>756</v>
      </c>
      <c r="I29" s="79">
        <v>26</v>
      </c>
      <c r="J29" s="70">
        <v>9.7000000000000003E-2</v>
      </c>
      <c r="K29" s="79">
        <v>1</v>
      </c>
      <c r="L29" s="46" t="s">
        <v>78</v>
      </c>
      <c r="M29" s="46" t="s">
        <v>78</v>
      </c>
      <c r="N29" s="46" t="s">
        <v>78</v>
      </c>
      <c r="O29" s="46" t="s">
        <v>78</v>
      </c>
      <c r="P29" s="46" t="s">
        <v>78</v>
      </c>
      <c r="Q29" s="46" t="s">
        <v>78</v>
      </c>
      <c r="R29" s="46" t="s">
        <v>78</v>
      </c>
      <c r="S29" s="46" t="s">
        <v>78</v>
      </c>
      <c r="T29" s="46" t="s">
        <v>78</v>
      </c>
      <c r="U29" s="46" t="s">
        <v>78</v>
      </c>
      <c r="V29" s="52" t="s">
        <v>420</v>
      </c>
      <c r="W29" s="52" t="s">
        <v>420</v>
      </c>
      <c r="X29" s="52" t="s">
        <v>420</v>
      </c>
      <c r="Y29" s="52" t="s">
        <v>757</v>
      </c>
      <c r="Z29" s="52" t="s">
        <v>758</v>
      </c>
      <c r="AA29" s="52" t="s">
        <v>759</v>
      </c>
      <c r="AB29" s="52" t="s">
        <v>760</v>
      </c>
      <c r="AC29" s="52" t="s">
        <v>761</v>
      </c>
      <c r="AD29" s="79">
        <v>0</v>
      </c>
      <c r="AE29" s="79">
        <v>0.27871839039160101</v>
      </c>
      <c r="AF29" s="51" t="s">
        <v>78</v>
      </c>
      <c r="AG29" s="46"/>
      <c r="AH29" s="50"/>
    </row>
    <row r="30" spans="1:34" ht="60" x14ac:dyDescent="0.25">
      <c r="A30" s="47">
        <v>27</v>
      </c>
      <c r="B30" s="79" t="s">
        <v>827</v>
      </c>
      <c r="C30" s="79">
        <v>1</v>
      </c>
      <c r="D30" s="83" t="s">
        <v>762</v>
      </c>
      <c r="E30" s="83" t="s">
        <v>763</v>
      </c>
      <c r="F30" s="83" t="s">
        <v>764</v>
      </c>
      <c r="G30" s="83" t="s">
        <v>765</v>
      </c>
      <c r="H30" s="83" t="s">
        <v>766</v>
      </c>
      <c r="I30" s="79">
        <v>29</v>
      </c>
      <c r="J30" s="70">
        <v>9.9199999999999997E-2</v>
      </c>
      <c r="K30" s="79">
        <v>5</v>
      </c>
      <c r="L30" s="46" t="s">
        <v>78</v>
      </c>
      <c r="M30" s="46" t="s">
        <v>78</v>
      </c>
      <c r="N30" s="46" t="s">
        <v>78</v>
      </c>
      <c r="O30" s="46" t="s">
        <v>78</v>
      </c>
      <c r="P30" s="46" t="s">
        <v>78</v>
      </c>
      <c r="Q30" s="46" t="s">
        <v>78</v>
      </c>
      <c r="R30" s="46" t="s">
        <v>78</v>
      </c>
      <c r="S30" s="46" t="s">
        <v>78</v>
      </c>
      <c r="T30" s="46" t="s">
        <v>78</v>
      </c>
      <c r="U30" s="46" t="s">
        <v>78</v>
      </c>
      <c r="V30" s="52" t="s">
        <v>420</v>
      </c>
      <c r="W30" s="52" t="s">
        <v>420</v>
      </c>
      <c r="X30" s="52" t="s">
        <v>420</v>
      </c>
      <c r="Y30" s="52" t="s">
        <v>767</v>
      </c>
      <c r="Z30" s="52" t="s">
        <v>768</v>
      </c>
      <c r="AA30" s="52" t="s">
        <v>769</v>
      </c>
      <c r="AB30" s="52" t="s">
        <v>770</v>
      </c>
      <c r="AC30" s="52" t="s">
        <v>771</v>
      </c>
      <c r="AD30" s="79">
        <v>0</v>
      </c>
      <c r="AE30" s="79">
        <v>0.30540389610067098</v>
      </c>
      <c r="AF30" s="51" t="s">
        <v>78</v>
      </c>
      <c r="AG30" s="46"/>
      <c r="AH30" s="50"/>
    </row>
    <row r="31" spans="1:34" s="76" customFormat="1" ht="60" x14ac:dyDescent="0.25">
      <c r="A31" s="47">
        <v>28</v>
      </c>
      <c r="B31" s="79" t="s">
        <v>827</v>
      </c>
      <c r="C31" s="79">
        <v>1</v>
      </c>
      <c r="D31" s="83" t="s">
        <v>578</v>
      </c>
      <c r="E31" s="83" t="s">
        <v>579</v>
      </c>
      <c r="F31" s="83" t="s">
        <v>575</v>
      </c>
      <c r="G31" s="83" t="s">
        <v>772</v>
      </c>
      <c r="H31" s="83" t="s">
        <v>577</v>
      </c>
      <c r="I31" s="79">
        <v>32</v>
      </c>
      <c r="J31" s="70">
        <v>0.1014</v>
      </c>
      <c r="K31" s="79">
        <v>7</v>
      </c>
      <c r="L31" s="46" t="s">
        <v>78</v>
      </c>
      <c r="M31" s="46" t="s">
        <v>78</v>
      </c>
      <c r="N31" s="46" t="s">
        <v>78</v>
      </c>
      <c r="O31" s="46" t="s">
        <v>78</v>
      </c>
      <c r="P31" s="46" t="s">
        <v>78</v>
      </c>
      <c r="Q31" s="46" t="s">
        <v>78</v>
      </c>
      <c r="R31" s="46" t="s">
        <v>78</v>
      </c>
      <c r="S31" s="46" t="s">
        <v>78</v>
      </c>
      <c r="T31" s="46" t="s">
        <v>78</v>
      </c>
      <c r="U31" s="46" t="s">
        <v>78</v>
      </c>
      <c r="V31" s="52" t="s">
        <v>420</v>
      </c>
      <c r="W31" s="52" t="s">
        <v>420</v>
      </c>
      <c r="X31" s="52" t="s">
        <v>420</v>
      </c>
      <c r="Y31" s="52" t="s">
        <v>773</v>
      </c>
      <c r="Z31" s="52" t="s">
        <v>774</v>
      </c>
      <c r="AA31" s="52" t="s">
        <v>775</v>
      </c>
      <c r="AB31" s="52" t="s">
        <v>776</v>
      </c>
      <c r="AC31" s="52" t="s">
        <v>777</v>
      </c>
      <c r="AD31" s="79">
        <v>0</v>
      </c>
      <c r="AE31" s="79">
        <v>0.33110210890574499</v>
      </c>
      <c r="AF31" s="51" t="s">
        <v>78</v>
      </c>
      <c r="AG31" s="46"/>
      <c r="AH31" s="50"/>
    </row>
    <row r="32" spans="1:34" s="76" customFormat="1" ht="60" x14ac:dyDescent="0.25">
      <c r="A32" s="47">
        <v>29</v>
      </c>
      <c r="B32" s="79" t="s">
        <v>827</v>
      </c>
      <c r="C32" s="79">
        <v>1</v>
      </c>
      <c r="D32" s="83" t="s">
        <v>589</v>
      </c>
      <c r="E32" s="83" t="s">
        <v>590</v>
      </c>
      <c r="F32" s="83" t="s">
        <v>586</v>
      </c>
      <c r="G32" s="83" t="s">
        <v>778</v>
      </c>
      <c r="H32" s="83" t="s">
        <v>588</v>
      </c>
      <c r="I32" s="79">
        <v>35</v>
      </c>
      <c r="J32" s="70">
        <v>0.1036</v>
      </c>
      <c r="K32" s="79">
        <v>8</v>
      </c>
      <c r="L32" s="46" t="s">
        <v>78</v>
      </c>
      <c r="M32" s="46" t="s">
        <v>78</v>
      </c>
      <c r="N32" s="46" t="s">
        <v>78</v>
      </c>
      <c r="O32" s="46" t="s">
        <v>78</v>
      </c>
      <c r="P32" s="46" t="s">
        <v>78</v>
      </c>
      <c r="Q32" s="46" t="s">
        <v>78</v>
      </c>
      <c r="R32" s="46" t="s">
        <v>78</v>
      </c>
      <c r="S32" s="46" t="s">
        <v>78</v>
      </c>
      <c r="T32" s="46" t="s">
        <v>78</v>
      </c>
      <c r="U32" s="46" t="s">
        <v>78</v>
      </c>
      <c r="V32" s="52" t="s">
        <v>420</v>
      </c>
      <c r="W32" s="52" t="s">
        <v>420</v>
      </c>
      <c r="X32" s="52" t="s">
        <v>420</v>
      </c>
      <c r="Y32" s="52" t="s">
        <v>779</v>
      </c>
      <c r="Z32" s="52" t="s">
        <v>780</v>
      </c>
      <c r="AA32" s="52" t="s">
        <v>781</v>
      </c>
      <c r="AB32" s="52" t="s">
        <v>782</v>
      </c>
      <c r="AC32" s="52" t="s">
        <v>783</v>
      </c>
      <c r="AD32" s="79">
        <v>0</v>
      </c>
      <c r="AE32" s="79">
        <v>0.35584955602459201</v>
      </c>
      <c r="AF32" s="51" t="s">
        <v>78</v>
      </c>
      <c r="AG32" s="46"/>
      <c r="AH32" s="50"/>
    </row>
    <row r="33" spans="1:34" ht="60" x14ac:dyDescent="0.25">
      <c r="A33" s="47">
        <v>30</v>
      </c>
      <c r="B33" s="79" t="s">
        <v>827</v>
      </c>
      <c r="C33" s="79">
        <v>1</v>
      </c>
      <c r="D33" s="83" t="s">
        <v>600</v>
      </c>
      <c r="E33" s="83" t="s">
        <v>601</v>
      </c>
      <c r="F33" s="83" t="s">
        <v>597</v>
      </c>
      <c r="G33" s="83" t="s">
        <v>784</v>
      </c>
      <c r="H33" s="83" t="s">
        <v>599</v>
      </c>
      <c r="I33" s="79">
        <v>38</v>
      </c>
      <c r="J33" s="70">
        <v>0.10580000000000001</v>
      </c>
      <c r="K33" s="79">
        <v>1</v>
      </c>
      <c r="L33" s="46" t="s">
        <v>78</v>
      </c>
      <c r="M33" s="46" t="s">
        <v>78</v>
      </c>
      <c r="N33" s="46" t="s">
        <v>78</v>
      </c>
      <c r="O33" s="46" t="s">
        <v>78</v>
      </c>
      <c r="P33" s="46" t="s">
        <v>78</v>
      </c>
      <c r="Q33" s="46" t="s">
        <v>78</v>
      </c>
      <c r="R33" s="46" t="s">
        <v>78</v>
      </c>
      <c r="S33" s="46" t="s">
        <v>78</v>
      </c>
      <c r="T33" s="46" t="s">
        <v>78</v>
      </c>
      <c r="U33" s="46" t="s">
        <v>78</v>
      </c>
      <c r="V33" s="52" t="s">
        <v>420</v>
      </c>
      <c r="W33" s="52" t="s">
        <v>420</v>
      </c>
      <c r="X33" s="52" t="s">
        <v>420</v>
      </c>
      <c r="Y33" s="52" t="s">
        <v>785</v>
      </c>
      <c r="Z33" s="52" t="s">
        <v>786</v>
      </c>
      <c r="AA33" s="52" t="s">
        <v>787</v>
      </c>
      <c r="AB33" s="52" t="s">
        <v>788</v>
      </c>
      <c r="AC33" s="52" t="s">
        <v>789</v>
      </c>
      <c r="AD33" s="79">
        <v>0</v>
      </c>
      <c r="AE33" s="79">
        <v>0.379681413264843</v>
      </c>
      <c r="AF33" s="51" t="s">
        <v>78</v>
      </c>
      <c r="AG33" s="46"/>
      <c r="AH33" s="50"/>
    </row>
    <row r="34" spans="1:34" ht="60" x14ac:dyDescent="0.25">
      <c r="A34" s="47">
        <v>31</v>
      </c>
      <c r="B34" s="79" t="s">
        <v>827</v>
      </c>
      <c r="C34" s="79">
        <v>1</v>
      </c>
      <c r="D34" s="83" t="s">
        <v>611</v>
      </c>
      <c r="E34" s="83" t="s">
        <v>612</v>
      </c>
      <c r="F34" s="83" t="s">
        <v>608</v>
      </c>
      <c r="G34" s="83" t="s">
        <v>790</v>
      </c>
      <c r="H34" s="83" t="s">
        <v>610</v>
      </c>
      <c r="I34" s="79">
        <v>41</v>
      </c>
      <c r="J34" s="70">
        <v>0.108</v>
      </c>
      <c r="K34" s="79">
        <v>2</v>
      </c>
      <c r="L34" s="46" t="s">
        <v>78</v>
      </c>
      <c r="M34" s="46" t="s">
        <v>78</v>
      </c>
      <c r="N34" s="46" t="s">
        <v>78</v>
      </c>
      <c r="O34" s="46" t="s">
        <v>78</v>
      </c>
      <c r="P34" s="46" t="s">
        <v>78</v>
      </c>
      <c r="Q34" s="46" t="s">
        <v>78</v>
      </c>
      <c r="R34" s="46" t="s">
        <v>78</v>
      </c>
      <c r="S34" s="46" t="s">
        <v>78</v>
      </c>
      <c r="T34" s="46" t="s">
        <v>78</v>
      </c>
      <c r="U34" s="46" t="s">
        <v>78</v>
      </c>
      <c r="V34" s="52" t="s">
        <v>420</v>
      </c>
      <c r="W34" s="52" t="s">
        <v>420</v>
      </c>
      <c r="X34" s="52" t="s">
        <v>420</v>
      </c>
      <c r="Y34" s="52" t="s">
        <v>791</v>
      </c>
      <c r="Z34" s="52" t="s">
        <v>792</v>
      </c>
      <c r="AA34" s="52" t="s">
        <v>793</v>
      </c>
      <c r="AB34" s="52" t="s">
        <v>794</v>
      </c>
      <c r="AC34" s="52" t="s">
        <v>795</v>
      </c>
      <c r="AD34" s="79">
        <v>0</v>
      </c>
      <c r="AE34" s="79">
        <v>0.40263155502258202</v>
      </c>
      <c r="AF34" s="51" t="s">
        <v>78</v>
      </c>
      <c r="AG34" s="46"/>
      <c r="AH34" s="50"/>
    </row>
    <row r="35" spans="1:34" ht="60" x14ac:dyDescent="0.25">
      <c r="A35" s="47">
        <v>32</v>
      </c>
      <c r="B35" s="79" t="s">
        <v>833</v>
      </c>
      <c r="C35" s="79">
        <v>1</v>
      </c>
      <c r="D35" s="84" t="s">
        <v>715</v>
      </c>
      <c r="E35" s="83" t="s">
        <v>601</v>
      </c>
      <c r="F35" s="77" t="s">
        <v>597</v>
      </c>
      <c r="G35" s="83" t="s">
        <v>796</v>
      </c>
      <c r="H35" s="83" t="s">
        <v>797</v>
      </c>
      <c r="I35" s="79">
        <v>38</v>
      </c>
      <c r="J35" s="70">
        <v>0.10580000000000001</v>
      </c>
      <c r="K35" s="79">
        <v>2</v>
      </c>
      <c r="L35" s="46" t="s">
        <v>78</v>
      </c>
      <c r="M35" s="46" t="s">
        <v>78</v>
      </c>
      <c r="N35" s="46" t="s">
        <v>78</v>
      </c>
      <c r="O35" s="46" t="s">
        <v>78</v>
      </c>
      <c r="P35" s="46" t="s">
        <v>78</v>
      </c>
      <c r="Q35" s="46" t="s">
        <v>78</v>
      </c>
      <c r="R35" s="46" t="s">
        <v>78</v>
      </c>
      <c r="S35" s="46" t="s">
        <v>78</v>
      </c>
      <c r="T35" s="46" t="s">
        <v>78</v>
      </c>
      <c r="U35" s="46" t="s">
        <v>78</v>
      </c>
      <c r="V35" s="52" t="s">
        <v>420</v>
      </c>
      <c r="W35" s="52" t="s">
        <v>420</v>
      </c>
      <c r="X35" s="52" t="s">
        <v>420</v>
      </c>
      <c r="Y35" s="52" t="s">
        <v>421</v>
      </c>
      <c r="Z35" s="52" t="s">
        <v>786</v>
      </c>
      <c r="AA35" s="52" t="s">
        <v>787</v>
      </c>
      <c r="AB35" s="52" t="s">
        <v>798</v>
      </c>
      <c r="AC35" s="52" t="s">
        <v>799</v>
      </c>
      <c r="AD35" s="79">
        <v>0</v>
      </c>
      <c r="AE35" s="79">
        <v>0.379681413264843</v>
      </c>
      <c r="AF35" s="51" t="s">
        <v>78</v>
      </c>
      <c r="AG35" s="46"/>
      <c r="AH35" s="50"/>
    </row>
    <row r="36" spans="1:34" ht="60" x14ac:dyDescent="0.25">
      <c r="A36" s="47">
        <v>33</v>
      </c>
      <c r="B36" s="79" t="s">
        <v>834</v>
      </c>
      <c r="C36" s="79">
        <v>1</v>
      </c>
      <c r="D36" s="84" t="s">
        <v>133</v>
      </c>
      <c r="E36" s="83" t="s">
        <v>601</v>
      </c>
      <c r="F36" s="77" t="s">
        <v>608</v>
      </c>
      <c r="G36" s="77" t="s">
        <v>800</v>
      </c>
      <c r="H36" s="83" t="s">
        <v>801</v>
      </c>
      <c r="I36" s="79">
        <v>41</v>
      </c>
      <c r="J36" s="70">
        <v>0.108</v>
      </c>
      <c r="K36" s="70">
        <v>9</v>
      </c>
      <c r="L36" s="46" t="s">
        <v>78</v>
      </c>
      <c r="M36" s="46" t="s">
        <v>78</v>
      </c>
      <c r="N36" s="46" t="s">
        <v>78</v>
      </c>
      <c r="O36" s="46" t="s">
        <v>78</v>
      </c>
      <c r="P36" s="46" t="s">
        <v>78</v>
      </c>
      <c r="Q36" s="46" t="s">
        <v>78</v>
      </c>
      <c r="R36" s="46" t="s">
        <v>78</v>
      </c>
      <c r="S36" s="46" t="s">
        <v>78</v>
      </c>
      <c r="T36" s="46" t="s">
        <v>78</v>
      </c>
      <c r="U36" s="46" t="s">
        <v>78</v>
      </c>
      <c r="V36" s="52" t="s">
        <v>420</v>
      </c>
      <c r="W36" s="52" t="s">
        <v>420</v>
      </c>
      <c r="X36" s="52" t="s">
        <v>420</v>
      </c>
      <c r="Y36" s="52" t="s">
        <v>420</v>
      </c>
      <c r="Z36" s="52" t="s">
        <v>786</v>
      </c>
      <c r="AA36" s="52" t="s">
        <v>793</v>
      </c>
      <c r="AB36" s="52" t="s">
        <v>802</v>
      </c>
      <c r="AC36" s="52" t="s">
        <v>803</v>
      </c>
      <c r="AD36" s="79">
        <v>0</v>
      </c>
      <c r="AE36" s="79">
        <v>0.40263155502258202</v>
      </c>
      <c r="AF36" s="51" t="s">
        <v>78</v>
      </c>
      <c r="AG36" s="46"/>
      <c r="AH36" s="50"/>
    </row>
    <row r="37" spans="1:34" ht="60" x14ac:dyDescent="0.25">
      <c r="A37" s="47">
        <v>34</v>
      </c>
      <c r="B37" s="79" t="s">
        <v>835</v>
      </c>
      <c r="C37" s="79">
        <v>1</v>
      </c>
      <c r="D37" s="84" t="s">
        <v>716</v>
      </c>
      <c r="E37" s="83" t="s">
        <v>612</v>
      </c>
      <c r="F37" s="77" t="s">
        <v>738</v>
      </c>
      <c r="G37" s="77" t="s">
        <v>804</v>
      </c>
      <c r="H37" s="83" t="s">
        <v>805</v>
      </c>
      <c r="I37" s="79">
        <v>20</v>
      </c>
      <c r="J37" s="70">
        <v>9.2600000000000002E-2</v>
      </c>
      <c r="K37" s="79">
        <v>2</v>
      </c>
      <c r="L37" s="46" t="s">
        <v>78</v>
      </c>
      <c r="M37" s="46" t="s">
        <v>78</v>
      </c>
      <c r="N37" s="46" t="s">
        <v>78</v>
      </c>
      <c r="O37" s="46" t="s">
        <v>78</v>
      </c>
      <c r="P37" s="46" t="s">
        <v>78</v>
      </c>
      <c r="Q37" s="46" t="s">
        <v>78</v>
      </c>
      <c r="R37" s="46" t="s">
        <v>78</v>
      </c>
      <c r="S37" s="46" t="s">
        <v>78</v>
      </c>
      <c r="T37" s="46" t="s">
        <v>78</v>
      </c>
      <c r="U37" s="46" t="s">
        <v>78</v>
      </c>
      <c r="V37" s="52" t="s">
        <v>420</v>
      </c>
      <c r="W37" s="52" t="s">
        <v>420</v>
      </c>
      <c r="X37" s="52" t="s">
        <v>420</v>
      </c>
      <c r="Y37" s="52" t="s">
        <v>422</v>
      </c>
      <c r="Z37" s="52" t="s">
        <v>792</v>
      </c>
      <c r="AA37" s="52" t="s">
        <v>742</v>
      </c>
      <c r="AB37" s="52" t="s">
        <v>806</v>
      </c>
      <c r="AC37" s="52" t="s">
        <v>807</v>
      </c>
      <c r="AD37" s="79">
        <v>0</v>
      </c>
      <c r="AE37" s="79">
        <v>0.22223232082821101</v>
      </c>
      <c r="AF37" s="51" t="s">
        <v>78</v>
      </c>
      <c r="AG37" s="46"/>
      <c r="AH37" s="50"/>
    </row>
    <row r="38" spans="1:34" ht="60" x14ac:dyDescent="0.25">
      <c r="A38" s="47">
        <v>35</v>
      </c>
      <c r="B38" s="79" t="s">
        <v>836</v>
      </c>
      <c r="C38" s="79">
        <v>1</v>
      </c>
      <c r="D38" s="77" t="s">
        <v>578</v>
      </c>
      <c r="E38" s="84" t="s">
        <v>716</v>
      </c>
      <c r="F38" s="77" t="s">
        <v>597</v>
      </c>
      <c r="G38" s="83" t="s">
        <v>796</v>
      </c>
      <c r="H38" s="83" t="s">
        <v>808</v>
      </c>
      <c r="I38" s="79">
        <v>23</v>
      </c>
      <c r="J38" s="70">
        <v>9.4799999999999995E-2</v>
      </c>
      <c r="K38" s="70">
        <v>9</v>
      </c>
      <c r="L38" s="46" t="s">
        <v>78</v>
      </c>
      <c r="M38" s="46" t="s">
        <v>78</v>
      </c>
      <c r="N38" s="46" t="s">
        <v>78</v>
      </c>
      <c r="O38" s="46" t="s">
        <v>78</v>
      </c>
      <c r="P38" s="46" t="s">
        <v>78</v>
      </c>
      <c r="Q38" s="46" t="s">
        <v>78</v>
      </c>
      <c r="R38" s="46" t="s">
        <v>78</v>
      </c>
      <c r="S38" s="46" t="s">
        <v>78</v>
      </c>
      <c r="T38" s="46" t="s">
        <v>78</v>
      </c>
      <c r="U38" s="46" t="s">
        <v>78</v>
      </c>
      <c r="V38" s="52" t="s">
        <v>420</v>
      </c>
      <c r="W38" s="52" t="s">
        <v>420</v>
      </c>
      <c r="X38" s="52" t="s">
        <v>420</v>
      </c>
      <c r="Y38" s="52" t="s">
        <v>773</v>
      </c>
      <c r="Z38" s="52" t="s">
        <v>422</v>
      </c>
      <c r="AA38" s="52" t="s">
        <v>787</v>
      </c>
      <c r="AB38" s="52" t="s">
        <v>798</v>
      </c>
      <c r="AC38" s="52" t="s">
        <v>809</v>
      </c>
      <c r="AD38" s="79">
        <v>0</v>
      </c>
      <c r="AE38" s="79">
        <v>0.25100766123115997</v>
      </c>
      <c r="AF38" s="51" t="s">
        <v>78</v>
      </c>
      <c r="AG38" s="46"/>
      <c r="AH38" s="50"/>
    </row>
    <row r="39" spans="1:34" ht="60" x14ac:dyDescent="0.25">
      <c r="A39" s="47">
        <v>36</v>
      </c>
      <c r="B39" s="79" t="s">
        <v>837</v>
      </c>
      <c r="C39" s="79">
        <v>1</v>
      </c>
      <c r="D39" s="77" t="s">
        <v>589</v>
      </c>
      <c r="E39" s="84" t="s">
        <v>134</v>
      </c>
      <c r="F39" s="77" t="s">
        <v>597</v>
      </c>
      <c r="G39" s="77" t="s">
        <v>800</v>
      </c>
      <c r="H39" s="77" t="s">
        <v>810</v>
      </c>
      <c r="I39" s="79">
        <v>26</v>
      </c>
      <c r="J39" s="70">
        <v>9.7000000000000003E-2</v>
      </c>
      <c r="K39" s="70">
        <v>2</v>
      </c>
      <c r="L39" s="46" t="s">
        <v>78</v>
      </c>
      <c r="M39" s="46" t="s">
        <v>78</v>
      </c>
      <c r="N39" s="46" t="s">
        <v>78</v>
      </c>
      <c r="O39" s="46" t="s">
        <v>78</v>
      </c>
      <c r="P39" s="46" t="s">
        <v>78</v>
      </c>
      <c r="Q39" s="46" t="s">
        <v>78</v>
      </c>
      <c r="R39" s="46" t="s">
        <v>78</v>
      </c>
      <c r="S39" s="46" t="s">
        <v>78</v>
      </c>
      <c r="T39" s="46" t="s">
        <v>78</v>
      </c>
      <c r="U39" s="46" t="s">
        <v>78</v>
      </c>
      <c r="V39" s="52" t="s">
        <v>420</v>
      </c>
      <c r="W39" s="52" t="s">
        <v>420</v>
      </c>
      <c r="X39" s="52" t="s">
        <v>420</v>
      </c>
      <c r="Y39" s="52" t="s">
        <v>779</v>
      </c>
      <c r="Z39" s="52" t="s">
        <v>423</v>
      </c>
      <c r="AA39" s="52" t="s">
        <v>787</v>
      </c>
      <c r="AB39" s="52" t="s">
        <v>802</v>
      </c>
      <c r="AC39" s="52" t="s">
        <v>811</v>
      </c>
      <c r="AD39" s="79">
        <v>0</v>
      </c>
      <c r="AE39" s="79">
        <v>0.27871839039160101</v>
      </c>
      <c r="AF39" s="51" t="s">
        <v>78</v>
      </c>
      <c r="AG39" s="46"/>
      <c r="AH39" s="50"/>
    </row>
    <row r="40" spans="1:34" ht="60" x14ac:dyDescent="0.25">
      <c r="A40" s="47">
        <v>37</v>
      </c>
      <c r="B40" s="79" t="s">
        <v>838</v>
      </c>
      <c r="C40" s="79">
        <v>1</v>
      </c>
      <c r="D40" s="77" t="s">
        <v>600</v>
      </c>
      <c r="E40" s="84" t="s">
        <v>133</v>
      </c>
      <c r="F40" s="77" t="s">
        <v>597</v>
      </c>
      <c r="G40" s="77" t="s">
        <v>804</v>
      </c>
      <c r="H40" s="83" t="s">
        <v>797</v>
      </c>
      <c r="I40" s="79">
        <v>29</v>
      </c>
      <c r="J40" s="70">
        <v>9.9199999999999997E-2</v>
      </c>
      <c r="K40" s="70">
        <v>1</v>
      </c>
      <c r="L40" s="46" t="s">
        <v>78</v>
      </c>
      <c r="M40" s="46" t="s">
        <v>78</v>
      </c>
      <c r="N40" s="46" t="s">
        <v>78</v>
      </c>
      <c r="O40" s="46" t="s">
        <v>78</v>
      </c>
      <c r="P40" s="46" t="s">
        <v>78</v>
      </c>
      <c r="Q40" s="46" t="s">
        <v>78</v>
      </c>
      <c r="R40" s="46" t="s">
        <v>78</v>
      </c>
      <c r="S40" s="46" t="s">
        <v>78</v>
      </c>
      <c r="T40" s="46" t="s">
        <v>78</v>
      </c>
      <c r="U40" s="46" t="s">
        <v>78</v>
      </c>
      <c r="V40" s="52" t="s">
        <v>420</v>
      </c>
      <c r="W40" s="52" t="s">
        <v>420</v>
      </c>
      <c r="X40" s="52" t="s">
        <v>420</v>
      </c>
      <c r="Y40" s="52" t="s">
        <v>785</v>
      </c>
      <c r="Z40" s="52" t="s">
        <v>420</v>
      </c>
      <c r="AA40" s="52" t="s">
        <v>787</v>
      </c>
      <c r="AB40" s="52" t="s">
        <v>806</v>
      </c>
      <c r="AC40" s="52" t="s">
        <v>799</v>
      </c>
      <c r="AD40" s="79">
        <v>0</v>
      </c>
      <c r="AE40" s="79">
        <v>0.30540389610067098</v>
      </c>
      <c r="AF40" s="51" t="s">
        <v>78</v>
      </c>
      <c r="AG40" s="46"/>
      <c r="AH40" s="50"/>
    </row>
    <row r="41" spans="1:34" ht="60" x14ac:dyDescent="0.25">
      <c r="A41" s="47">
        <v>38</v>
      </c>
      <c r="B41" s="79" t="s">
        <v>839</v>
      </c>
      <c r="C41" s="79">
        <v>1</v>
      </c>
      <c r="D41" s="77" t="s">
        <v>611</v>
      </c>
      <c r="E41" s="84" t="s">
        <v>812</v>
      </c>
      <c r="F41" s="77" t="s">
        <v>608</v>
      </c>
      <c r="G41" s="83" t="s">
        <v>796</v>
      </c>
      <c r="H41" s="83" t="s">
        <v>801</v>
      </c>
      <c r="I41" s="79">
        <v>32</v>
      </c>
      <c r="J41" s="70">
        <v>0.1014</v>
      </c>
      <c r="K41" s="70">
        <v>5</v>
      </c>
      <c r="L41" s="46" t="s">
        <v>78</v>
      </c>
      <c r="M41" s="46" t="s">
        <v>78</v>
      </c>
      <c r="N41" s="46" t="s">
        <v>78</v>
      </c>
      <c r="O41" s="46" t="s">
        <v>78</v>
      </c>
      <c r="P41" s="46" t="s">
        <v>78</v>
      </c>
      <c r="Q41" s="46" t="s">
        <v>78</v>
      </c>
      <c r="R41" s="46" t="s">
        <v>78</v>
      </c>
      <c r="S41" s="46" t="s">
        <v>78</v>
      </c>
      <c r="T41" s="46" t="s">
        <v>78</v>
      </c>
      <c r="U41" s="46" t="s">
        <v>78</v>
      </c>
      <c r="V41" s="52" t="s">
        <v>420</v>
      </c>
      <c r="W41" s="52" t="s">
        <v>420</v>
      </c>
      <c r="X41" s="52" t="s">
        <v>420</v>
      </c>
      <c r="Y41" s="52" t="s">
        <v>791</v>
      </c>
      <c r="Z41" s="52" t="s">
        <v>813</v>
      </c>
      <c r="AA41" s="52" t="s">
        <v>793</v>
      </c>
      <c r="AB41" s="52" t="s">
        <v>798</v>
      </c>
      <c r="AC41" s="52" t="s">
        <v>803</v>
      </c>
      <c r="AD41" s="79">
        <v>0</v>
      </c>
      <c r="AE41" s="79">
        <v>0.33110210890574499</v>
      </c>
      <c r="AF41" s="51" t="s">
        <v>78</v>
      </c>
      <c r="AG41" s="46"/>
      <c r="AH41" s="50"/>
    </row>
    <row r="42" spans="1:34" ht="60" x14ac:dyDescent="0.25">
      <c r="A42" s="47">
        <v>39</v>
      </c>
      <c r="B42" s="79" t="s">
        <v>840</v>
      </c>
      <c r="C42" s="79">
        <v>1</v>
      </c>
      <c r="D42" s="77" t="s">
        <v>736</v>
      </c>
      <c r="E42" s="84" t="s">
        <v>814</v>
      </c>
      <c r="F42" s="77" t="s">
        <v>738</v>
      </c>
      <c r="G42" s="77" t="s">
        <v>800</v>
      </c>
      <c r="H42" s="83" t="s">
        <v>805</v>
      </c>
      <c r="I42" s="79">
        <v>35</v>
      </c>
      <c r="J42" s="70">
        <v>0.1036</v>
      </c>
      <c r="K42" s="70">
        <v>7</v>
      </c>
      <c r="L42" s="46" t="s">
        <v>78</v>
      </c>
      <c r="M42" s="46" t="s">
        <v>78</v>
      </c>
      <c r="N42" s="46" t="s">
        <v>78</v>
      </c>
      <c r="O42" s="46" t="s">
        <v>78</v>
      </c>
      <c r="P42" s="46" t="s">
        <v>78</v>
      </c>
      <c r="Q42" s="46" t="s">
        <v>78</v>
      </c>
      <c r="R42" s="46" t="s">
        <v>78</v>
      </c>
      <c r="S42" s="46" t="s">
        <v>78</v>
      </c>
      <c r="T42" s="46" t="s">
        <v>78</v>
      </c>
      <c r="U42" s="46" t="s">
        <v>78</v>
      </c>
      <c r="V42" s="52" t="s">
        <v>420</v>
      </c>
      <c r="W42" s="52" t="s">
        <v>420</v>
      </c>
      <c r="X42" s="52" t="s">
        <v>420</v>
      </c>
      <c r="Y42" s="52" t="s">
        <v>740</v>
      </c>
      <c r="Z42" s="52" t="s">
        <v>815</v>
      </c>
      <c r="AA42" s="52" t="s">
        <v>742</v>
      </c>
      <c r="AB42" s="52" t="s">
        <v>802</v>
      </c>
      <c r="AC42" s="52" t="s">
        <v>807</v>
      </c>
      <c r="AD42" s="79">
        <v>0</v>
      </c>
      <c r="AE42" s="79">
        <v>0.35584955602459201</v>
      </c>
      <c r="AF42" s="51" t="s">
        <v>78</v>
      </c>
      <c r="AG42" s="46"/>
      <c r="AH42" s="50"/>
    </row>
    <row r="43" spans="1:34" ht="60" x14ac:dyDescent="0.25">
      <c r="A43" s="47">
        <v>40</v>
      </c>
      <c r="B43" s="79" t="s">
        <v>841</v>
      </c>
      <c r="C43" s="79">
        <v>1</v>
      </c>
      <c r="D43" s="83" t="s">
        <v>600</v>
      </c>
      <c r="E43" s="77" t="s">
        <v>612</v>
      </c>
      <c r="F43" s="84" t="s">
        <v>133</v>
      </c>
      <c r="G43" s="77" t="s">
        <v>804</v>
      </c>
      <c r="H43" s="83" t="s">
        <v>808</v>
      </c>
      <c r="I43" s="79">
        <v>38</v>
      </c>
      <c r="J43" s="70">
        <v>0.10580000000000001</v>
      </c>
      <c r="K43" s="70">
        <v>8</v>
      </c>
      <c r="L43" s="46" t="s">
        <v>78</v>
      </c>
      <c r="M43" s="46" t="s">
        <v>78</v>
      </c>
      <c r="N43" s="46" t="s">
        <v>78</v>
      </c>
      <c r="O43" s="46" t="s">
        <v>78</v>
      </c>
      <c r="P43" s="46" t="s">
        <v>78</v>
      </c>
      <c r="Q43" s="46" t="s">
        <v>78</v>
      </c>
      <c r="R43" s="46" t="s">
        <v>78</v>
      </c>
      <c r="S43" s="46" t="s">
        <v>78</v>
      </c>
      <c r="T43" s="46" t="s">
        <v>78</v>
      </c>
      <c r="U43" s="46" t="s">
        <v>78</v>
      </c>
      <c r="V43" s="52" t="s">
        <v>420</v>
      </c>
      <c r="W43" s="52" t="s">
        <v>420</v>
      </c>
      <c r="X43" s="52" t="s">
        <v>420</v>
      </c>
      <c r="Y43" s="52" t="s">
        <v>785</v>
      </c>
      <c r="Z43" s="52" t="s">
        <v>792</v>
      </c>
      <c r="AA43" s="52" t="s">
        <v>420</v>
      </c>
      <c r="AB43" s="52" t="s">
        <v>806</v>
      </c>
      <c r="AC43" s="52" t="s">
        <v>809</v>
      </c>
      <c r="AD43" s="79">
        <v>0</v>
      </c>
      <c r="AE43" s="79">
        <v>0.379681413264843</v>
      </c>
      <c r="AF43" s="51" t="s">
        <v>78</v>
      </c>
      <c r="AG43" s="46"/>
      <c r="AH43" s="50"/>
    </row>
    <row r="44" spans="1:34" ht="60" x14ac:dyDescent="0.25">
      <c r="A44" s="47">
        <v>41</v>
      </c>
      <c r="B44" s="79" t="s">
        <v>842</v>
      </c>
      <c r="C44" s="79">
        <v>1</v>
      </c>
      <c r="D44" s="83" t="s">
        <v>611</v>
      </c>
      <c r="E44" s="77" t="s">
        <v>737</v>
      </c>
      <c r="F44" s="84" t="s">
        <v>719</v>
      </c>
      <c r="G44" s="83" t="s">
        <v>796</v>
      </c>
      <c r="H44" s="77" t="s">
        <v>810</v>
      </c>
      <c r="I44" s="79">
        <v>41</v>
      </c>
      <c r="J44" s="70">
        <v>0.108</v>
      </c>
      <c r="K44" s="70">
        <v>1</v>
      </c>
      <c r="L44" s="46" t="s">
        <v>78</v>
      </c>
      <c r="M44" s="46" t="s">
        <v>78</v>
      </c>
      <c r="N44" s="46" t="s">
        <v>78</v>
      </c>
      <c r="O44" s="46" t="s">
        <v>78</v>
      </c>
      <c r="P44" s="46" t="s">
        <v>78</v>
      </c>
      <c r="Q44" s="46" t="s">
        <v>78</v>
      </c>
      <c r="R44" s="46" t="s">
        <v>78</v>
      </c>
      <c r="S44" s="46" t="s">
        <v>78</v>
      </c>
      <c r="T44" s="46" t="s">
        <v>78</v>
      </c>
      <c r="U44" s="46" t="s">
        <v>78</v>
      </c>
      <c r="V44" s="52" t="s">
        <v>420</v>
      </c>
      <c r="W44" s="52" t="s">
        <v>420</v>
      </c>
      <c r="X44" s="52" t="s">
        <v>420</v>
      </c>
      <c r="Y44" s="52" t="s">
        <v>791</v>
      </c>
      <c r="Z44" s="52" t="s">
        <v>741</v>
      </c>
      <c r="AA44" s="52" t="s">
        <v>424</v>
      </c>
      <c r="AB44" s="52" t="s">
        <v>798</v>
      </c>
      <c r="AC44" s="52" t="s">
        <v>811</v>
      </c>
      <c r="AD44" s="79">
        <v>0</v>
      </c>
      <c r="AE44" s="79">
        <v>0.40263155502258202</v>
      </c>
      <c r="AF44" s="51" t="s">
        <v>78</v>
      </c>
      <c r="AG44" s="46"/>
      <c r="AH44" s="50"/>
    </row>
    <row r="45" spans="1:34" ht="60" x14ac:dyDescent="0.25">
      <c r="A45" s="47">
        <v>42</v>
      </c>
      <c r="B45" s="79" t="s">
        <v>843</v>
      </c>
      <c r="C45" s="79">
        <v>1</v>
      </c>
      <c r="D45" s="77" t="s">
        <v>578</v>
      </c>
      <c r="E45" s="83" t="s">
        <v>601</v>
      </c>
      <c r="F45" s="84" t="s">
        <v>816</v>
      </c>
      <c r="G45" s="83" t="s">
        <v>817</v>
      </c>
      <c r="H45" s="77" t="s">
        <v>588</v>
      </c>
      <c r="I45" s="70">
        <v>20</v>
      </c>
      <c r="J45" s="70">
        <v>9.2600000000000002E-2</v>
      </c>
      <c r="K45" s="70">
        <v>2</v>
      </c>
      <c r="L45" s="46" t="s">
        <v>78</v>
      </c>
      <c r="M45" s="46" t="s">
        <v>78</v>
      </c>
      <c r="N45" s="46" t="s">
        <v>78</v>
      </c>
      <c r="O45" s="46" t="s">
        <v>78</v>
      </c>
      <c r="P45" s="46" t="s">
        <v>78</v>
      </c>
      <c r="Q45" s="46" t="s">
        <v>78</v>
      </c>
      <c r="R45" s="46" t="s">
        <v>78</v>
      </c>
      <c r="S45" s="46" t="s">
        <v>78</v>
      </c>
      <c r="T45" s="46" t="s">
        <v>78</v>
      </c>
      <c r="U45" s="46" t="s">
        <v>78</v>
      </c>
      <c r="V45" s="52" t="s">
        <v>420</v>
      </c>
      <c r="W45" s="52" t="s">
        <v>420</v>
      </c>
      <c r="X45" s="52" t="s">
        <v>420</v>
      </c>
      <c r="Y45" s="52" t="s">
        <v>773</v>
      </c>
      <c r="Z45" s="52" t="s">
        <v>786</v>
      </c>
      <c r="AA45" s="52" t="s">
        <v>818</v>
      </c>
      <c r="AB45" s="52" t="s">
        <v>819</v>
      </c>
      <c r="AC45" s="52" t="s">
        <v>783</v>
      </c>
      <c r="AD45" s="79">
        <v>0</v>
      </c>
      <c r="AE45" s="79">
        <v>0.22223232082821101</v>
      </c>
      <c r="AF45" s="51" t="s">
        <v>78</v>
      </c>
      <c r="AG45" s="46"/>
      <c r="AH45" s="50"/>
    </row>
    <row r="46" spans="1:34" ht="60" x14ac:dyDescent="0.25">
      <c r="A46" s="47">
        <v>43</v>
      </c>
      <c r="B46" s="79" t="s">
        <v>844</v>
      </c>
      <c r="C46" s="79">
        <v>1</v>
      </c>
      <c r="D46" s="77" t="s">
        <v>589</v>
      </c>
      <c r="E46" s="83" t="s">
        <v>612</v>
      </c>
      <c r="F46" s="77" t="s">
        <v>597</v>
      </c>
      <c r="G46" s="84" t="s">
        <v>717</v>
      </c>
      <c r="H46" s="77" t="s">
        <v>599</v>
      </c>
      <c r="I46" s="70">
        <v>23</v>
      </c>
      <c r="J46" s="70">
        <v>9.4799999999999995E-2</v>
      </c>
      <c r="K46" s="70">
        <v>9</v>
      </c>
      <c r="L46" s="46" t="s">
        <v>78</v>
      </c>
      <c r="M46" s="46" t="s">
        <v>78</v>
      </c>
      <c r="N46" s="46" t="s">
        <v>78</v>
      </c>
      <c r="O46" s="46" t="s">
        <v>78</v>
      </c>
      <c r="P46" s="46" t="s">
        <v>78</v>
      </c>
      <c r="Q46" s="46" t="s">
        <v>78</v>
      </c>
      <c r="R46" s="46" t="s">
        <v>78</v>
      </c>
      <c r="S46" s="46" t="s">
        <v>78</v>
      </c>
      <c r="T46" s="46" t="s">
        <v>78</v>
      </c>
      <c r="U46" s="46" t="s">
        <v>78</v>
      </c>
      <c r="V46" s="52" t="s">
        <v>420</v>
      </c>
      <c r="W46" s="52" t="s">
        <v>420</v>
      </c>
      <c r="X46" s="52" t="s">
        <v>420</v>
      </c>
      <c r="Y46" s="52" t="s">
        <v>779</v>
      </c>
      <c r="Z46" s="52" t="s">
        <v>792</v>
      </c>
      <c r="AA46" s="52" t="s">
        <v>787</v>
      </c>
      <c r="AB46" s="52" t="s">
        <v>425</v>
      </c>
      <c r="AC46" s="52" t="s">
        <v>789</v>
      </c>
      <c r="AD46" s="79">
        <v>0</v>
      </c>
      <c r="AE46" s="79">
        <v>0.25100766123115997</v>
      </c>
      <c r="AF46" s="51" t="s">
        <v>78</v>
      </c>
      <c r="AG46" s="46"/>
      <c r="AH46" s="50"/>
    </row>
    <row r="47" spans="1:34" ht="60" x14ac:dyDescent="0.25">
      <c r="A47" s="47">
        <v>44</v>
      </c>
      <c r="B47" s="79" t="s">
        <v>845</v>
      </c>
      <c r="C47" s="79">
        <v>1</v>
      </c>
      <c r="D47" s="77" t="s">
        <v>600</v>
      </c>
      <c r="E47" s="77" t="s">
        <v>612</v>
      </c>
      <c r="F47" s="77" t="s">
        <v>608</v>
      </c>
      <c r="G47" s="84" t="s">
        <v>133</v>
      </c>
      <c r="H47" s="77" t="s">
        <v>756</v>
      </c>
      <c r="I47" s="70">
        <v>26</v>
      </c>
      <c r="J47" s="70">
        <v>9.7000000000000003E-2</v>
      </c>
      <c r="K47" s="79">
        <v>1</v>
      </c>
      <c r="L47" s="46" t="s">
        <v>78</v>
      </c>
      <c r="M47" s="46" t="s">
        <v>78</v>
      </c>
      <c r="N47" s="46" t="s">
        <v>78</v>
      </c>
      <c r="O47" s="46" t="s">
        <v>78</v>
      </c>
      <c r="P47" s="46" t="s">
        <v>78</v>
      </c>
      <c r="Q47" s="46" t="s">
        <v>78</v>
      </c>
      <c r="R47" s="46" t="s">
        <v>78</v>
      </c>
      <c r="S47" s="46" t="s">
        <v>78</v>
      </c>
      <c r="T47" s="46" t="s">
        <v>78</v>
      </c>
      <c r="U47" s="46" t="s">
        <v>78</v>
      </c>
      <c r="V47" s="52" t="s">
        <v>420</v>
      </c>
      <c r="W47" s="52" t="s">
        <v>420</v>
      </c>
      <c r="X47" s="52" t="s">
        <v>420</v>
      </c>
      <c r="Y47" s="52" t="s">
        <v>785</v>
      </c>
      <c r="Z47" s="52" t="s">
        <v>792</v>
      </c>
      <c r="AA47" s="52" t="s">
        <v>793</v>
      </c>
      <c r="AB47" s="52" t="s">
        <v>420</v>
      </c>
      <c r="AC47" s="52" t="s">
        <v>761</v>
      </c>
      <c r="AD47" s="79">
        <v>0</v>
      </c>
      <c r="AE47" s="79">
        <v>0.27871839039160101</v>
      </c>
      <c r="AF47" s="51" t="s">
        <v>78</v>
      </c>
      <c r="AG47" s="46"/>
      <c r="AH47" s="50"/>
    </row>
    <row r="48" spans="1:34" ht="60" x14ac:dyDescent="0.25">
      <c r="A48" s="47">
        <v>45</v>
      </c>
      <c r="B48" s="79" t="s">
        <v>846</v>
      </c>
      <c r="C48" s="79">
        <v>1</v>
      </c>
      <c r="D48" s="77" t="s">
        <v>611</v>
      </c>
      <c r="E48" s="77" t="s">
        <v>612</v>
      </c>
      <c r="F48" s="77" t="s">
        <v>738</v>
      </c>
      <c r="G48" s="84" t="s">
        <v>820</v>
      </c>
      <c r="H48" s="77" t="s">
        <v>766</v>
      </c>
      <c r="I48" s="70">
        <v>29</v>
      </c>
      <c r="J48" s="70">
        <v>9.9199999999999997E-2</v>
      </c>
      <c r="K48" s="79">
        <v>2</v>
      </c>
      <c r="L48" s="46" t="s">
        <v>78</v>
      </c>
      <c r="M48" s="46" t="s">
        <v>78</v>
      </c>
      <c r="N48" s="46" t="s">
        <v>78</v>
      </c>
      <c r="O48" s="46" t="s">
        <v>78</v>
      </c>
      <c r="P48" s="46" t="s">
        <v>78</v>
      </c>
      <c r="Q48" s="46" t="s">
        <v>78</v>
      </c>
      <c r="R48" s="46" t="s">
        <v>78</v>
      </c>
      <c r="S48" s="46" t="s">
        <v>78</v>
      </c>
      <c r="T48" s="46" t="s">
        <v>78</v>
      </c>
      <c r="U48" s="46" t="s">
        <v>78</v>
      </c>
      <c r="V48" s="52" t="s">
        <v>420</v>
      </c>
      <c r="W48" s="52" t="s">
        <v>420</v>
      </c>
      <c r="X48" s="52" t="s">
        <v>420</v>
      </c>
      <c r="Y48" s="52" t="s">
        <v>791</v>
      </c>
      <c r="Z48" s="52" t="s">
        <v>792</v>
      </c>
      <c r="AA48" s="52" t="s">
        <v>742</v>
      </c>
      <c r="AB48" s="52" t="s">
        <v>821</v>
      </c>
      <c r="AC48" s="52" t="s">
        <v>771</v>
      </c>
      <c r="AD48" s="79">
        <v>0</v>
      </c>
      <c r="AE48" s="79">
        <v>0.30540389610067098</v>
      </c>
      <c r="AF48" s="51" t="s">
        <v>78</v>
      </c>
      <c r="AG48" s="46"/>
      <c r="AH48" s="50"/>
    </row>
    <row r="49" spans="1:34" ht="60" x14ac:dyDescent="0.25">
      <c r="A49" s="47">
        <v>46</v>
      </c>
      <c r="B49" s="79" t="s">
        <v>847</v>
      </c>
      <c r="C49" s="79">
        <v>1</v>
      </c>
      <c r="D49" s="77" t="s">
        <v>736</v>
      </c>
      <c r="E49" s="77" t="s">
        <v>737</v>
      </c>
      <c r="F49" s="77" t="s">
        <v>597</v>
      </c>
      <c r="G49" s="77" t="s">
        <v>800</v>
      </c>
      <c r="H49" s="84" t="s">
        <v>718</v>
      </c>
      <c r="I49" s="70">
        <v>32</v>
      </c>
      <c r="J49" s="70">
        <v>0.1014</v>
      </c>
      <c r="K49" s="79">
        <v>1</v>
      </c>
      <c r="L49" s="46" t="s">
        <v>78</v>
      </c>
      <c r="M49" s="46" t="s">
        <v>78</v>
      </c>
      <c r="N49" s="46" t="s">
        <v>78</v>
      </c>
      <c r="O49" s="46" t="s">
        <v>78</v>
      </c>
      <c r="P49" s="46" t="s">
        <v>78</v>
      </c>
      <c r="Q49" s="46" t="s">
        <v>78</v>
      </c>
      <c r="R49" s="46" t="s">
        <v>78</v>
      </c>
      <c r="S49" s="46" t="s">
        <v>78</v>
      </c>
      <c r="T49" s="46" t="s">
        <v>78</v>
      </c>
      <c r="U49" s="46" t="s">
        <v>78</v>
      </c>
      <c r="V49" s="52" t="s">
        <v>420</v>
      </c>
      <c r="W49" s="52" t="s">
        <v>420</v>
      </c>
      <c r="X49" s="52" t="s">
        <v>420</v>
      </c>
      <c r="Y49" s="52" t="s">
        <v>740</v>
      </c>
      <c r="Z49" s="52" t="s">
        <v>741</v>
      </c>
      <c r="AA49" s="52" t="s">
        <v>787</v>
      </c>
      <c r="AB49" s="52" t="s">
        <v>802</v>
      </c>
      <c r="AC49" s="52" t="s">
        <v>426</v>
      </c>
      <c r="AD49" s="79">
        <v>0</v>
      </c>
      <c r="AE49" s="79">
        <v>0.33110210890574499</v>
      </c>
      <c r="AF49" s="51" t="s">
        <v>78</v>
      </c>
      <c r="AG49" s="46"/>
      <c r="AH49" s="50"/>
    </row>
    <row r="50" spans="1:34" ht="60" x14ac:dyDescent="0.25">
      <c r="A50" s="47">
        <v>47</v>
      </c>
      <c r="B50" s="79" t="s">
        <v>848</v>
      </c>
      <c r="C50" s="79">
        <v>1</v>
      </c>
      <c r="D50" s="83" t="s">
        <v>600</v>
      </c>
      <c r="E50" s="83" t="s">
        <v>601</v>
      </c>
      <c r="F50" s="77" t="s">
        <v>597</v>
      </c>
      <c r="G50" s="77" t="s">
        <v>804</v>
      </c>
      <c r="H50" s="84" t="s">
        <v>719</v>
      </c>
      <c r="I50" s="70">
        <v>35</v>
      </c>
      <c r="J50" s="70">
        <v>0.1036</v>
      </c>
      <c r="K50" s="79">
        <v>2</v>
      </c>
      <c r="L50" s="46" t="s">
        <v>78</v>
      </c>
      <c r="M50" s="46" t="s">
        <v>78</v>
      </c>
      <c r="N50" s="46" t="s">
        <v>78</v>
      </c>
      <c r="O50" s="46" t="s">
        <v>78</v>
      </c>
      <c r="P50" s="46" t="s">
        <v>78</v>
      </c>
      <c r="Q50" s="46" t="s">
        <v>78</v>
      </c>
      <c r="R50" s="46" t="s">
        <v>78</v>
      </c>
      <c r="S50" s="46" t="s">
        <v>78</v>
      </c>
      <c r="T50" s="46" t="s">
        <v>78</v>
      </c>
      <c r="U50" s="46" t="s">
        <v>78</v>
      </c>
      <c r="V50" s="52" t="s">
        <v>420</v>
      </c>
      <c r="W50" s="52" t="s">
        <v>420</v>
      </c>
      <c r="X50" s="52" t="s">
        <v>420</v>
      </c>
      <c r="Y50" s="52" t="s">
        <v>785</v>
      </c>
      <c r="Z50" s="52" t="s">
        <v>786</v>
      </c>
      <c r="AA50" s="52" t="s">
        <v>787</v>
      </c>
      <c r="AB50" s="52" t="s">
        <v>806</v>
      </c>
      <c r="AC50" s="52" t="s">
        <v>424</v>
      </c>
      <c r="AD50" s="79">
        <v>0</v>
      </c>
      <c r="AE50" s="79">
        <v>0.35584955602459201</v>
      </c>
      <c r="AF50" s="51" t="s">
        <v>78</v>
      </c>
      <c r="AG50" s="46"/>
      <c r="AH50" s="50"/>
    </row>
    <row r="51" spans="1:34" ht="60.75" thickBot="1" x14ac:dyDescent="0.3">
      <c r="A51" s="33">
        <v>48</v>
      </c>
      <c r="B51" s="78" t="s">
        <v>849</v>
      </c>
      <c r="C51" s="78">
        <v>1</v>
      </c>
      <c r="D51" s="108" t="s">
        <v>611</v>
      </c>
      <c r="E51" s="108" t="s">
        <v>612</v>
      </c>
      <c r="F51" s="74" t="s">
        <v>608</v>
      </c>
      <c r="G51" s="108" t="s">
        <v>796</v>
      </c>
      <c r="H51" s="81" t="s">
        <v>822</v>
      </c>
      <c r="I51" s="73">
        <v>38</v>
      </c>
      <c r="J51" s="73">
        <v>0.10580000000000001</v>
      </c>
      <c r="K51" s="78">
        <v>1</v>
      </c>
      <c r="L51" s="34" t="s">
        <v>78</v>
      </c>
      <c r="M51" s="34" t="s">
        <v>78</v>
      </c>
      <c r="N51" s="34" t="s">
        <v>78</v>
      </c>
      <c r="O51" s="34" t="s">
        <v>78</v>
      </c>
      <c r="P51" s="34" t="s">
        <v>78</v>
      </c>
      <c r="Q51" s="34" t="s">
        <v>78</v>
      </c>
      <c r="R51" s="34" t="s">
        <v>78</v>
      </c>
      <c r="S51" s="34" t="s">
        <v>78</v>
      </c>
      <c r="T51" s="34" t="s">
        <v>78</v>
      </c>
      <c r="U51" s="34" t="s">
        <v>78</v>
      </c>
      <c r="V51" s="57" t="s">
        <v>420</v>
      </c>
      <c r="W51" s="57" t="s">
        <v>420</v>
      </c>
      <c r="X51" s="57" t="s">
        <v>420</v>
      </c>
      <c r="Y51" s="57" t="s">
        <v>791</v>
      </c>
      <c r="Z51" s="57" t="s">
        <v>792</v>
      </c>
      <c r="AA51" s="57" t="s">
        <v>793</v>
      </c>
      <c r="AB51" s="57" t="s">
        <v>798</v>
      </c>
      <c r="AC51" s="57" t="s">
        <v>823</v>
      </c>
      <c r="AD51" s="78">
        <v>0</v>
      </c>
      <c r="AE51" s="78">
        <v>0.379681413264843</v>
      </c>
      <c r="AF51" s="41" t="s">
        <v>78</v>
      </c>
      <c r="AG51" s="34"/>
      <c r="AH51" s="35"/>
    </row>
    <row r="52" spans="1:34" x14ac:dyDescent="0.25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</row>
    <row r="53" spans="1:34" x14ac:dyDescent="0.25">
      <c r="A53" s="36"/>
      <c r="B53" s="36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</row>
    <row r="54" spans="1:34" x14ac:dyDescent="0.25">
      <c r="A54" s="36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</row>
    <row r="55" spans="1:34" x14ac:dyDescent="0.25">
      <c r="A55" s="36"/>
      <c r="B55" s="36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</row>
    <row r="56" spans="1:34" x14ac:dyDescent="0.25">
      <c r="A56" s="36"/>
      <c r="B56" s="36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</row>
    <row r="57" spans="1:34" x14ac:dyDescent="0.25">
      <c r="A57" s="36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</row>
    <row r="58" spans="1:34" x14ac:dyDescent="0.25">
      <c r="A58" s="36"/>
      <c r="B58" s="36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</row>
    <row r="59" spans="1:34" x14ac:dyDescent="0.25">
      <c r="A59" s="36"/>
      <c r="B59" s="36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</row>
    <row r="60" spans="1:34" x14ac:dyDescent="0.25">
      <c r="A60" s="36"/>
      <c r="B60" s="36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</row>
    <row r="61" spans="1:34" x14ac:dyDescent="0.25">
      <c r="A61" s="36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</row>
    <row r="62" spans="1:34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4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4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 x14ac:dyDescent="0.25">
      <c r="A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 x14ac:dyDescent="0.25">
      <c r="A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 x14ac:dyDescent="0.25">
      <c r="A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 x14ac:dyDescent="0.25">
      <c r="A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 x14ac:dyDescent="0.25">
      <c r="A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 x14ac:dyDescent="0.25">
      <c r="A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 x14ac:dyDescent="0.25">
      <c r="A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 x14ac:dyDescent="0.25">
      <c r="A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 x14ac:dyDescent="0.25">
      <c r="A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 x14ac:dyDescent="0.25">
      <c r="A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 x14ac:dyDescent="0.25">
      <c r="A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 x14ac:dyDescent="0.25">
      <c r="A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 x14ac:dyDescent="0.25">
      <c r="A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 x14ac:dyDescent="0.25">
      <c r="A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</sheetData>
  <sheetProtection sheet="1" objects="1" scenarios="1"/>
  <mergeCells count="2">
    <mergeCell ref="A1:B1"/>
    <mergeCell ref="A2:B2"/>
  </mergeCells>
  <hyperlinks>
    <hyperlink ref="A1" location="'StabilityComp_Init1'!A1" display="'StabilityComp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58</v>
      </c>
      <c r="B17" s="14" t="s">
        <v>71</v>
      </c>
      <c r="C17" s="15">
        <v>6</v>
      </c>
      <c r="D17" s="16" t="s">
        <v>126</v>
      </c>
      <c r="E17" s="17" t="s">
        <v>48</v>
      </c>
      <c r="F17" s="18" t="s">
        <v>245</v>
      </c>
    </row>
    <row r="18" spans="1:6" x14ac:dyDescent="0.25">
      <c r="A18" s="42" t="s">
        <v>58</v>
      </c>
      <c r="B18" s="14" t="s">
        <v>82</v>
      </c>
      <c r="C18" s="15">
        <v>92</v>
      </c>
      <c r="D18" s="16" t="s">
        <v>127</v>
      </c>
      <c r="E18" s="17" t="s">
        <v>277</v>
      </c>
      <c r="F18" s="18" t="s">
        <v>246</v>
      </c>
    </row>
    <row r="19" spans="1:6" x14ac:dyDescent="0.25">
      <c r="A19" s="42" t="s">
        <v>58</v>
      </c>
      <c r="B19" s="14" t="s">
        <v>692</v>
      </c>
      <c r="C19" s="15">
        <v>6</v>
      </c>
      <c r="D19" s="16" t="s">
        <v>128</v>
      </c>
      <c r="E19" s="17" t="s">
        <v>254</v>
      </c>
      <c r="F19" s="18" t="s">
        <v>351</v>
      </c>
    </row>
    <row r="20" spans="1:6" x14ac:dyDescent="0.25">
      <c r="A20" s="42" t="s">
        <v>58</v>
      </c>
      <c r="B20" s="14" t="s">
        <v>693</v>
      </c>
      <c r="C20" s="15">
        <v>92</v>
      </c>
      <c r="D20" s="16" t="s">
        <v>120</v>
      </c>
      <c r="E20" s="17" t="s">
        <v>345</v>
      </c>
      <c r="F20" s="18"/>
    </row>
    <row r="21" spans="1:6" x14ac:dyDescent="0.25">
      <c r="A21" s="58"/>
      <c r="B21" s="14"/>
      <c r="C21" s="15"/>
      <c r="D21" s="16" t="s">
        <v>125</v>
      </c>
      <c r="E21" s="17" t="s">
        <v>347</v>
      </c>
      <c r="F21" s="18"/>
    </row>
    <row r="22" spans="1:6" x14ac:dyDescent="0.25">
      <c r="A22" s="14"/>
      <c r="B22" s="14"/>
      <c r="C22" s="15"/>
      <c r="D22" s="16" t="s">
        <v>118</v>
      </c>
      <c r="E22" s="17" t="s">
        <v>118</v>
      </c>
      <c r="F22" s="18"/>
    </row>
    <row r="23" spans="1:6" x14ac:dyDescent="0.25">
      <c r="A23" s="14"/>
      <c r="B23" s="14"/>
      <c r="C23" s="15"/>
      <c r="D23" s="16" t="s">
        <v>116</v>
      </c>
      <c r="E23" s="17" t="s">
        <v>116</v>
      </c>
      <c r="F23" s="18"/>
    </row>
    <row r="24" spans="1:6" x14ac:dyDescent="0.25">
      <c r="A24" s="14"/>
      <c r="B24" s="14"/>
      <c r="C24" s="15"/>
      <c r="D24" s="16" t="s">
        <v>117</v>
      </c>
      <c r="E24" s="17" t="s">
        <v>117</v>
      </c>
      <c r="F24" s="18"/>
    </row>
    <row r="25" spans="1:6" x14ac:dyDescent="0.25">
      <c r="A25" s="14"/>
      <c r="B25" s="14"/>
      <c r="C25" s="15"/>
      <c r="D25" s="16" t="s">
        <v>44</v>
      </c>
      <c r="E25" s="17" t="s">
        <v>280</v>
      </c>
      <c r="F25" s="18"/>
    </row>
    <row r="26" spans="1:6" x14ac:dyDescent="0.25">
      <c r="A26" s="14"/>
      <c r="B26" s="14"/>
      <c r="C26" s="15"/>
      <c r="D26" s="16" t="s">
        <v>253</v>
      </c>
      <c r="E26" s="17" t="s">
        <v>281</v>
      </c>
      <c r="F26" s="18"/>
    </row>
    <row r="27" spans="1:6" x14ac:dyDescent="0.25">
      <c r="A27" s="14"/>
      <c r="B27" s="14"/>
      <c r="C27" s="15"/>
      <c r="D27" s="16" t="s">
        <v>178</v>
      </c>
      <c r="E27" s="17" t="s">
        <v>282</v>
      </c>
      <c r="F27" s="18"/>
    </row>
    <row r="28" spans="1:6" x14ac:dyDescent="0.25">
      <c r="A28" s="14"/>
      <c r="B28" s="14"/>
      <c r="C28" s="15"/>
      <c r="D28" s="16" t="s">
        <v>46</v>
      </c>
      <c r="E28" s="17"/>
      <c r="F28" s="18"/>
    </row>
    <row r="29" spans="1:6" x14ac:dyDescent="0.25">
      <c r="A29" s="14"/>
      <c r="B29" s="14"/>
      <c r="C29" s="15"/>
      <c r="D29" s="16" t="s">
        <v>177</v>
      </c>
      <c r="E29" s="17"/>
      <c r="F29" s="18"/>
    </row>
    <row r="30" spans="1:6" x14ac:dyDescent="0.25">
      <c r="A30" s="14"/>
      <c r="B30" s="14"/>
      <c r="C30" s="15"/>
      <c r="D30" s="16" t="s">
        <v>47</v>
      </c>
      <c r="E30" s="17"/>
      <c r="F30" s="18"/>
    </row>
    <row r="31" spans="1:6" x14ac:dyDescent="0.25">
      <c r="A31" s="14"/>
      <c r="B31" s="14"/>
      <c r="C31" s="15"/>
      <c r="D31" s="117" t="s">
        <v>284</v>
      </c>
      <c r="E31" s="17"/>
      <c r="F31" s="18"/>
    </row>
    <row r="32" spans="1:6" x14ac:dyDescent="0.25">
      <c r="A32" s="14"/>
      <c r="B32" s="14"/>
      <c r="C32" s="15"/>
      <c r="D32" s="16" t="s">
        <v>62</v>
      </c>
      <c r="E32" s="17"/>
      <c r="F32" s="18"/>
    </row>
    <row r="33" spans="1:6" x14ac:dyDescent="0.25">
      <c r="A33" s="14"/>
      <c r="B33" s="14"/>
      <c r="C33" s="15"/>
      <c r="D33" s="16" t="s">
        <v>108</v>
      </c>
      <c r="E33" s="17"/>
      <c r="F33" s="18"/>
    </row>
    <row r="34" spans="1:6" x14ac:dyDescent="0.25">
      <c r="A34" s="14"/>
      <c r="B34" s="14"/>
      <c r="C34" s="15"/>
      <c r="D34" s="16" t="s">
        <v>257</v>
      </c>
      <c r="E34" s="17"/>
      <c r="F34" s="18"/>
    </row>
    <row r="35" spans="1:6" x14ac:dyDescent="0.25">
      <c r="A35" s="14"/>
      <c r="B35" s="14"/>
      <c r="C35" s="15"/>
      <c r="D35" s="16" t="s">
        <v>66</v>
      </c>
      <c r="E35" s="17"/>
      <c r="F35" s="18"/>
    </row>
    <row r="36" spans="1:6" x14ac:dyDescent="0.25">
      <c r="A36" s="14"/>
      <c r="B36" s="14"/>
      <c r="C36" s="15"/>
      <c r="D36" s="16" t="s">
        <v>70</v>
      </c>
      <c r="E36" s="17"/>
      <c r="F36" s="18"/>
    </row>
    <row r="37" spans="1:6" x14ac:dyDescent="0.25">
      <c r="A37" s="14"/>
      <c r="B37" s="14"/>
      <c r="C37" s="15"/>
      <c r="D37" s="16" t="s">
        <v>325</v>
      </c>
      <c r="E37" s="17"/>
      <c r="F37" s="18"/>
    </row>
    <row r="38" spans="1:6" x14ac:dyDescent="0.25">
      <c r="A38" s="14"/>
      <c r="B38" s="14"/>
      <c r="C38" s="15"/>
      <c r="D38" s="16" t="s">
        <v>275</v>
      </c>
      <c r="E38" s="17"/>
      <c r="F38" s="18"/>
    </row>
    <row r="39" spans="1:6" x14ac:dyDescent="0.25">
      <c r="A39" s="14"/>
      <c r="B39" s="14"/>
      <c r="C39" s="15"/>
      <c r="D39" s="16" t="s">
        <v>279</v>
      </c>
      <c r="E39" s="17"/>
      <c r="F39" s="18"/>
    </row>
    <row r="40" spans="1:6" x14ac:dyDescent="0.25">
      <c r="A40" s="14"/>
      <c r="B40" s="14"/>
      <c r="C40" s="15"/>
      <c r="D40" s="16" t="s">
        <v>277</v>
      </c>
      <c r="E40" s="17"/>
      <c r="F40" s="18"/>
    </row>
    <row r="41" spans="1:6" x14ac:dyDescent="0.25">
      <c r="A41" s="14"/>
      <c r="B41" s="14"/>
      <c r="C41" s="15"/>
      <c r="D41" s="16" t="s">
        <v>254</v>
      </c>
      <c r="E41" s="17"/>
      <c r="F41" s="18"/>
    </row>
    <row r="42" spans="1:6" x14ac:dyDescent="0.25">
      <c r="A42" s="14"/>
      <c r="B42" s="14"/>
      <c r="C42" s="15"/>
      <c r="D42" s="16" t="s">
        <v>255</v>
      </c>
      <c r="E42" s="17"/>
      <c r="F42" s="18"/>
    </row>
    <row r="43" spans="1:6" x14ac:dyDescent="0.25">
      <c r="A43" s="14"/>
      <c r="B43" s="14"/>
      <c r="C43" s="15"/>
      <c r="D43" s="16" t="s">
        <v>345</v>
      </c>
      <c r="E43" s="17"/>
      <c r="F43" s="18"/>
    </row>
    <row r="44" spans="1:6" x14ac:dyDescent="0.25">
      <c r="A44" s="14"/>
      <c r="B44" s="14"/>
      <c r="C44" s="15"/>
      <c r="D44" s="16" t="s">
        <v>347</v>
      </c>
      <c r="E44" s="17"/>
      <c r="F44" s="18"/>
    </row>
    <row r="45" spans="1:6" x14ac:dyDescent="0.25">
      <c r="A45" s="14"/>
      <c r="B45" s="14"/>
      <c r="C45" s="15"/>
      <c r="D45" s="16" t="s">
        <v>348</v>
      </c>
      <c r="E45" s="17"/>
      <c r="F45" s="18"/>
    </row>
    <row r="46" spans="1:6" x14ac:dyDescent="0.25">
      <c r="A46" s="14"/>
      <c r="B46" s="14"/>
      <c r="C46" s="15"/>
      <c r="D46" s="16" t="s">
        <v>349</v>
      </c>
      <c r="E46" s="17"/>
      <c r="F46" s="18"/>
    </row>
    <row r="47" spans="1:6" x14ac:dyDescent="0.25">
      <c r="A47" s="14"/>
      <c r="B47" s="14"/>
      <c r="C47" s="15"/>
      <c r="D47" s="16" t="s">
        <v>350</v>
      </c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abilityComp_Per1() p'!A1" display="'StabilityComp_Per1() p'!A1"/>
    <hyperlink ref="A18" location="'StabilityComp_Per1() b'!A1" display="'StabilityComp_Per1() b'!A1"/>
    <hyperlink ref="B12" location="'CalSet'!A1" display="'CalSet'!A1"/>
    <hyperlink ref="A19" location="'StabilityComp_Per1() p_FLTINJ'!A1" display="'StabilityComp_Per1() p_FLTINJ'!A1"/>
    <hyperlink ref="A20" location="'StabilityComp_Per1() b_FLTINJ'!A1" display="'StabilityComp_Per1() b_FLTINJ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N212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82.7109375" bestFit="1" customWidth="1"/>
    <col min="3" max="3" width="6.42578125" style="59" bestFit="1" customWidth="1"/>
    <col min="4" max="4" width="67.42578125" bestFit="1" customWidth="1"/>
    <col min="5" max="5" width="70.28515625" bestFit="1" customWidth="1"/>
    <col min="6" max="6" width="63.140625" bestFit="1" customWidth="1"/>
    <col min="7" max="7" width="66" bestFit="1" customWidth="1"/>
    <col min="8" max="8" width="76.5703125" bestFit="1" customWidth="1"/>
    <col min="9" max="11" width="67.42578125" bestFit="1" customWidth="1"/>
    <col min="12" max="12" width="7.140625" bestFit="1" customWidth="1"/>
    <col min="13" max="14" width="4.140625" style="59" bestFit="1" customWidth="1"/>
    <col min="15" max="15" width="4.140625" bestFit="1" customWidth="1"/>
    <col min="16" max="16" width="4.85546875" style="59" bestFit="1" customWidth="1"/>
    <col min="17" max="17" width="4.140625" bestFit="1" customWidth="1"/>
    <col min="18" max="18" width="6.7109375" style="59" bestFit="1" customWidth="1"/>
    <col min="19" max="20" width="3.85546875" style="59" bestFit="1" customWidth="1"/>
    <col min="21" max="21" width="24.85546875" style="59" bestFit="1" customWidth="1"/>
    <col min="22" max="23" width="8.28515625" style="59" bestFit="1" customWidth="1"/>
    <col min="24" max="25" width="3.85546875" style="59" bestFit="1" customWidth="1"/>
    <col min="26" max="26" width="4.140625" style="59" bestFit="1" customWidth="1"/>
    <col min="27" max="27" width="4.85546875" style="59" bestFit="1" customWidth="1"/>
    <col min="28" max="28" width="3.85546875" style="59" bestFit="1" customWidth="1"/>
    <col min="29" max="29" width="9.28515625" style="59" bestFit="1" customWidth="1"/>
    <col min="30" max="30" width="5.140625" style="59" bestFit="1" customWidth="1"/>
    <col min="31" max="31" width="3.85546875" style="59" bestFit="1" customWidth="1"/>
    <col min="32" max="34" width="5.140625" style="59" bestFit="1" customWidth="1"/>
    <col min="35" max="35" width="5.7109375" style="80" bestFit="1" customWidth="1"/>
    <col min="36" max="36" width="3.85546875" bestFit="1" customWidth="1"/>
    <col min="37" max="40" width="3.85546875" style="59" bestFit="1" customWidth="1"/>
    <col min="41" max="46" width="3.85546875" style="80" customWidth="1"/>
    <col min="47" max="48" width="5.7109375" style="59" bestFit="1" customWidth="1"/>
    <col min="49" max="49" width="5.7109375" style="59" customWidth="1"/>
    <col min="50" max="50" width="12.28515625" bestFit="1" customWidth="1"/>
    <col min="51" max="51" width="12.28515625" style="59" bestFit="1" customWidth="1"/>
    <col min="52" max="52" width="10.28515625" style="59" bestFit="1" customWidth="1"/>
    <col min="53" max="54" width="5.7109375" style="59" bestFit="1" customWidth="1"/>
    <col min="55" max="55" width="17.5703125" style="80" bestFit="1" customWidth="1"/>
    <col min="56" max="56" width="18.140625" style="80" bestFit="1" customWidth="1"/>
    <col min="57" max="57" width="18.28515625" style="80" bestFit="1" customWidth="1"/>
    <col min="58" max="60" width="5.7109375" style="80" bestFit="1" customWidth="1"/>
    <col min="61" max="62" width="5.7109375" style="59" bestFit="1" customWidth="1"/>
    <col min="63" max="63" width="5.7109375" style="59" customWidth="1"/>
    <col min="64" max="64" width="10.5703125" bestFit="1" customWidth="1"/>
    <col min="65" max="65" width="12.42578125" bestFit="1" customWidth="1"/>
    <col min="66" max="66" width="10.5703125" bestFit="1" customWidth="1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71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6.75" customHeight="1" x14ac:dyDescent="0.25">
      <c r="A4" s="47">
        <v>1</v>
      </c>
      <c r="B4" s="52" t="s">
        <v>1250</v>
      </c>
      <c r="C4" s="79">
        <v>3</v>
      </c>
      <c r="D4" s="79" t="s">
        <v>543</v>
      </c>
      <c r="E4" s="83" t="s">
        <v>544</v>
      </c>
      <c r="F4" s="79" t="s">
        <v>545</v>
      </c>
      <c r="G4" s="83" t="s">
        <v>544</v>
      </c>
      <c r="H4" s="79" t="s">
        <v>546</v>
      </c>
      <c r="I4" s="83" t="s">
        <v>550</v>
      </c>
      <c r="J4" s="83" t="s">
        <v>551</v>
      </c>
      <c r="K4" s="83" t="s">
        <v>552</v>
      </c>
      <c r="L4" s="79">
        <v>1.234</v>
      </c>
      <c r="M4" s="79">
        <v>-3</v>
      </c>
      <c r="N4" s="79">
        <v>0.7</v>
      </c>
      <c r="O4" s="79">
        <v>2.2000000000000002</v>
      </c>
      <c r="P4" s="79">
        <v>1.3</v>
      </c>
      <c r="Q4" s="79">
        <v>117</v>
      </c>
      <c r="R4" s="83" t="s">
        <v>408</v>
      </c>
      <c r="S4" s="83" t="s">
        <v>189</v>
      </c>
      <c r="T4" s="83" t="s">
        <v>190</v>
      </c>
      <c r="U4" s="83" t="s">
        <v>294</v>
      </c>
      <c r="V4" s="83" t="s">
        <v>216</v>
      </c>
      <c r="W4" s="83" t="s">
        <v>239</v>
      </c>
      <c r="X4" s="63">
        <v>0</v>
      </c>
      <c r="Y4" s="83">
        <v>1</v>
      </c>
      <c r="Z4" s="83">
        <v>1</v>
      </c>
      <c r="AA4" s="83">
        <v>-1.7</v>
      </c>
      <c r="AB4" s="70">
        <v>3</v>
      </c>
      <c r="AC4" s="70">
        <v>4.1250000000000002E-3</v>
      </c>
      <c r="AD4" s="79">
        <v>1079</v>
      </c>
      <c r="AE4" s="79">
        <v>0</v>
      </c>
      <c r="AF4" s="79">
        <v>1953</v>
      </c>
      <c r="AG4" s="79">
        <v>1881</v>
      </c>
      <c r="AH4" s="79">
        <v>1809</v>
      </c>
      <c r="AI4" s="79">
        <v>3.5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5.3630023002624503</v>
      </c>
      <c r="AY4" s="79">
        <v>5.3630023002624503</v>
      </c>
      <c r="AZ4" s="79">
        <v>2.9967000000000001</v>
      </c>
      <c r="BA4" s="79">
        <v>1809</v>
      </c>
      <c r="BB4" s="79">
        <v>1</v>
      </c>
      <c r="BC4" s="52" t="s">
        <v>999</v>
      </c>
      <c r="BD4" s="52" t="s">
        <v>997</v>
      </c>
      <c r="BE4" s="52" t="s">
        <v>998</v>
      </c>
      <c r="BF4" s="52">
        <v>192</v>
      </c>
      <c r="BG4" s="52">
        <v>1</v>
      </c>
      <c r="BH4" s="52">
        <v>1</v>
      </c>
      <c r="BI4" s="79">
        <v>1</v>
      </c>
      <c r="BJ4" s="79">
        <v>1</v>
      </c>
      <c r="BK4" s="79">
        <v>0</v>
      </c>
      <c r="BL4" s="51" t="s">
        <v>78</v>
      </c>
      <c r="BM4" s="46"/>
      <c r="BN4" s="50"/>
    </row>
    <row r="5" spans="1:66" ht="71.25" customHeight="1" x14ac:dyDescent="0.25">
      <c r="A5" s="47">
        <v>2</v>
      </c>
      <c r="B5" s="52" t="s">
        <v>1251</v>
      </c>
      <c r="C5" s="79">
        <v>3</v>
      </c>
      <c r="D5" s="79" t="s">
        <v>553</v>
      </c>
      <c r="E5" s="83" t="s">
        <v>554</v>
      </c>
      <c r="F5" s="79" t="s">
        <v>555</v>
      </c>
      <c r="G5" s="83" t="s">
        <v>556</v>
      </c>
      <c r="H5" s="83" t="s">
        <v>557</v>
      </c>
      <c r="I5" s="83" t="s">
        <v>561</v>
      </c>
      <c r="J5" s="83" t="s">
        <v>562</v>
      </c>
      <c r="K5" s="83" t="s">
        <v>563</v>
      </c>
      <c r="L5" s="79">
        <v>1.3355999999999999</v>
      </c>
      <c r="M5" s="79">
        <v>2.6</v>
      </c>
      <c r="N5" s="79">
        <v>0.9</v>
      </c>
      <c r="O5" s="79">
        <v>2.5</v>
      </c>
      <c r="P5" s="79">
        <v>-5.4</v>
      </c>
      <c r="Q5" s="79">
        <v>143</v>
      </c>
      <c r="R5" s="83" t="s">
        <v>410</v>
      </c>
      <c r="S5" s="83" t="s">
        <v>145</v>
      </c>
      <c r="T5" s="83" t="s">
        <v>129</v>
      </c>
      <c r="U5" s="83" t="s">
        <v>296</v>
      </c>
      <c r="V5" s="83" t="s">
        <v>218</v>
      </c>
      <c r="W5" s="83" t="s">
        <v>206</v>
      </c>
      <c r="X5" s="63">
        <v>0</v>
      </c>
      <c r="Y5" s="83">
        <v>1</v>
      </c>
      <c r="Z5" s="83">
        <v>5</v>
      </c>
      <c r="AA5" s="83">
        <v>2</v>
      </c>
      <c r="AB5" s="70">
        <v>9</v>
      </c>
      <c r="AC5" s="70">
        <v>4.3750000000000004E-3</v>
      </c>
      <c r="AD5" s="79">
        <v>1328</v>
      </c>
      <c r="AE5" s="79">
        <v>0</v>
      </c>
      <c r="AF5" s="79">
        <v>1955</v>
      </c>
      <c r="AG5" s="79">
        <v>1883</v>
      </c>
      <c r="AH5" s="79">
        <v>1811</v>
      </c>
      <c r="AI5" s="79">
        <v>-5.4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8.8000001907348597</v>
      </c>
      <c r="AY5" s="79">
        <v>8.8000001907348597</v>
      </c>
      <c r="AZ5" s="79">
        <v>8.9715624999999992</v>
      </c>
      <c r="BA5" s="79">
        <v>0</v>
      </c>
      <c r="BB5" s="79">
        <v>0</v>
      </c>
      <c r="BC5" s="52" t="s">
        <v>1005</v>
      </c>
      <c r="BD5" s="52" t="s">
        <v>1003</v>
      </c>
      <c r="BE5" s="52" t="s">
        <v>1004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0</v>
      </c>
      <c r="BL5" s="51" t="s">
        <v>78</v>
      </c>
      <c r="BM5" s="46"/>
      <c r="BN5" s="50"/>
    </row>
    <row r="6" spans="1:66" ht="70.5" customHeight="1" x14ac:dyDescent="0.25">
      <c r="A6" s="47">
        <v>3</v>
      </c>
      <c r="B6" s="52" t="s">
        <v>1252</v>
      </c>
      <c r="C6" s="79">
        <v>3</v>
      </c>
      <c r="D6" s="79" t="s">
        <v>586</v>
      </c>
      <c r="E6" s="79" t="s">
        <v>587</v>
      </c>
      <c r="F6" s="79" t="s">
        <v>588</v>
      </c>
      <c r="G6" s="79" t="s">
        <v>589</v>
      </c>
      <c r="H6" s="79" t="s">
        <v>590</v>
      </c>
      <c r="I6" s="79" t="s">
        <v>594</v>
      </c>
      <c r="J6" s="79" t="s">
        <v>595</v>
      </c>
      <c r="K6" s="79" t="s">
        <v>596</v>
      </c>
      <c r="L6" s="79">
        <v>1.7509999999999999</v>
      </c>
      <c r="M6" s="79">
        <v>-1</v>
      </c>
      <c r="N6" s="79">
        <v>0.9</v>
      </c>
      <c r="O6" s="79">
        <v>5</v>
      </c>
      <c r="P6" s="79">
        <v>1.8</v>
      </c>
      <c r="Q6" s="79">
        <v>221</v>
      </c>
      <c r="R6" s="83" t="s">
        <v>416</v>
      </c>
      <c r="S6" s="83" t="s">
        <v>129</v>
      </c>
      <c r="T6" s="83" t="s">
        <v>145</v>
      </c>
      <c r="U6" s="83" t="s">
        <v>296</v>
      </c>
      <c r="V6" s="83" t="s">
        <v>213</v>
      </c>
      <c r="W6" s="83" t="s">
        <v>214</v>
      </c>
      <c r="X6" s="63">
        <v>0</v>
      </c>
      <c r="Y6" s="63">
        <v>0</v>
      </c>
      <c r="Z6" s="83">
        <v>3</v>
      </c>
      <c r="AA6" s="83">
        <v>2</v>
      </c>
      <c r="AB6" s="70">
        <v>10</v>
      </c>
      <c r="AC6" s="70">
        <v>5.1250000000000002E-3</v>
      </c>
      <c r="AD6" s="79">
        <v>1826</v>
      </c>
      <c r="AE6" s="79">
        <v>1</v>
      </c>
      <c r="AF6" s="79">
        <v>1961</v>
      </c>
      <c r="AG6" s="79">
        <v>1889</v>
      </c>
      <c r="AH6" s="79">
        <v>1817</v>
      </c>
      <c r="AI6" s="79">
        <v>-7.6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8.8000001907348597</v>
      </c>
      <c r="AY6" s="79">
        <v>8.8000001907348597</v>
      </c>
      <c r="AZ6" s="79">
        <v>9.9743750000000002</v>
      </c>
      <c r="BA6" s="79">
        <v>1817</v>
      </c>
      <c r="BB6" s="79">
        <v>1</v>
      </c>
      <c r="BC6" s="52" t="s">
        <v>1023</v>
      </c>
      <c r="BD6" s="52" t="s">
        <v>1021</v>
      </c>
      <c r="BE6" s="52" t="s">
        <v>1022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0</v>
      </c>
      <c r="BL6" s="51" t="s">
        <v>78</v>
      </c>
      <c r="BM6" s="46"/>
      <c r="BN6" s="50"/>
    </row>
    <row r="7" spans="1:66" ht="63" customHeight="1" x14ac:dyDescent="0.25">
      <c r="A7" s="47">
        <v>4</v>
      </c>
      <c r="B7" s="52" t="s">
        <v>1253</v>
      </c>
      <c r="C7" s="79">
        <v>3</v>
      </c>
      <c r="D7" s="79" t="s">
        <v>597</v>
      </c>
      <c r="E7" s="79" t="s">
        <v>598</v>
      </c>
      <c r="F7" s="79" t="s">
        <v>599</v>
      </c>
      <c r="G7" s="79" t="s">
        <v>600</v>
      </c>
      <c r="H7" s="79" t="s">
        <v>601</v>
      </c>
      <c r="I7" s="79" t="s">
        <v>605</v>
      </c>
      <c r="J7" s="79" t="s">
        <v>606</v>
      </c>
      <c r="K7" s="79" t="s">
        <v>607</v>
      </c>
      <c r="L7" s="79">
        <v>1.5469999999999999</v>
      </c>
      <c r="M7" s="79">
        <v>2.2000000000000002</v>
      </c>
      <c r="N7" s="79">
        <v>0.6</v>
      </c>
      <c r="O7" s="79">
        <v>1.2</v>
      </c>
      <c r="P7" s="79">
        <v>6.6</v>
      </c>
      <c r="Q7" s="79">
        <v>247</v>
      </c>
      <c r="R7" s="83" t="s">
        <v>404</v>
      </c>
      <c r="S7" s="83" t="s">
        <v>129</v>
      </c>
      <c r="T7" s="83" t="s">
        <v>145</v>
      </c>
      <c r="U7" s="83" t="s">
        <v>296</v>
      </c>
      <c r="V7" s="83" t="s">
        <v>207</v>
      </c>
      <c r="W7" s="83" t="s">
        <v>236</v>
      </c>
      <c r="X7" s="63">
        <v>0</v>
      </c>
      <c r="Y7" s="83">
        <v>0</v>
      </c>
      <c r="Z7" s="83">
        <v>1</v>
      </c>
      <c r="AA7" s="83">
        <v>3</v>
      </c>
      <c r="AB7" s="70">
        <v>0</v>
      </c>
      <c r="AC7" s="70">
        <v>5.3750000000000004E-3</v>
      </c>
      <c r="AD7" s="79">
        <v>166</v>
      </c>
      <c r="AE7" s="79">
        <v>1</v>
      </c>
      <c r="AF7" s="79">
        <v>1963</v>
      </c>
      <c r="AG7" s="79">
        <v>1891</v>
      </c>
      <c r="AH7" s="79">
        <v>1819</v>
      </c>
      <c r="AI7" s="79">
        <v>6.6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8.8000001907348597</v>
      </c>
      <c r="AY7" s="79">
        <v>8.8000001907348597</v>
      </c>
      <c r="AZ7" s="79">
        <v>6.45E-3</v>
      </c>
      <c r="BA7" s="79">
        <v>0</v>
      </c>
      <c r="BB7" s="79">
        <v>0</v>
      </c>
      <c r="BC7" s="52" t="s">
        <v>1029</v>
      </c>
      <c r="BD7" s="52" t="s">
        <v>1027</v>
      </c>
      <c r="BE7" s="52" t="s">
        <v>1028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0</v>
      </c>
      <c r="BL7" s="51" t="s">
        <v>78</v>
      </c>
      <c r="BM7" s="46"/>
      <c r="BN7" s="50"/>
    </row>
    <row r="8" spans="1:66" ht="66" customHeight="1" x14ac:dyDescent="0.25">
      <c r="A8" s="47">
        <v>5</v>
      </c>
      <c r="B8" s="52" t="s">
        <v>1254</v>
      </c>
      <c r="C8" s="79">
        <v>3</v>
      </c>
      <c r="D8" s="77" t="s">
        <v>616</v>
      </c>
      <c r="E8" s="77" t="s">
        <v>617</v>
      </c>
      <c r="F8" s="77" t="s">
        <v>618</v>
      </c>
      <c r="G8" s="77" t="s">
        <v>619</v>
      </c>
      <c r="H8" s="77" t="s">
        <v>620</v>
      </c>
      <c r="I8" s="79" t="s">
        <v>621</v>
      </c>
      <c r="J8" s="79" t="s">
        <v>622</v>
      </c>
      <c r="K8" s="79" t="s">
        <v>623</v>
      </c>
      <c r="L8" s="79">
        <v>1.5680000000000001</v>
      </c>
      <c r="M8" s="79">
        <v>-3</v>
      </c>
      <c r="N8" s="79">
        <v>0.4</v>
      </c>
      <c r="O8" s="79">
        <v>1.4</v>
      </c>
      <c r="P8" s="79">
        <v>1.9</v>
      </c>
      <c r="Q8" s="79">
        <v>273</v>
      </c>
      <c r="R8" s="83" t="s">
        <v>406</v>
      </c>
      <c r="S8" s="83" t="s">
        <v>189</v>
      </c>
      <c r="T8" s="83" t="s">
        <v>190</v>
      </c>
      <c r="U8" s="83" t="s">
        <v>295</v>
      </c>
      <c r="V8" s="83" t="s">
        <v>217</v>
      </c>
      <c r="W8" s="83" t="s">
        <v>240</v>
      </c>
      <c r="X8" s="63">
        <v>0</v>
      </c>
      <c r="Y8" s="83">
        <v>1</v>
      </c>
      <c r="Z8" s="83">
        <v>0.5</v>
      </c>
      <c r="AA8" s="83">
        <v>5</v>
      </c>
      <c r="AB8" s="70">
        <v>8</v>
      </c>
      <c r="AC8" s="70">
        <v>5.6249999999999998E-3</v>
      </c>
      <c r="AD8" s="79">
        <v>332</v>
      </c>
      <c r="AE8" s="79">
        <v>1</v>
      </c>
      <c r="AF8" s="79">
        <v>1965</v>
      </c>
      <c r="AG8" s="79">
        <v>1893</v>
      </c>
      <c r="AH8" s="79">
        <v>1821</v>
      </c>
      <c r="AI8" s="79">
        <v>3.5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5.3268938064575204</v>
      </c>
      <c r="AY8" s="79">
        <v>5.3268938064575204</v>
      </c>
      <c r="AZ8" s="79">
        <v>7.9628750000000004</v>
      </c>
      <c r="BA8" s="79">
        <v>1821</v>
      </c>
      <c r="BB8" s="79">
        <v>1</v>
      </c>
      <c r="BC8" s="52" t="s">
        <v>1035</v>
      </c>
      <c r="BD8" s="52" t="s">
        <v>1033</v>
      </c>
      <c r="BE8" s="52" t="s">
        <v>1034</v>
      </c>
      <c r="BF8" s="52">
        <v>192</v>
      </c>
      <c r="BG8" s="52">
        <v>1</v>
      </c>
      <c r="BH8" s="52">
        <v>1</v>
      </c>
      <c r="BI8" s="79">
        <v>1</v>
      </c>
      <c r="BJ8" s="79">
        <v>1</v>
      </c>
      <c r="BK8" s="79">
        <v>0</v>
      </c>
      <c r="BL8" s="51" t="s">
        <v>78</v>
      </c>
      <c r="BM8" s="46"/>
      <c r="BN8" s="50"/>
    </row>
    <row r="9" spans="1:66" ht="66" customHeight="1" thickBot="1" x14ac:dyDescent="0.3">
      <c r="A9" s="33">
        <v>6</v>
      </c>
      <c r="B9" s="57" t="s">
        <v>1255</v>
      </c>
      <c r="C9" s="78">
        <v>3</v>
      </c>
      <c r="D9" s="78" t="s">
        <v>640</v>
      </c>
      <c r="E9" s="78" t="s">
        <v>641</v>
      </c>
      <c r="F9" s="78" t="s">
        <v>642</v>
      </c>
      <c r="G9" s="78" t="s">
        <v>643</v>
      </c>
      <c r="H9" s="108" t="s">
        <v>644</v>
      </c>
      <c r="I9" s="78" t="s">
        <v>645</v>
      </c>
      <c r="J9" s="78" t="s">
        <v>646</v>
      </c>
      <c r="K9" s="78" t="s">
        <v>647</v>
      </c>
      <c r="L9" s="85">
        <v>1</v>
      </c>
      <c r="M9" s="78">
        <v>2.7</v>
      </c>
      <c r="N9" s="78">
        <v>0</v>
      </c>
      <c r="O9" s="78">
        <v>1.1000000000000001</v>
      </c>
      <c r="P9" s="78">
        <v>1</v>
      </c>
      <c r="Q9" s="78">
        <v>14</v>
      </c>
      <c r="R9" s="108" t="s">
        <v>403</v>
      </c>
      <c r="S9" s="108" t="s">
        <v>189</v>
      </c>
      <c r="T9" s="108" t="s">
        <v>190</v>
      </c>
      <c r="U9" s="108" t="s">
        <v>292</v>
      </c>
      <c r="V9" s="108" t="s">
        <v>357</v>
      </c>
      <c r="W9" s="108" t="s">
        <v>210</v>
      </c>
      <c r="X9" s="71">
        <v>0</v>
      </c>
      <c r="Y9" s="71">
        <v>0</v>
      </c>
      <c r="Z9" s="71">
        <v>0</v>
      </c>
      <c r="AA9" s="78">
        <v>2.2999999999999998</v>
      </c>
      <c r="AB9" s="73">
        <v>9</v>
      </c>
      <c r="AC9" s="73">
        <v>1.25E-4</v>
      </c>
      <c r="AD9" s="78">
        <v>83</v>
      </c>
      <c r="AE9" s="78">
        <v>0</v>
      </c>
      <c r="AF9" s="78">
        <v>81</v>
      </c>
      <c r="AG9" s="78">
        <v>78</v>
      </c>
      <c r="AH9" s="78">
        <v>75</v>
      </c>
      <c r="AI9" s="78">
        <v>-5.4</v>
      </c>
      <c r="AJ9" s="34" t="s">
        <v>78</v>
      </c>
      <c r="AK9" s="34" t="s">
        <v>78</v>
      </c>
      <c r="AL9" s="34" t="s">
        <v>78</v>
      </c>
      <c r="AM9" s="34" t="s">
        <v>78</v>
      </c>
      <c r="AN9" s="34" t="s">
        <v>78</v>
      </c>
      <c r="AO9" s="34" t="s">
        <v>78</v>
      </c>
      <c r="AP9" s="34" t="s">
        <v>78</v>
      </c>
      <c r="AQ9" s="34" t="s">
        <v>78</v>
      </c>
      <c r="AR9" s="34" t="s">
        <v>78</v>
      </c>
      <c r="AS9" s="34" t="s">
        <v>78</v>
      </c>
      <c r="AT9" s="34" t="s">
        <v>78</v>
      </c>
      <c r="AU9" s="34" t="s">
        <v>78</v>
      </c>
      <c r="AV9" s="34" t="s">
        <v>78</v>
      </c>
      <c r="AW9" s="34" t="s">
        <v>78</v>
      </c>
      <c r="AX9" s="78">
        <v>8.8000001907348597</v>
      </c>
      <c r="AY9" s="78">
        <v>8.8000001907348597</v>
      </c>
      <c r="AZ9" s="78">
        <v>8.9990124999999992</v>
      </c>
      <c r="BA9" s="78">
        <v>75</v>
      </c>
      <c r="BB9" s="78">
        <v>1</v>
      </c>
      <c r="BC9" s="57" t="s">
        <v>1038</v>
      </c>
      <c r="BD9" s="57" t="s">
        <v>1036</v>
      </c>
      <c r="BE9" s="57" t="s">
        <v>1037</v>
      </c>
      <c r="BF9" s="57">
        <v>192</v>
      </c>
      <c r="BG9" s="57">
        <v>1</v>
      </c>
      <c r="BH9" s="57">
        <v>0</v>
      </c>
      <c r="BI9" s="78">
        <v>1</v>
      </c>
      <c r="BJ9" s="78">
        <v>1</v>
      </c>
      <c r="BK9" s="78">
        <v>0</v>
      </c>
      <c r="BL9" s="41" t="s">
        <v>78</v>
      </c>
      <c r="BM9" s="34"/>
      <c r="BN9" s="35"/>
    </row>
    <row r="10" spans="1:66" ht="70.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</row>
    <row r="11" spans="1:6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</row>
    <row r="12" spans="1:6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</row>
    <row r="13" spans="1:6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</row>
    <row r="14" spans="1:6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</row>
    <row r="15" spans="1:6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</row>
    <row r="16" spans="1:6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</row>
    <row r="17" spans="1:6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</row>
    <row r="18" spans="1:6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</row>
    <row r="19" spans="1:6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</row>
    <row r="20" spans="1:66" x14ac:dyDescent="0.25">
      <c r="C20"/>
      <c r="M20"/>
      <c r="N20"/>
      <c r="P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K20"/>
      <c r="AL20"/>
      <c r="AM20"/>
      <c r="AN20"/>
      <c r="AO20"/>
      <c r="AP20"/>
      <c r="AQ20"/>
      <c r="AR20"/>
      <c r="AS20"/>
      <c r="AT20"/>
      <c r="AU20"/>
      <c r="AV20"/>
      <c r="AW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6" x14ac:dyDescent="0.25">
      <c r="C21"/>
      <c r="M21"/>
      <c r="N21"/>
      <c r="P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K21"/>
      <c r="AL21"/>
      <c r="AM21"/>
      <c r="AN21"/>
      <c r="AO21"/>
      <c r="AP21"/>
      <c r="AQ21"/>
      <c r="AR21"/>
      <c r="AS21"/>
      <c r="AT21"/>
      <c r="AU21"/>
      <c r="AV21"/>
      <c r="AW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6" x14ac:dyDescent="0.25">
      <c r="C22"/>
      <c r="M22"/>
      <c r="N22"/>
      <c r="P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K22"/>
      <c r="AL22"/>
      <c r="AM22"/>
      <c r="AN22"/>
      <c r="AO22"/>
      <c r="AP22"/>
      <c r="AQ22"/>
      <c r="AR22"/>
      <c r="AS22"/>
      <c r="AT22"/>
      <c r="AU22"/>
      <c r="AV22"/>
      <c r="AW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6" x14ac:dyDescent="0.25">
      <c r="C23"/>
      <c r="M23"/>
      <c r="N23"/>
      <c r="P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K23"/>
      <c r="AL23"/>
      <c r="AM23"/>
      <c r="AN23"/>
      <c r="AO23"/>
      <c r="AP23"/>
      <c r="AQ23"/>
      <c r="AR23"/>
      <c r="AS23"/>
      <c r="AT23"/>
      <c r="AU23"/>
      <c r="AV23"/>
      <c r="AW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6" x14ac:dyDescent="0.25">
      <c r="C24"/>
      <c r="M24"/>
      <c r="N24"/>
      <c r="P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K24"/>
      <c r="AL24"/>
      <c r="AM24"/>
      <c r="AN24"/>
      <c r="AO24"/>
      <c r="AP24"/>
      <c r="AQ24"/>
      <c r="AR24"/>
      <c r="AS24"/>
      <c r="AT24"/>
      <c r="AU24"/>
      <c r="AV24"/>
      <c r="AW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6" x14ac:dyDescent="0.25">
      <c r="C25"/>
      <c r="M25"/>
      <c r="N25"/>
      <c r="P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K25"/>
      <c r="AL25"/>
      <c r="AM25"/>
      <c r="AN25"/>
      <c r="AO25"/>
      <c r="AP25"/>
      <c r="AQ25"/>
      <c r="AR25"/>
      <c r="AS25"/>
      <c r="AT25"/>
      <c r="AU25"/>
      <c r="AV25"/>
      <c r="AW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6" x14ac:dyDescent="0.25">
      <c r="C26"/>
      <c r="M26"/>
      <c r="N26"/>
      <c r="P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K26"/>
      <c r="AL26"/>
      <c r="AM26"/>
      <c r="AN26"/>
      <c r="AO26"/>
      <c r="AP26"/>
      <c r="AQ26"/>
      <c r="AR26"/>
      <c r="AS26"/>
      <c r="AT26"/>
      <c r="AU26"/>
      <c r="AV26"/>
      <c r="AW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6" x14ac:dyDescent="0.25">
      <c r="C27"/>
      <c r="M27"/>
      <c r="N27"/>
      <c r="P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K27"/>
      <c r="AL27"/>
      <c r="AM27"/>
      <c r="AN27"/>
      <c r="AO27"/>
      <c r="AP27"/>
      <c r="AQ27"/>
      <c r="AR27"/>
      <c r="AS27"/>
      <c r="AT27"/>
      <c r="AU27"/>
      <c r="AV27"/>
      <c r="AW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6" x14ac:dyDescent="0.25">
      <c r="C28"/>
      <c r="M28"/>
      <c r="N28"/>
      <c r="P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K28"/>
      <c r="AL28"/>
      <c r="AM28"/>
      <c r="AN28"/>
      <c r="AO28"/>
      <c r="AP28"/>
      <c r="AQ28"/>
      <c r="AR28"/>
      <c r="AS28"/>
      <c r="AT28"/>
      <c r="AU28"/>
      <c r="AV28"/>
      <c r="AW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6" x14ac:dyDescent="0.25">
      <c r="C29"/>
      <c r="M29"/>
      <c r="N29"/>
      <c r="P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K29"/>
      <c r="AL29"/>
      <c r="AM29"/>
      <c r="AN29"/>
      <c r="AO29"/>
      <c r="AP29"/>
      <c r="AQ29"/>
      <c r="AR29"/>
      <c r="AS29"/>
      <c r="AT29"/>
      <c r="AU29"/>
      <c r="AV29"/>
      <c r="AW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6" x14ac:dyDescent="0.25">
      <c r="C30"/>
      <c r="M30"/>
      <c r="N30"/>
      <c r="P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K30"/>
      <c r="AL30"/>
      <c r="AM30"/>
      <c r="AN30"/>
      <c r="AO30"/>
      <c r="AP30"/>
      <c r="AQ30"/>
      <c r="AR30"/>
      <c r="AS30"/>
      <c r="AT30"/>
      <c r="AU30"/>
      <c r="AV30"/>
      <c r="AW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6" x14ac:dyDescent="0.25">
      <c r="C31"/>
      <c r="M31"/>
      <c r="N31"/>
      <c r="P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K31"/>
      <c r="AL31"/>
      <c r="AM31"/>
      <c r="AN31"/>
      <c r="AO31"/>
      <c r="AP31"/>
      <c r="AQ31"/>
      <c r="AR31"/>
      <c r="AS31"/>
      <c r="AT31"/>
      <c r="AU31"/>
      <c r="AV31"/>
      <c r="AW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6" x14ac:dyDescent="0.25">
      <c r="C32"/>
      <c r="M32"/>
      <c r="N32"/>
      <c r="P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K32"/>
      <c r="AL32"/>
      <c r="AM32"/>
      <c r="AN32"/>
      <c r="AO32"/>
      <c r="AP32"/>
      <c r="AQ32"/>
      <c r="AR32"/>
      <c r="AS32"/>
      <c r="AT32"/>
      <c r="AU32"/>
      <c r="AV32"/>
      <c r="AW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3:63" x14ac:dyDescent="0.25">
      <c r="C33"/>
      <c r="M33"/>
      <c r="N33"/>
      <c r="P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K33"/>
      <c r="AL33"/>
      <c r="AM33"/>
      <c r="AN33"/>
      <c r="AO33"/>
      <c r="AP33"/>
      <c r="AQ33"/>
      <c r="AR33"/>
      <c r="AS33"/>
      <c r="AT33"/>
      <c r="AU33"/>
      <c r="AV33"/>
      <c r="AW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3:63" x14ac:dyDescent="0.25">
      <c r="C34"/>
      <c r="M34"/>
      <c r="N34"/>
      <c r="P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K34"/>
      <c r="AL34"/>
      <c r="AM34"/>
      <c r="AN34"/>
      <c r="AO34"/>
      <c r="AP34"/>
      <c r="AQ34"/>
      <c r="AR34"/>
      <c r="AS34"/>
      <c r="AT34"/>
      <c r="AU34"/>
      <c r="AV34"/>
      <c r="AW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3:63" x14ac:dyDescent="0.25">
      <c r="C35"/>
      <c r="M35"/>
      <c r="N35"/>
      <c r="P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K35"/>
      <c r="AL35"/>
      <c r="AM35"/>
      <c r="AN35"/>
      <c r="AO35"/>
      <c r="AP35"/>
      <c r="AQ35"/>
      <c r="AR35"/>
      <c r="AS35"/>
      <c r="AT35"/>
      <c r="AU35"/>
      <c r="AV35"/>
      <c r="AW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3:63" x14ac:dyDescent="0.25">
      <c r="C36"/>
      <c r="M36"/>
      <c r="N36"/>
      <c r="P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K36"/>
      <c r="AL36"/>
      <c r="AM36"/>
      <c r="AN36"/>
      <c r="AO36"/>
      <c r="AP36"/>
      <c r="AQ36"/>
      <c r="AR36"/>
      <c r="AS36"/>
      <c r="AT36"/>
      <c r="AU36"/>
      <c r="AV36"/>
      <c r="AW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3:63" x14ac:dyDescent="0.25">
      <c r="C37"/>
      <c r="M37"/>
      <c r="N37"/>
      <c r="P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K37"/>
      <c r="AL37"/>
      <c r="AM37"/>
      <c r="AN37"/>
      <c r="AO37"/>
      <c r="AP37"/>
      <c r="AQ37"/>
      <c r="AR37"/>
      <c r="AS37"/>
      <c r="AT37"/>
      <c r="AU37"/>
      <c r="AV37"/>
      <c r="AW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3:63" x14ac:dyDescent="0.25">
      <c r="C38"/>
      <c r="M38"/>
      <c r="N38"/>
      <c r="P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K38"/>
      <c r="AL38"/>
      <c r="AM38"/>
      <c r="AN38"/>
      <c r="AO38"/>
      <c r="AP38"/>
      <c r="AQ38"/>
      <c r="AR38"/>
      <c r="AS38"/>
      <c r="AT38"/>
      <c r="AU38"/>
      <c r="AV38"/>
      <c r="AW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3:63" x14ac:dyDescent="0.25">
      <c r="C39"/>
      <c r="M39"/>
      <c r="N39"/>
      <c r="P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K39"/>
      <c r="AL39"/>
      <c r="AM39"/>
      <c r="AN39"/>
      <c r="AO39"/>
      <c r="AP39"/>
      <c r="AQ39"/>
      <c r="AR39"/>
      <c r="AS39"/>
      <c r="AT39"/>
      <c r="AU39"/>
      <c r="AV39"/>
      <c r="AW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3:63" x14ac:dyDescent="0.25">
      <c r="C40"/>
      <c r="M40"/>
      <c r="N40"/>
      <c r="P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K40"/>
      <c r="AL40"/>
      <c r="AM40"/>
      <c r="AN40"/>
      <c r="AO40"/>
      <c r="AP40"/>
      <c r="AQ40"/>
      <c r="AR40"/>
      <c r="AS40"/>
      <c r="AT40"/>
      <c r="AU40"/>
      <c r="AV40"/>
      <c r="AW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3:63" x14ac:dyDescent="0.25">
      <c r="C41"/>
      <c r="M41"/>
      <c r="N41"/>
      <c r="P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K41"/>
      <c r="AL41"/>
      <c r="AM41"/>
      <c r="AN41"/>
      <c r="AO41"/>
      <c r="AP41"/>
      <c r="AQ41"/>
      <c r="AR41"/>
      <c r="AS41"/>
      <c r="AT41"/>
      <c r="AU41"/>
      <c r="AV41"/>
      <c r="AW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3:63" x14ac:dyDescent="0.25">
      <c r="C42"/>
      <c r="M42"/>
      <c r="N42"/>
      <c r="P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K42"/>
      <c r="AL42"/>
      <c r="AM42"/>
      <c r="AN42"/>
      <c r="AO42"/>
      <c r="AP42"/>
      <c r="AQ42"/>
      <c r="AR42"/>
      <c r="AS42"/>
      <c r="AT42"/>
      <c r="AU42"/>
      <c r="AV42"/>
      <c r="AW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3:63" x14ac:dyDescent="0.25">
      <c r="C43"/>
      <c r="M43"/>
      <c r="N43"/>
      <c r="P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K43"/>
      <c r="AL43"/>
      <c r="AM43"/>
      <c r="AN43"/>
      <c r="AO43"/>
      <c r="AP43"/>
      <c r="AQ43"/>
      <c r="AR43"/>
      <c r="AS43"/>
      <c r="AT43"/>
      <c r="AU43"/>
      <c r="AV43"/>
      <c r="AW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3:63" x14ac:dyDescent="0.25">
      <c r="C44"/>
      <c r="M44"/>
      <c r="N44"/>
      <c r="P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K44"/>
      <c r="AL44"/>
      <c r="AM44"/>
      <c r="AN44"/>
      <c r="AO44"/>
      <c r="AP44"/>
      <c r="AQ44"/>
      <c r="AR44"/>
      <c r="AS44"/>
      <c r="AT44"/>
      <c r="AU44"/>
      <c r="AV44"/>
      <c r="AW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3:63" x14ac:dyDescent="0.25">
      <c r="C45"/>
      <c r="M45"/>
      <c r="N45"/>
      <c r="P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K45"/>
      <c r="AL45"/>
      <c r="AM45"/>
      <c r="AN45"/>
      <c r="AO45"/>
      <c r="AP45"/>
      <c r="AQ45"/>
      <c r="AR45"/>
      <c r="AS45"/>
      <c r="AT45"/>
      <c r="AU45"/>
      <c r="AV45"/>
      <c r="AW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3:63" x14ac:dyDescent="0.25">
      <c r="C46"/>
      <c r="M46"/>
      <c r="N46"/>
      <c r="P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K46"/>
      <c r="AL46"/>
      <c r="AM46"/>
      <c r="AN46"/>
      <c r="AO46"/>
      <c r="AP46"/>
      <c r="AQ46"/>
      <c r="AR46"/>
      <c r="AS46"/>
      <c r="AT46"/>
      <c r="AU46"/>
      <c r="AV46"/>
      <c r="AW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3:63" x14ac:dyDescent="0.25">
      <c r="C47"/>
      <c r="M47"/>
      <c r="N47"/>
      <c r="P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K47"/>
      <c r="AL47"/>
      <c r="AM47"/>
      <c r="AN47"/>
      <c r="AO47"/>
      <c r="AP47"/>
      <c r="AQ47"/>
      <c r="AR47"/>
      <c r="AS47"/>
      <c r="AT47"/>
      <c r="AU47"/>
      <c r="AV47"/>
      <c r="AW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3:63" x14ac:dyDescent="0.25">
      <c r="C48"/>
      <c r="M48"/>
      <c r="N48"/>
      <c r="P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K48"/>
      <c r="AL48"/>
      <c r="AM48"/>
      <c r="AN48"/>
      <c r="AO48"/>
      <c r="AP48"/>
      <c r="AQ48"/>
      <c r="AR48"/>
      <c r="AS48"/>
      <c r="AT48"/>
      <c r="AU48"/>
      <c r="AV48"/>
      <c r="AW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3:63" x14ac:dyDescent="0.25">
      <c r="C49"/>
      <c r="M49"/>
      <c r="N49"/>
      <c r="P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K49"/>
      <c r="AL49"/>
      <c r="AM49"/>
      <c r="AN49"/>
      <c r="AO49"/>
      <c r="AP49"/>
      <c r="AQ49"/>
      <c r="AR49"/>
      <c r="AS49"/>
      <c r="AT49"/>
      <c r="AU49"/>
      <c r="AV49"/>
      <c r="AW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3:63" x14ac:dyDescent="0.25">
      <c r="C50"/>
      <c r="M50"/>
      <c r="N50"/>
      <c r="P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K50"/>
      <c r="AL50"/>
      <c r="AM50"/>
      <c r="AN50"/>
      <c r="AO50"/>
      <c r="AP50"/>
      <c r="AQ50"/>
      <c r="AR50"/>
      <c r="AS50"/>
      <c r="AT50"/>
      <c r="AU50"/>
      <c r="AV50"/>
      <c r="AW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3:63" x14ac:dyDescent="0.25">
      <c r="C51"/>
      <c r="M51"/>
      <c r="N51"/>
      <c r="P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K51"/>
      <c r="AL51"/>
      <c r="AM51"/>
      <c r="AN51"/>
      <c r="AO51"/>
      <c r="AP51"/>
      <c r="AQ51"/>
      <c r="AR51"/>
      <c r="AS51"/>
      <c r="AT51"/>
      <c r="AU51"/>
      <c r="AV51"/>
      <c r="AW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3:63" x14ac:dyDescent="0.25">
      <c r="C52"/>
      <c r="M52"/>
      <c r="N52"/>
      <c r="P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K52"/>
      <c r="AL52"/>
      <c r="AM52"/>
      <c r="AN52"/>
      <c r="AO52"/>
      <c r="AP52"/>
      <c r="AQ52"/>
      <c r="AR52"/>
      <c r="AS52"/>
      <c r="AT52"/>
      <c r="AU52"/>
      <c r="AV52"/>
      <c r="AW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3:63" x14ac:dyDescent="0.25">
      <c r="C53"/>
      <c r="M53"/>
      <c r="N53"/>
      <c r="P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K53"/>
      <c r="AL53"/>
      <c r="AM53"/>
      <c r="AN53"/>
      <c r="AO53"/>
      <c r="AP53"/>
      <c r="AQ53"/>
      <c r="AR53"/>
      <c r="AS53"/>
      <c r="AT53"/>
      <c r="AU53"/>
      <c r="AV53"/>
      <c r="AW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3:63" x14ac:dyDescent="0.25">
      <c r="C54"/>
      <c r="M54"/>
      <c r="N54"/>
      <c r="P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K54"/>
      <c r="AL54"/>
      <c r="AM54"/>
      <c r="AN54"/>
      <c r="AO54"/>
      <c r="AP54"/>
      <c r="AQ54"/>
      <c r="AR54"/>
      <c r="AS54"/>
      <c r="AT54"/>
      <c r="AU54"/>
      <c r="AV54"/>
      <c r="AW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3:63" x14ac:dyDescent="0.25">
      <c r="C55"/>
      <c r="M55"/>
      <c r="N55"/>
      <c r="P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K55"/>
      <c r="AL55"/>
      <c r="AM55"/>
      <c r="AN55"/>
      <c r="AO55"/>
      <c r="AP55"/>
      <c r="AQ55"/>
      <c r="AR55"/>
      <c r="AS55"/>
      <c r="AT55"/>
      <c r="AU55"/>
      <c r="AV55"/>
      <c r="AW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3:63" x14ac:dyDescent="0.25">
      <c r="C56"/>
      <c r="M56"/>
      <c r="N56"/>
      <c r="P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K56"/>
      <c r="AL56"/>
      <c r="AM56"/>
      <c r="AN56"/>
      <c r="AO56"/>
      <c r="AP56"/>
      <c r="AQ56"/>
      <c r="AR56"/>
      <c r="AS56"/>
      <c r="AT56"/>
      <c r="AU56"/>
      <c r="AV56"/>
      <c r="AW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3:63" x14ac:dyDescent="0.25">
      <c r="C57"/>
      <c r="M57"/>
      <c r="N57"/>
      <c r="P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K57"/>
      <c r="AL57"/>
      <c r="AM57"/>
      <c r="AN57"/>
      <c r="AO57"/>
      <c r="AP57"/>
      <c r="AQ57"/>
      <c r="AR57"/>
      <c r="AS57"/>
      <c r="AT57"/>
      <c r="AU57"/>
      <c r="AV57"/>
      <c r="AW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3:63" x14ac:dyDescent="0.25">
      <c r="C58"/>
      <c r="M58"/>
      <c r="N58"/>
      <c r="P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K58"/>
      <c r="AL58"/>
      <c r="AM58"/>
      <c r="AN58"/>
      <c r="AO58"/>
      <c r="AP58"/>
      <c r="AQ58"/>
      <c r="AR58"/>
      <c r="AS58"/>
      <c r="AT58"/>
      <c r="AU58"/>
      <c r="AV58"/>
      <c r="AW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3:63" x14ac:dyDescent="0.25">
      <c r="C59"/>
      <c r="M59"/>
      <c r="N59"/>
      <c r="P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K59"/>
      <c r="AL59"/>
      <c r="AM59"/>
      <c r="AN59"/>
      <c r="AO59"/>
      <c r="AP59"/>
      <c r="AQ59"/>
      <c r="AR59"/>
      <c r="AS59"/>
      <c r="AT59"/>
      <c r="AU59"/>
      <c r="AV59"/>
      <c r="AW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3:63" x14ac:dyDescent="0.25">
      <c r="C60"/>
      <c r="M60"/>
      <c r="N60"/>
      <c r="P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K60"/>
      <c r="AL60"/>
      <c r="AM60"/>
      <c r="AN60"/>
      <c r="AO60"/>
      <c r="AP60"/>
      <c r="AQ60"/>
      <c r="AR60"/>
      <c r="AS60"/>
      <c r="AT60"/>
      <c r="AU60"/>
      <c r="AV60"/>
      <c r="AW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3:63" x14ac:dyDescent="0.25">
      <c r="C61"/>
      <c r="M61"/>
      <c r="N61"/>
      <c r="P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K61"/>
      <c r="AL61"/>
      <c r="AM61"/>
      <c r="AN61"/>
      <c r="AO61"/>
      <c r="AP61"/>
      <c r="AQ61"/>
      <c r="AR61"/>
      <c r="AS61"/>
      <c r="AT61"/>
      <c r="AU61"/>
      <c r="AV61"/>
      <c r="AW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3:63" x14ac:dyDescent="0.25">
      <c r="C62"/>
      <c r="M62"/>
      <c r="N62"/>
      <c r="P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K62"/>
      <c r="AL62"/>
      <c r="AM62"/>
      <c r="AN62"/>
      <c r="AO62"/>
      <c r="AP62"/>
      <c r="AQ62"/>
      <c r="AR62"/>
      <c r="AS62"/>
      <c r="AT62"/>
      <c r="AU62"/>
      <c r="AV62"/>
      <c r="AW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3:63" x14ac:dyDescent="0.25">
      <c r="C63"/>
      <c r="M63"/>
      <c r="N63"/>
      <c r="P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K63"/>
      <c r="AL63"/>
      <c r="AM63"/>
      <c r="AN63"/>
      <c r="AO63"/>
      <c r="AP63"/>
      <c r="AQ63"/>
      <c r="AR63"/>
      <c r="AS63"/>
      <c r="AT63"/>
      <c r="AU63"/>
      <c r="AV63"/>
      <c r="AW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3:63" x14ac:dyDescent="0.25">
      <c r="C64"/>
      <c r="M64"/>
      <c r="N64"/>
      <c r="P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K64"/>
      <c r="AL64"/>
      <c r="AM64"/>
      <c r="AN64"/>
      <c r="AO64"/>
      <c r="AP64"/>
      <c r="AQ64"/>
      <c r="AR64"/>
      <c r="AS64"/>
      <c r="AT64"/>
      <c r="AU64"/>
      <c r="AV64"/>
      <c r="AW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3:63" x14ac:dyDescent="0.25">
      <c r="C65"/>
      <c r="M65"/>
      <c r="N65"/>
      <c r="P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K65"/>
      <c r="AL65"/>
      <c r="AM65"/>
      <c r="AN65"/>
      <c r="AO65"/>
      <c r="AP65"/>
      <c r="AQ65"/>
      <c r="AR65"/>
      <c r="AS65"/>
      <c r="AT65"/>
      <c r="AU65"/>
      <c r="AV65"/>
      <c r="AW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3:63" x14ac:dyDescent="0.25">
      <c r="C66"/>
      <c r="M66"/>
      <c r="N66"/>
      <c r="P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K66"/>
      <c r="AL66"/>
      <c r="AM66"/>
      <c r="AN66"/>
      <c r="AO66"/>
      <c r="AP66"/>
      <c r="AQ66"/>
      <c r="AR66"/>
      <c r="AS66"/>
      <c r="AT66"/>
      <c r="AU66"/>
      <c r="AV66"/>
      <c r="AW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3:63" x14ac:dyDescent="0.25">
      <c r="C67"/>
      <c r="M67"/>
      <c r="N67"/>
      <c r="P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K67"/>
      <c r="AL67"/>
      <c r="AM67"/>
      <c r="AN67"/>
      <c r="AO67"/>
      <c r="AP67"/>
      <c r="AQ67"/>
      <c r="AR67"/>
      <c r="AS67"/>
      <c r="AT67"/>
      <c r="AU67"/>
      <c r="AV67"/>
      <c r="AW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3:63" x14ac:dyDescent="0.25">
      <c r="C68"/>
      <c r="M68"/>
      <c r="N68"/>
      <c r="P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K68"/>
      <c r="AL68"/>
      <c r="AM68"/>
      <c r="AN68"/>
      <c r="AO68"/>
      <c r="AP68"/>
      <c r="AQ68"/>
      <c r="AR68"/>
      <c r="AS68"/>
      <c r="AT68"/>
      <c r="AU68"/>
      <c r="AV68"/>
      <c r="AW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3:63" x14ac:dyDescent="0.25">
      <c r="C69"/>
      <c r="M69"/>
      <c r="N69"/>
      <c r="P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K69"/>
      <c r="AL69"/>
      <c r="AM69"/>
      <c r="AN69"/>
      <c r="AO69"/>
      <c r="AP69"/>
      <c r="AQ69"/>
      <c r="AR69"/>
      <c r="AS69"/>
      <c r="AT69"/>
      <c r="AU69"/>
      <c r="AV69"/>
      <c r="AW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3:63" x14ac:dyDescent="0.25">
      <c r="C70"/>
      <c r="M70"/>
      <c r="N70"/>
      <c r="P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K70"/>
      <c r="AL70"/>
      <c r="AM70"/>
      <c r="AN70"/>
      <c r="AO70"/>
      <c r="AP70"/>
      <c r="AQ70"/>
      <c r="AR70"/>
      <c r="AS70"/>
      <c r="AT70"/>
      <c r="AU70"/>
      <c r="AV70"/>
      <c r="AW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3:63" x14ac:dyDescent="0.25">
      <c r="C71"/>
      <c r="M71"/>
      <c r="N71"/>
      <c r="P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K71"/>
      <c r="AL71"/>
      <c r="AM71"/>
      <c r="AN71"/>
      <c r="AO71"/>
      <c r="AP71"/>
      <c r="AQ71"/>
      <c r="AR71"/>
      <c r="AS71"/>
      <c r="AT71"/>
      <c r="AU71"/>
      <c r="AV71"/>
      <c r="AW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3:63" x14ac:dyDescent="0.25">
      <c r="C72"/>
      <c r="M72"/>
      <c r="N72"/>
      <c r="P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K72"/>
      <c r="AL72"/>
      <c r="AM72"/>
      <c r="AN72"/>
      <c r="AO72"/>
      <c r="AP72"/>
      <c r="AQ72"/>
      <c r="AR72"/>
      <c r="AS72"/>
      <c r="AT72"/>
      <c r="AU72"/>
      <c r="AV72"/>
      <c r="AW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3:63" x14ac:dyDescent="0.25">
      <c r="C73"/>
      <c r="M73"/>
      <c r="N73"/>
      <c r="P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K73"/>
      <c r="AL73"/>
      <c r="AM73"/>
      <c r="AN73"/>
      <c r="AO73"/>
      <c r="AP73"/>
      <c r="AQ73"/>
      <c r="AR73"/>
      <c r="AS73"/>
      <c r="AT73"/>
      <c r="AU73"/>
      <c r="AV73"/>
      <c r="AW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3:63" x14ac:dyDescent="0.25">
      <c r="C74"/>
      <c r="M74"/>
      <c r="N74"/>
      <c r="P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K74"/>
      <c r="AL74"/>
      <c r="AM74"/>
      <c r="AN74"/>
      <c r="AO74"/>
      <c r="AP74"/>
      <c r="AQ74"/>
      <c r="AR74"/>
      <c r="AS74"/>
      <c r="AT74"/>
      <c r="AU74"/>
      <c r="AV74"/>
      <c r="AW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3:63" x14ac:dyDescent="0.25">
      <c r="C75"/>
      <c r="M75"/>
      <c r="N75"/>
      <c r="P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K75"/>
      <c r="AL75"/>
      <c r="AM75"/>
      <c r="AN75"/>
      <c r="AO75"/>
      <c r="AP75"/>
      <c r="AQ75"/>
      <c r="AR75"/>
      <c r="AS75"/>
      <c r="AT75"/>
      <c r="AU75"/>
      <c r="AV75"/>
      <c r="AW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3:63" x14ac:dyDescent="0.25">
      <c r="C76"/>
      <c r="M76"/>
      <c r="N76"/>
      <c r="P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K76"/>
      <c r="AL76"/>
      <c r="AM76"/>
      <c r="AN76"/>
      <c r="AO76"/>
      <c r="AP76"/>
      <c r="AQ76"/>
      <c r="AR76"/>
      <c r="AS76"/>
      <c r="AT76"/>
      <c r="AU76"/>
      <c r="AV76"/>
      <c r="AW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3:63" x14ac:dyDescent="0.25">
      <c r="C77"/>
      <c r="M77"/>
      <c r="N77"/>
      <c r="P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K77"/>
      <c r="AL77"/>
      <c r="AM77"/>
      <c r="AN77"/>
      <c r="AO77"/>
      <c r="AP77"/>
      <c r="AQ77"/>
      <c r="AR77"/>
      <c r="AS77"/>
      <c r="AT77"/>
      <c r="AU77"/>
      <c r="AV77"/>
      <c r="AW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3:63" x14ac:dyDescent="0.25">
      <c r="C78"/>
      <c r="M78"/>
      <c r="N78"/>
      <c r="P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K78"/>
      <c r="AL78"/>
      <c r="AM78"/>
      <c r="AN78"/>
      <c r="AO78"/>
      <c r="AP78"/>
      <c r="AQ78"/>
      <c r="AR78"/>
      <c r="AS78"/>
      <c r="AT78"/>
      <c r="AU78"/>
      <c r="AV78"/>
      <c r="AW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3:63" x14ac:dyDescent="0.25">
      <c r="C79"/>
      <c r="M79"/>
      <c r="N79"/>
      <c r="P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K79"/>
      <c r="AL79"/>
      <c r="AM79"/>
      <c r="AN79"/>
      <c r="AO79"/>
      <c r="AP79"/>
      <c r="AQ79"/>
      <c r="AR79"/>
      <c r="AS79"/>
      <c r="AT79"/>
      <c r="AU79"/>
      <c r="AV79"/>
      <c r="AW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3:63" x14ac:dyDescent="0.25">
      <c r="C80"/>
      <c r="M80"/>
      <c r="N80"/>
      <c r="P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K80"/>
      <c r="AL80"/>
      <c r="AM80"/>
      <c r="AN80"/>
      <c r="AO80"/>
      <c r="AP80"/>
      <c r="AQ80"/>
      <c r="AR80"/>
      <c r="AS80"/>
      <c r="AT80"/>
      <c r="AU80"/>
      <c r="AV80"/>
      <c r="AW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3:63" x14ac:dyDescent="0.25">
      <c r="C81"/>
      <c r="M81"/>
      <c r="N81"/>
      <c r="P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K81"/>
      <c r="AL81"/>
      <c r="AM81"/>
      <c r="AN81"/>
      <c r="AO81"/>
      <c r="AP81"/>
      <c r="AQ81"/>
      <c r="AR81"/>
      <c r="AS81"/>
      <c r="AT81"/>
      <c r="AU81"/>
      <c r="AV81"/>
      <c r="AW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3:63" x14ac:dyDescent="0.25">
      <c r="C82"/>
      <c r="M82"/>
      <c r="N82"/>
      <c r="P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K82"/>
      <c r="AL82"/>
      <c r="AM82"/>
      <c r="AN82"/>
      <c r="AO82"/>
      <c r="AP82"/>
      <c r="AQ82"/>
      <c r="AR82"/>
      <c r="AS82"/>
      <c r="AT82"/>
      <c r="AU82"/>
      <c r="AV82"/>
      <c r="AW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3:63" x14ac:dyDescent="0.25">
      <c r="C83"/>
      <c r="M83"/>
      <c r="N83"/>
      <c r="P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K83"/>
      <c r="AL83"/>
      <c r="AM83"/>
      <c r="AN83"/>
      <c r="AO83"/>
      <c r="AP83"/>
      <c r="AQ83"/>
      <c r="AR83"/>
      <c r="AS83"/>
      <c r="AT83"/>
      <c r="AU83"/>
      <c r="AV83"/>
      <c r="AW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3:63" x14ac:dyDescent="0.25">
      <c r="C84"/>
      <c r="M84"/>
      <c r="N84"/>
      <c r="P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K84"/>
      <c r="AL84"/>
      <c r="AM84"/>
      <c r="AN84"/>
      <c r="AO84"/>
      <c r="AP84"/>
      <c r="AQ84"/>
      <c r="AR84"/>
      <c r="AS84"/>
      <c r="AT84"/>
      <c r="AU84"/>
      <c r="AV84"/>
      <c r="AW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3:63" x14ac:dyDescent="0.25">
      <c r="C85"/>
      <c r="M85"/>
      <c r="N85"/>
      <c r="P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K85"/>
      <c r="AL85"/>
      <c r="AM85"/>
      <c r="AN85"/>
      <c r="AO85"/>
      <c r="AP85"/>
      <c r="AQ85"/>
      <c r="AR85"/>
      <c r="AS85"/>
      <c r="AT85"/>
      <c r="AU85"/>
      <c r="AV85"/>
      <c r="AW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3:63" x14ac:dyDescent="0.25">
      <c r="C86"/>
      <c r="M86"/>
      <c r="N86"/>
      <c r="P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K86"/>
      <c r="AL86"/>
      <c r="AM86"/>
      <c r="AN86"/>
      <c r="AO86"/>
      <c r="AP86"/>
      <c r="AQ86"/>
      <c r="AR86"/>
      <c r="AS86"/>
      <c r="AT86"/>
      <c r="AU86"/>
      <c r="AV86"/>
      <c r="AW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3:63" x14ac:dyDescent="0.25">
      <c r="C87"/>
      <c r="M87"/>
      <c r="N87"/>
      <c r="P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K87"/>
      <c r="AL87"/>
      <c r="AM87"/>
      <c r="AN87"/>
      <c r="AO87"/>
      <c r="AP87"/>
      <c r="AQ87"/>
      <c r="AR87"/>
      <c r="AS87"/>
      <c r="AT87"/>
      <c r="AU87"/>
      <c r="AV87"/>
      <c r="AW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3:63" x14ac:dyDescent="0.25">
      <c r="C88"/>
      <c r="M88"/>
      <c r="N88"/>
      <c r="P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K88"/>
      <c r="AL88"/>
      <c r="AM88"/>
      <c r="AN88"/>
      <c r="AO88"/>
      <c r="AP88"/>
      <c r="AQ88"/>
      <c r="AR88"/>
      <c r="AS88"/>
      <c r="AT88"/>
      <c r="AU88"/>
      <c r="AV88"/>
      <c r="AW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3:63" x14ac:dyDescent="0.25">
      <c r="C89"/>
      <c r="M89"/>
      <c r="N89"/>
      <c r="P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K89"/>
      <c r="AL89"/>
      <c r="AM89"/>
      <c r="AN89"/>
      <c r="AO89"/>
      <c r="AP89"/>
      <c r="AQ89"/>
      <c r="AR89"/>
      <c r="AS89"/>
      <c r="AT89"/>
      <c r="AU89"/>
      <c r="AV89"/>
      <c r="AW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3:63" x14ac:dyDescent="0.25">
      <c r="C90"/>
      <c r="M90"/>
      <c r="N90"/>
      <c r="P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K90"/>
      <c r="AL90"/>
      <c r="AM90"/>
      <c r="AN90"/>
      <c r="AO90"/>
      <c r="AP90"/>
      <c r="AQ90"/>
      <c r="AR90"/>
      <c r="AS90"/>
      <c r="AT90"/>
      <c r="AU90"/>
      <c r="AV90"/>
      <c r="AW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3:63" x14ac:dyDescent="0.25">
      <c r="C91"/>
      <c r="M91"/>
      <c r="N91"/>
      <c r="P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K91"/>
      <c r="AL91"/>
      <c r="AM91"/>
      <c r="AN91"/>
      <c r="AO91"/>
      <c r="AP91"/>
      <c r="AQ91"/>
      <c r="AR91"/>
      <c r="AS91"/>
      <c r="AT91"/>
      <c r="AU91"/>
      <c r="AV91"/>
      <c r="AW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3:63" x14ac:dyDescent="0.25">
      <c r="C92"/>
      <c r="M92"/>
      <c r="N92"/>
      <c r="P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K92"/>
      <c r="AL92"/>
      <c r="AM92"/>
      <c r="AN92"/>
      <c r="AO92"/>
      <c r="AP92"/>
      <c r="AQ92"/>
      <c r="AR92"/>
      <c r="AS92"/>
      <c r="AT92"/>
      <c r="AU92"/>
      <c r="AV92"/>
      <c r="AW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3:63" x14ac:dyDescent="0.25">
      <c r="C93"/>
      <c r="M93"/>
      <c r="N93"/>
      <c r="P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K93"/>
      <c r="AL93"/>
      <c r="AM93"/>
      <c r="AN93"/>
      <c r="AO93"/>
      <c r="AP93"/>
      <c r="AQ93"/>
      <c r="AR93"/>
      <c r="AS93"/>
      <c r="AT93"/>
      <c r="AU93"/>
      <c r="AV93"/>
      <c r="AW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3:63" x14ac:dyDescent="0.25">
      <c r="C94"/>
      <c r="M94"/>
      <c r="N94"/>
      <c r="P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K94"/>
      <c r="AL94"/>
      <c r="AM94"/>
      <c r="AN94"/>
      <c r="AO94"/>
      <c r="AP94"/>
      <c r="AQ94"/>
      <c r="AR94"/>
      <c r="AS94"/>
      <c r="AT94"/>
      <c r="AU94"/>
      <c r="AV94"/>
      <c r="AW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3:63" x14ac:dyDescent="0.25">
      <c r="C95"/>
      <c r="M95"/>
      <c r="N95"/>
      <c r="P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K95"/>
      <c r="AL95"/>
      <c r="AM95"/>
      <c r="AN95"/>
      <c r="AO95"/>
      <c r="AP95"/>
      <c r="AQ95"/>
      <c r="AR95"/>
      <c r="AS95"/>
      <c r="AT95"/>
      <c r="AU95"/>
      <c r="AV95"/>
      <c r="AW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3:63" x14ac:dyDescent="0.25">
      <c r="C96"/>
      <c r="M96"/>
      <c r="N96"/>
      <c r="P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K96"/>
      <c r="AL96"/>
      <c r="AM96"/>
      <c r="AN96"/>
      <c r="AO96"/>
      <c r="AP96"/>
      <c r="AQ96"/>
      <c r="AR96"/>
      <c r="AS96"/>
      <c r="AT96"/>
      <c r="AU96"/>
      <c r="AV96"/>
      <c r="AW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3:63" x14ac:dyDescent="0.25">
      <c r="C97"/>
      <c r="M97"/>
      <c r="N97"/>
      <c r="P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K97"/>
      <c r="AL97"/>
      <c r="AM97"/>
      <c r="AN97"/>
      <c r="AO97"/>
      <c r="AP97"/>
      <c r="AQ97"/>
      <c r="AR97"/>
      <c r="AS97"/>
      <c r="AT97"/>
      <c r="AU97"/>
      <c r="AV97"/>
      <c r="AW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3:63" x14ac:dyDescent="0.25">
      <c r="C98"/>
      <c r="M98"/>
      <c r="N98"/>
      <c r="P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K98"/>
      <c r="AL98"/>
      <c r="AM98"/>
      <c r="AN98"/>
      <c r="AO98"/>
      <c r="AP98"/>
      <c r="AQ98"/>
      <c r="AR98"/>
      <c r="AS98"/>
      <c r="AT98"/>
      <c r="AU98"/>
      <c r="AV98"/>
      <c r="AW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3:63" x14ac:dyDescent="0.25">
      <c r="C99"/>
      <c r="M99"/>
      <c r="N99"/>
      <c r="P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K99"/>
      <c r="AL99"/>
      <c r="AM99"/>
      <c r="AN99"/>
      <c r="AO99"/>
      <c r="AP99"/>
      <c r="AQ99"/>
      <c r="AR99"/>
      <c r="AS99"/>
      <c r="AT99"/>
      <c r="AU99"/>
      <c r="AV99"/>
      <c r="AW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3:63" x14ac:dyDescent="0.25">
      <c r="C100"/>
      <c r="M100"/>
      <c r="N100"/>
      <c r="P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3:63" x14ac:dyDescent="0.25">
      <c r="C101"/>
      <c r="M101"/>
      <c r="N101"/>
      <c r="P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3:63" x14ac:dyDescent="0.25">
      <c r="C102"/>
      <c r="M102"/>
      <c r="N102"/>
      <c r="P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3:63" x14ac:dyDescent="0.25">
      <c r="C103"/>
      <c r="M103"/>
      <c r="N103"/>
      <c r="P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3:63" x14ac:dyDescent="0.25">
      <c r="C104"/>
      <c r="M104"/>
      <c r="N104"/>
      <c r="P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3:63" x14ac:dyDescent="0.25">
      <c r="C105"/>
      <c r="M105"/>
      <c r="N105"/>
      <c r="P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3:63" x14ac:dyDescent="0.25">
      <c r="C106"/>
      <c r="M106"/>
      <c r="N106"/>
      <c r="P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3:63" x14ac:dyDescent="0.25">
      <c r="C107"/>
      <c r="M107"/>
      <c r="N107"/>
      <c r="P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3:63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3:63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3:63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3:63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3:63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K211"/>
      <c r="AL211"/>
      <c r="AU211"/>
      <c r="AV211"/>
      <c r="AY211"/>
      <c r="AZ211"/>
      <c r="BI211"/>
      <c r="BJ211"/>
    </row>
    <row r="212" spans="3:63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K212"/>
      <c r="AL212"/>
      <c r="AU212"/>
      <c r="AV212"/>
      <c r="AY212"/>
      <c r="AZ212"/>
      <c r="BI212"/>
      <c r="BJ212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N330"/>
  <sheetViews>
    <sheetView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"/>
    </sheetView>
  </sheetViews>
  <sheetFormatPr defaultRowHeight="15" x14ac:dyDescent="0.25"/>
  <cols>
    <col min="1" max="1" width="9.7109375" bestFit="1" customWidth="1"/>
    <col min="2" max="2" width="100.5703125" bestFit="1" customWidth="1"/>
    <col min="3" max="3" width="9.28515625" style="59" bestFit="1" customWidth="1"/>
    <col min="4" max="4" width="80.140625" bestFit="1" customWidth="1"/>
    <col min="5" max="5" width="85.7109375" bestFit="1" customWidth="1"/>
    <col min="6" max="6" width="81.42578125" bestFit="1" customWidth="1"/>
    <col min="7" max="7" width="80.5703125" bestFit="1" customWidth="1"/>
    <col min="8" max="8" width="91.140625" bestFit="1" customWidth="1"/>
    <col min="9" max="10" width="84.42578125" bestFit="1" customWidth="1"/>
    <col min="11" max="11" width="85.7109375" bestFit="1" customWidth="1"/>
    <col min="12" max="12" width="10" bestFit="1" customWidth="1"/>
    <col min="13" max="13" width="6" style="59" bestFit="1" customWidth="1"/>
    <col min="14" max="14" width="5" style="59" bestFit="1" customWidth="1"/>
    <col min="15" max="15" width="6" bestFit="1" customWidth="1"/>
    <col min="16" max="16" width="9.7109375" style="59" bestFit="1" customWidth="1"/>
    <col min="17" max="17" width="14.85546875" bestFit="1" customWidth="1"/>
    <col min="18" max="18" width="15.42578125" style="59" bestFit="1" customWidth="1"/>
    <col min="19" max="20" width="4.85546875" style="59" bestFit="1" customWidth="1"/>
    <col min="21" max="21" width="29.140625" style="59" bestFit="1" customWidth="1"/>
    <col min="22" max="22" width="14" style="59" bestFit="1" customWidth="1"/>
    <col min="23" max="23" width="20" style="59" bestFit="1" customWidth="1"/>
    <col min="24" max="25" width="4.85546875" style="59" bestFit="1" customWidth="1"/>
    <col min="26" max="26" width="5" style="59" bestFit="1" customWidth="1"/>
    <col min="27" max="27" width="6" style="59" bestFit="1" customWidth="1"/>
    <col min="28" max="28" width="4.85546875" style="59" bestFit="1" customWidth="1"/>
    <col min="29" max="29" width="11.140625" style="59" bestFit="1" customWidth="1"/>
    <col min="30" max="30" width="6.28515625" style="59" bestFit="1" customWidth="1"/>
    <col min="31" max="31" width="4.85546875" style="59" bestFit="1" customWidth="1"/>
    <col min="32" max="34" width="6.28515625" style="59" bestFit="1" customWidth="1"/>
    <col min="35" max="35" width="11.140625" style="80" bestFit="1" customWidth="1"/>
    <col min="36" max="36" width="4.85546875" bestFit="1" customWidth="1"/>
    <col min="37" max="40" width="4.85546875" style="59" bestFit="1" customWidth="1"/>
    <col min="41" max="46" width="4.85546875" style="80" bestFit="1" customWidth="1"/>
    <col min="47" max="49" width="8.7109375" style="59" bestFit="1" customWidth="1"/>
    <col min="50" max="50" width="15.85546875" bestFit="1" customWidth="1"/>
    <col min="51" max="51" width="15.85546875" style="59" bestFit="1" customWidth="1"/>
    <col min="52" max="52" width="12.42578125" style="59" bestFit="1" customWidth="1"/>
    <col min="53" max="54" width="6.28515625" style="59" bestFit="1" customWidth="1"/>
    <col min="55" max="57" width="18.140625" style="80" bestFit="1" customWidth="1"/>
    <col min="58" max="60" width="6.28515625" style="80" bestFit="1" customWidth="1"/>
    <col min="61" max="63" width="6.28515625" style="59" bestFit="1" customWidth="1"/>
    <col min="64" max="64" width="14.5703125" bestFit="1" customWidth="1"/>
    <col min="65" max="65" width="16" bestFit="1" customWidth="1"/>
    <col min="66" max="66" width="13.42578125" bestFit="1" customWidth="1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82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0" x14ac:dyDescent="0.25">
      <c r="A4" s="47">
        <v>1</v>
      </c>
      <c r="B4" s="79" t="s">
        <v>510</v>
      </c>
      <c r="C4" s="79">
        <v>1</v>
      </c>
      <c r="D4" s="82" t="s">
        <v>382</v>
      </c>
      <c r="E4" s="84" t="s">
        <v>390</v>
      </c>
      <c r="F4" s="84" t="s">
        <v>397</v>
      </c>
      <c r="G4" s="84" t="s">
        <v>363</v>
      </c>
      <c r="H4" s="84" t="s">
        <v>373</v>
      </c>
      <c r="I4" s="84" t="s">
        <v>532</v>
      </c>
      <c r="J4" s="84" t="s">
        <v>533</v>
      </c>
      <c r="K4" s="84" t="s">
        <v>534</v>
      </c>
      <c r="L4" s="82">
        <v>1</v>
      </c>
      <c r="M4" s="82">
        <v>-8.8000000000000007</v>
      </c>
      <c r="N4" s="82">
        <v>0</v>
      </c>
      <c r="O4" s="82">
        <v>-10</v>
      </c>
      <c r="P4" s="82">
        <v>-8.8000000000000007</v>
      </c>
      <c r="Q4" s="82">
        <v>0</v>
      </c>
      <c r="R4" s="84" t="s">
        <v>133</v>
      </c>
      <c r="S4" s="84" t="s">
        <v>129</v>
      </c>
      <c r="T4" s="84" t="s">
        <v>129</v>
      </c>
      <c r="U4" s="84" t="s">
        <v>288</v>
      </c>
      <c r="V4" s="84" t="s">
        <v>131</v>
      </c>
      <c r="W4" s="84" t="s">
        <v>343</v>
      </c>
      <c r="X4" s="63">
        <v>0</v>
      </c>
      <c r="Y4" s="64">
        <v>0</v>
      </c>
      <c r="Z4" s="64">
        <v>0</v>
      </c>
      <c r="AA4" s="82">
        <v>-8.8000000000000007</v>
      </c>
      <c r="AB4" s="84">
        <v>0</v>
      </c>
      <c r="AC4" s="82">
        <v>1.25E-4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-8.8000000000000007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-8.8000001907348597</v>
      </c>
      <c r="AY4" s="79">
        <v>-8.8000001907348597</v>
      </c>
      <c r="AZ4" s="79">
        <v>1.25E-3</v>
      </c>
      <c r="BA4" s="79">
        <v>0</v>
      </c>
      <c r="BB4" s="79">
        <v>1</v>
      </c>
      <c r="BC4" s="52" t="s">
        <v>984</v>
      </c>
      <c r="BD4" s="52" t="s">
        <v>982</v>
      </c>
      <c r="BE4" s="52" t="s">
        <v>983</v>
      </c>
      <c r="BF4" s="52">
        <v>192</v>
      </c>
      <c r="BG4" s="52">
        <v>1</v>
      </c>
      <c r="BH4" s="52">
        <v>0</v>
      </c>
      <c r="BI4" s="79">
        <v>1</v>
      </c>
      <c r="BJ4" s="79">
        <v>1</v>
      </c>
      <c r="BK4" s="79">
        <v>0</v>
      </c>
      <c r="BL4" s="51" t="s">
        <v>78</v>
      </c>
      <c r="BM4" s="46"/>
      <c r="BN4" s="50"/>
    </row>
    <row r="5" spans="1:66" ht="60" x14ac:dyDescent="0.25">
      <c r="A5" s="47">
        <v>2</v>
      </c>
      <c r="B5" s="79" t="s">
        <v>513</v>
      </c>
      <c r="C5" s="79">
        <v>2</v>
      </c>
      <c r="D5" s="82" t="s">
        <v>382</v>
      </c>
      <c r="E5" s="84" t="s">
        <v>390</v>
      </c>
      <c r="F5" s="82" t="s">
        <v>397</v>
      </c>
      <c r="G5" s="84" t="s">
        <v>363</v>
      </c>
      <c r="H5" s="82" t="s">
        <v>373</v>
      </c>
      <c r="I5" s="84" t="s">
        <v>535</v>
      </c>
      <c r="J5" s="84" t="s">
        <v>456</v>
      </c>
      <c r="K5" s="84" t="s">
        <v>536</v>
      </c>
      <c r="L5" s="82">
        <v>2</v>
      </c>
      <c r="M5" s="82">
        <v>8.8000000000000007</v>
      </c>
      <c r="N5" s="82">
        <v>1</v>
      </c>
      <c r="O5" s="82">
        <v>10</v>
      </c>
      <c r="P5" s="82">
        <v>8.8000000000000007</v>
      </c>
      <c r="Q5" s="82">
        <v>511.9921875</v>
      </c>
      <c r="R5" s="84" t="s">
        <v>134</v>
      </c>
      <c r="S5" s="84" t="s">
        <v>130</v>
      </c>
      <c r="T5" s="84" t="s">
        <v>130</v>
      </c>
      <c r="U5" s="84" t="s">
        <v>328</v>
      </c>
      <c r="V5" s="84" t="s">
        <v>132</v>
      </c>
      <c r="W5" s="84" t="s">
        <v>132</v>
      </c>
      <c r="X5" s="63">
        <v>0</v>
      </c>
      <c r="Y5" s="64">
        <v>1</v>
      </c>
      <c r="Z5" s="64">
        <v>8.8000000000000007</v>
      </c>
      <c r="AA5" s="82">
        <v>8.8000000000000007</v>
      </c>
      <c r="AB5" s="84">
        <v>10</v>
      </c>
      <c r="AC5" s="82">
        <v>0.46660000000000001</v>
      </c>
      <c r="AD5" s="82">
        <v>5000</v>
      </c>
      <c r="AE5" s="82">
        <v>1</v>
      </c>
      <c r="AF5" s="82">
        <v>5000</v>
      </c>
      <c r="AG5" s="82">
        <v>5000</v>
      </c>
      <c r="AH5" s="82">
        <v>5000</v>
      </c>
      <c r="AI5" s="82">
        <v>8.8000000000000007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8.8000001907348597</v>
      </c>
      <c r="AY5" s="79">
        <v>8.8000001907348597</v>
      </c>
      <c r="AZ5" s="79">
        <v>10</v>
      </c>
      <c r="BA5" s="79">
        <v>0</v>
      </c>
      <c r="BB5" s="79">
        <v>0</v>
      </c>
      <c r="BC5" s="52" t="s">
        <v>987</v>
      </c>
      <c r="BD5" s="52" t="s">
        <v>985</v>
      </c>
      <c r="BE5" s="52" t="s">
        <v>986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0</v>
      </c>
      <c r="BL5" s="51" t="s">
        <v>78</v>
      </c>
      <c r="BM5" s="46"/>
      <c r="BN5" s="50"/>
    </row>
    <row r="6" spans="1:66" s="59" customFormat="1" ht="60" x14ac:dyDescent="0.25">
      <c r="A6" s="47">
        <v>3</v>
      </c>
      <c r="B6" s="79" t="s">
        <v>624</v>
      </c>
      <c r="C6" s="79">
        <v>3</v>
      </c>
      <c r="D6" s="79" t="s">
        <v>379</v>
      </c>
      <c r="E6" s="83" t="s">
        <v>359</v>
      </c>
      <c r="F6" s="79" t="s">
        <v>396</v>
      </c>
      <c r="G6" s="83" t="s">
        <v>359</v>
      </c>
      <c r="H6" s="79" t="s">
        <v>368</v>
      </c>
      <c r="I6" s="83" t="s">
        <v>537</v>
      </c>
      <c r="J6" s="83" t="s">
        <v>538</v>
      </c>
      <c r="K6" s="83" t="s">
        <v>539</v>
      </c>
      <c r="L6" s="79">
        <v>1.2</v>
      </c>
      <c r="M6" s="79">
        <v>2</v>
      </c>
      <c r="N6" s="79">
        <v>0.9</v>
      </c>
      <c r="O6" s="79">
        <v>4.2</v>
      </c>
      <c r="P6" s="79">
        <v>3</v>
      </c>
      <c r="Q6" s="79">
        <v>78</v>
      </c>
      <c r="R6" s="83" t="s">
        <v>405</v>
      </c>
      <c r="S6" s="83" t="s">
        <v>191</v>
      </c>
      <c r="T6" s="83" t="s">
        <v>130</v>
      </c>
      <c r="U6" s="83" t="s">
        <v>296</v>
      </c>
      <c r="V6" s="83" t="s">
        <v>213</v>
      </c>
      <c r="W6" s="83" t="s">
        <v>214</v>
      </c>
      <c r="X6" s="63">
        <v>0</v>
      </c>
      <c r="Y6" s="83">
        <v>0</v>
      </c>
      <c r="Z6" s="83">
        <v>4</v>
      </c>
      <c r="AA6" s="83">
        <v>-1.5</v>
      </c>
      <c r="AB6" s="70">
        <v>4</v>
      </c>
      <c r="AC6" s="70">
        <v>3.7499999999999999E-3</v>
      </c>
      <c r="AD6" s="79">
        <v>830</v>
      </c>
      <c r="AE6" s="79">
        <v>1</v>
      </c>
      <c r="AF6" s="79">
        <v>1950</v>
      </c>
      <c r="AG6" s="79">
        <v>1878</v>
      </c>
      <c r="AH6" s="79">
        <v>1806</v>
      </c>
      <c r="AI6" s="79">
        <v>3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-8.2823095321655291</v>
      </c>
      <c r="AY6" s="79">
        <v>-8.2823095321655291</v>
      </c>
      <c r="AZ6" s="79">
        <v>4.00075</v>
      </c>
      <c r="BA6" s="79">
        <v>0</v>
      </c>
      <c r="BB6" s="79">
        <v>0</v>
      </c>
      <c r="BC6" s="52" t="s">
        <v>990</v>
      </c>
      <c r="BD6" s="52" t="s">
        <v>988</v>
      </c>
      <c r="BE6" s="52" t="s">
        <v>989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0</v>
      </c>
      <c r="BL6" s="51" t="s">
        <v>78</v>
      </c>
      <c r="BM6" s="46"/>
      <c r="BN6" s="50"/>
    </row>
    <row r="7" spans="1:66" ht="60" x14ac:dyDescent="0.25">
      <c r="A7" s="47">
        <v>4</v>
      </c>
      <c r="B7" s="79" t="s">
        <v>628</v>
      </c>
      <c r="C7" s="79">
        <v>3</v>
      </c>
      <c r="D7" s="79" t="s">
        <v>379</v>
      </c>
      <c r="E7" s="83" t="s">
        <v>359</v>
      </c>
      <c r="F7" s="79" t="s">
        <v>396</v>
      </c>
      <c r="G7" s="83" t="s">
        <v>359</v>
      </c>
      <c r="H7" s="79" t="s">
        <v>368</v>
      </c>
      <c r="I7" s="83" t="s">
        <v>540</v>
      </c>
      <c r="J7" s="83" t="s">
        <v>541</v>
      </c>
      <c r="K7" s="83" t="s">
        <v>542</v>
      </c>
      <c r="L7" s="79">
        <v>1.3</v>
      </c>
      <c r="M7" s="79">
        <v>2.2000000000000002</v>
      </c>
      <c r="N7" s="79">
        <v>0.5</v>
      </c>
      <c r="O7" s="79">
        <v>2</v>
      </c>
      <c r="P7" s="79">
        <v>-5</v>
      </c>
      <c r="Q7" s="79">
        <v>91</v>
      </c>
      <c r="R7" s="83" t="s">
        <v>406</v>
      </c>
      <c r="S7" s="83" t="s">
        <v>130</v>
      </c>
      <c r="T7" s="83" t="s">
        <v>188</v>
      </c>
      <c r="U7" s="83" t="s">
        <v>294</v>
      </c>
      <c r="V7" s="83" t="s">
        <v>240</v>
      </c>
      <c r="W7" s="83" t="s">
        <v>217</v>
      </c>
      <c r="X7" s="63">
        <v>0</v>
      </c>
      <c r="Y7" s="83">
        <v>0</v>
      </c>
      <c r="Z7" s="83">
        <v>3</v>
      </c>
      <c r="AA7" s="83">
        <v>-1.5</v>
      </c>
      <c r="AB7" s="70">
        <v>0</v>
      </c>
      <c r="AC7" s="70">
        <v>3.875E-3</v>
      </c>
      <c r="AD7" s="79">
        <v>913</v>
      </c>
      <c r="AE7" s="79">
        <v>0</v>
      </c>
      <c r="AF7" s="79">
        <v>1951</v>
      </c>
      <c r="AG7" s="79">
        <v>1879</v>
      </c>
      <c r="AH7" s="79">
        <v>1807</v>
      </c>
      <c r="AI7" s="79">
        <v>-5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3.00954961776733</v>
      </c>
      <c r="AY7" s="79">
        <v>3.00954961776733</v>
      </c>
      <c r="AZ7" s="79">
        <v>7.7499999999999999E-3</v>
      </c>
      <c r="BA7" s="79">
        <v>1807</v>
      </c>
      <c r="BB7" s="79">
        <v>1</v>
      </c>
      <c r="BC7" s="52" t="s">
        <v>993</v>
      </c>
      <c r="BD7" s="52" t="s">
        <v>991</v>
      </c>
      <c r="BE7" s="52" t="s">
        <v>992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0</v>
      </c>
      <c r="BL7" s="51" t="s">
        <v>78</v>
      </c>
      <c r="BM7" s="46"/>
      <c r="BN7" s="50"/>
    </row>
    <row r="8" spans="1:66" ht="60" x14ac:dyDescent="0.25">
      <c r="A8" s="47">
        <v>5</v>
      </c>
      <c r="B8" s="79" t="s">
        <v>629</v>
      </c>
      <c r="C8" s="79">
        <v>3</v>
      </c>
      <c r="D8" s="79" t="s">
        <v>543</v>
      </c>
      <c r="E8" s="83" t="s">
        <v>544</v>
      </c>
      <c r="F8" s="79" t="s">
        <v>545</v>
      </c>
      <c r="G8" s="83" t="s">
        <v>544</v>
      </c>
      <c r="H8" s="79" t="s">
        <v>546</v>
      </c>
      <c r="I8" s="83" t="s">
        <v>547</v>
      </c>
      <c r="J8" s="83" t="s">
        <v>548</v>
      </c>
      <c r="K8" s="83" t="s">
        <v>549</v>
      </c>
      <c r="L8" s="79">
        <v>1.4</v>
      </c>
      <c r="M8" s="79">
        <v>3</v>
      </c>
      <c r="N8" s="79">
        <v>0.6</v>
      </c>
      <c r="O8" s="79">
        <v>2.5</v>
      </c>
      <c r="P8" s="79">
        <v>1.2</v>
      </c>
      <c r="Q8" s="79">
        <v>104</v>
      </c>
      <c r="R8" s="83" t="s">
        <v>407</v>
      </c>
      <c r="S8" s="83" t="s">
        <v>129</v>
      </c>
      <c r="T8" s="83" t="s">
        <v>145</v>
      </c>
      <c r="U8" s="83" t="s">
        <v>296</v>
      </c>
      <c r="V8" s="83" t="s">
        <v>207</v>
      </c>
      <c r="W8" s="83" t="s">
        <v>236</v>
      </c>
      <c r="X8" s="63">
        <v>0</v>
      </c>
      <c r="Y8" s="83">
        <v>1</v>
      </c>
      <c r="Z8" s="83">
        <v>2</v>
      </c>
      <c r="AA8" s="83">
        <v>1.6</v>
      </c>
      <c r="AB8" s="70">
        <v>7</v>
      </c>
      <c r="AC8" s="70">
        <v>4.0000000000000001E-3</v>
      </c>
      <c r="AD8" s="79">
        <v>996</v>
      </c>
      <c r="AE8" s="79">
        <v>1</v>
      </c>
      <c r="AF8" s="79">
        <v>1952</v>
      </c>
      <c r="AG8" s="79">
        <v>1880</v>
      </c>
      <c r="AH8" s="79">
        <v>1808</v>
      </c>
      <c r="AI8" s="79">
        <v>1.2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-3.4515118598938002</v>
      </c>
      <c r="AY8" s="79">
        <v>-3.4515118598938002</v>
      </c>
      <c r="AZ8" s="79">
        <v>6.9820000000000002</v>
      </c>
      <c r="BA8" s="79">
        <v>0</v>
      </c>
      <c r="BB8" s="79">
        <v>0</v>
      </c>
      <c r="BC8" s="52" t="s">
        <v>996</v>
      </c>
      <c r="BD8" s="52" t="s">
        <v>994</v>
      </c>
      <c r="BE8" s="52" t="s">
        <v>995</v>
      </c>
      <c r="BF8" s="52">
        <v>192</v>
      </c>
      <c r="BG8" s="52">
        <v>1</v>
      </c>
      <c r="BH8" s="52">
        <v>0</v>
      </c>
      <c r="BI8" s="79">
        <v>1</v>
      </c>
      <c r="BJ8" s="79">
        <v>1</v>
      </c>
      <c r="BK8" s="79">
        <v>0</v>
      </c>
      <c r="BL8" s="51" t="s">
        <v>78</v>
      </c>
      <c r="BM8" s="46"/>
      <c r="BN8" s="50"/>
    </row>
    <row r="9" spans="1:66" ht="60" x14ac:dyDescent="0.25">
      <c r="A9" s="47">
        <v>6</v>
      </c>
      <c r="B9" s="79" t="s">
        <v>625</v>
      </c>
      <c r="C9" s="79">
        <v>3</v>
      </c>
      <c r="D9" s="79" t="s">
        <v>543</v>
      </c>
      <c r="E9" s="83" t="s">
        <v>544</v>
      </c>
      <c r="F9" s="79" t="s">
        <v>545</v>
      </c>
      <c r="G9" s="83" t="s">
        <v>544</v>
      </c>
      <c r="H9" s="79" t="s">
        <v>546</v>
      </c>
      <c r="I9" s="83" t="s">
        <v>550</v>
      </c>
      <c r="J9" s="83" t="s">
        <v>551</v>
      </c>
      <c r="K9" s="83" t="s">
        <v>552</v>
      </c>
      <c r="L9" s="79">
        <v>1.234</v>
      </c>
      <c r="M9" s="79">
        <v>-3</v>
      </c>
      <c r="N9" s="79">
        <v>0.7</v>
      </c>
      <c r="O9" s="79">
        <v>2.2000000000000002</v>
      </c>
      <c r="P9" s="79">
        <v>1.3</v>
      </c>
      <c r="Q9" s="79">
        <v>117</v>
      </c>
      <c r="R9" s="83" t="s">
        <v>408</v>
      </c>
      <c r="S9" s="83" t="s">
        <v>189</v>
      </c>
      <c r="T9" s="83" t="s">
        <v>190</v>
      </c>
      <c r="U9" s="83" t="s">
        <v>294</v>
      </c>
      <c r="V9" s="83" t="s">
        <v>216</v>
      </c>
      <c r="W9" s="83" t="s">
        <v>239</v>
      </c>
      <c r="X9" s="63">
        <v>0</v>
      </c>
      <c r="Y9" s="83">
        <v>1</v>
      </c>
      <c r="Z9" s="83">
        <v>1</v>
      </c>
      <c r="AA9" s="83">
        <v>-1.7</v>
      </c>
      <c r="AB9" s="70">
        <v>3</v>
      </c>
      <c r="AC9" s="70">
        <v>4.1250000000000002E-3</v>
      </c>
      <c r="AD9" s="79">
        <v>1079</v>
      </c>
      <c r="AE9" s="79">
        <v>0</v>
      </c>
      <c r="AF9" s="79">
        <v>1953</v>
      </c>
      <c r="AG9" s="79">
        <v>1881</v>
      </c>
      <c r="AH9" s="79">
        <v>1809</v>
      </c>
      <c r="AI9" s="79">
        <v>1.3</v>
      </c>
      <c r="AJ9" s="46" t="s">
        <v>78</v>
      </c>
      <c r="AK9" s="46" t="s">
        <v>78</v>
      </c>
      <c r="AL9" s="46" t="s">
        <v>78</v>
      </c>
      <c r="AM9" s="46" t="s">
        <v>78</v>
      </c>
      <c r="AN9" s="46" t="s">
        <v>78</v>
      </c>
      <c r="AO9" s="46" t="s">
        <v>78</v>
      </c>
      <c r="AP9" s="46" t="s">
        <v>78</v>
      </c>
      <c r="AQ9" s="46" t="s">
        <v>78</v>
      </c>
      <c r="AR9" s="46" t="s">
        <v>78</v>
      </c>
      <c r="AS9" s="46" t="s">
        <v>78</v>
      </c>
      <c r="AT9" s="46" t="s">
        <v>78</v>
      </c>
      <c r="AU9" s="46" t="s">
        <v>78</v>
      </c>
      <c r="AV9" s="46" t="s">
        <v>78</v>
      </c>
      <c r="AW9" s="46" t="s">
        <v>78</v>
      </c>
      <c r="AX9" s="79">
        <v>5.3630023002624503</v>
      </c>
      <c r="AY9" s="79">
        <v>5.3630023002624503</v>
      </c>
      <c r="AZ9" s="79">
        <v>2.9967000000000001</v>
      </c>
      <c r="BA9" s="79">
        <v>1809</v>
      </c>
      <c r="BB9" s="79">
        <v>1</v>
      </c>
      <c r="BC9" s="52" t="s">
        <v>999</v>
      </c>
      <c r="BD9" s="52" t="s">
        <v>997</v>
      </c>
      <c r="BE9" s="52" t="s">
        <v>998</v>
      </c>
      <c r="BF9" s="52">
        <v>192</v>
      </c>
      <c r="BG9" s="52">
        <v>1</v>
      </c>
      <c r="BH9" s="52">
        <v>1</v>
      </c>
      <c r="BI9" s="79">
        <v>1</v>
      </c>
      <c r="BJ9" s="79">
        <v>1</v>
      </c>
      <c r="BK9" s="79">
        <v>0</v>
      </c>
      <c r="BL9" s="51" t="s">
        <v>78</v>
      </c>
      <c r="BM9" s="46"/>
      <c r="BN9" s="50"/>
    </row>
    <row r="10" spans="1:66" ht="60" x14ac:dyDescent="0.25">
      <c r="A10" s="47">
        <v>7</v>
      </c>
      <c r="B10" s="79" t="s">
        <v>626</v>
      </c>
      <c r="C10" s="79">
        <v>3</v>
      </c>
      <c r="D10" s="79" t="s">
        <v>553</v>
      </c>
      <c r="E10" s="83" t="s">
        <v>554</v>
      </c>
      <c r="F10" s="79" t="s">
        <v>555</v>
      </c>
      <c r="G10" s="83" t="s">
        <v>556</v>
      </c>
      <c r="H10" s="83" t="s">
        <v>557</v>
      </c>
      <c r="I10" s="83" t="s">
        <v>558</v>
      </c>
      <c r="J10" s="83" t="s">
        <v>559</v>
      </c>
      <c r="K10" s="83" t="s">
        <v>560</v>
      </c>
      <c r="L10" s="79">
        <v>1.5469999999999999</v>
      </c>
      <c r="M10" s="79">
        <v>5</v>
      </c>
      <c r="N10" s="79">
        <v>0.4</v>
      </c>
      <c r="O10" s="79">
        <v>3.5</v>
      </c>
      <c r="P10" s="79">
        <v>3.5</v>
      </c>
      <c r="Q10" s="79">
        <v>130</v>
      </c>
      <c r="R10" s="83" t="s">
        <v>409</v>
      </c>
      <c r="S10" s="83" t="s">
        <v>190</v>
      </c>
      <c r="T10" s="83" t="s">
        <v>189</v>
      </c>
      <c r="U10" s="83" t="s">
        <v>295</v>
      </c>
      <c r="V10" s="83" t="s">
        <v>217</v>
      </c>
      <c r="W10" s="83" t="s">
        <v>240</v>
      </c>
      <c r="X10" s="63">
        <v>0</v>
      </c>
      <c r="Y10" s="83">
        <v>0</v>
      </c>
      <c r="Z10" s="83">
        <v>0</v>
      </c>
      <c r="AA10" s="83">
        <v>1.8</v>
      </c>
      <c r="AB10" s="70">
        <v>7</v>
      </c>
      <c r="AC10" s="70">
        <v>4.2500000000000003E-3</v>
      </c>
      <c r="AD10" s="79">
        <v>1162</v>
      </c>
      <c r="AE10" s="79">
        <v>1</v>
      </c>
      <c r="AF10" s="79">
        <v>1954</v>
      </c>
      <c r="AG10" s="79">
        <v>1882</v>
      </c>
      <c r="AH10" s="79">
        <v>1810</v>
      </c>
      <c r="AI10" s="79">
        <v>3.5</v>
      </c>
      <c r="AJ10" s="46" t="s">
        <v>78</v>
      </c>
      <c r="AK10" s="46" t="s">
        <v>78</v>
      </c>
      <c r="AL10" s="46" t="s">
        <v>78</v>
      </c>
      <c r="AM10" s="46" t="s">
        <v>78</v>
      </c>
      <c r="AN10" s="46" t="s">
        <v>78</v>
      </c>
      <c r="AO10" s="46" t="s">
        <v>78</v>
      </c>
      <c r="AP10" s="46" t="s">
        <v>78</v>
      </c>
      <c r="AQ10" s="46" t="s">
        <v>78</v>
      </c>
      <c r="AR10" s="46" t="s">
        <v>78</v>
      </c>
      <c r="AS10" s="46" t="s">
        <v>78</v>
      </c>
      <c r="AT10" s="46" t="s">
        <v>78</v>
      </c>
      <c r="AU10" s="46" t="s">
        <v>78</v>
      </c>
      <c r="AV10" s="46" t="s">
        <v>78</v>
      </c>
      <c r="AW10" s="46" t="s">
        <v>78</v>
      </c>
      <c r="AX10" s="79">
        <v>-8.8000001907348597</v>
      </c>
      <c r="AY10" s="79">
        <v>-8.8000001907348597</v>
      </c>
      <c r="AZ10" s="79">
        <v>6.985125</v>
      </c>
      <c r="BA10" s="79">
        <v>1810</v>
      </c>
      <c r="BB10" s="79">
        <v>1</v>
      </c>
      <c r="BC10" s="52" t="s">
        <v>1002</v>
      </c>
      <c r="BD10" s="52" t="s">
        <v>1000</v>
      </c>
      <c r="BE10" s="52" t="s">
        <v>1001</v>
      </c>
      <c r="BF10" s="52">
        <v>192</v>
      </c>
      <c r="BG10" s="52">
        <v>1</v>
      </c>
      <c r="BH10" s="52">
        <v>0</v>
      </c>
      <c r="BI10" s="79">
        <v>1</v>
      </c>
      <c r="BJ10" s="79">
        <v>1</v>
      </c>
      <c r="BK10" s="79">
        <v>0</v>
      </c>
      <c r="BL10" s="51" t="s">
        <v>78</v>
      </c>
      <c r="BM10" s="46"/>
      <c r="BN10" s="50"/>
    </row>
    <row r="11" spans="1:66" ht="60" x14ac:dyDescent="0.25">
      <c r="A11" s="47">
        <v>8</v>
      </c>
      <c r="B11" s="79" t="s">
        <v>627</v>
      </c>
      <c r="C11" s="79">
        <v>3</v>
      </c>
      <c r="D11" s="79" t="s">
        <v>553</v>
      </c>
      <c r="E11" s="83" t="s">
        <v>554</v>
      </c>
      <c r="F11" s="79" t="s">
        <v>555</v>
      </c>
      <c r="G11" s="83" t="s">
        <v>556</v>
      </c>
      <c r="H11" s="83" t="s">
        <v>557</v>
      </c>
      <c r="I11" s="83" t="s">
        <v>561</v>
      </c>
      <c r="J11" s="83" t="s">
        <v>562</v>
      </c>
      <c r="K11" s="83" t="s">
        <v>563</v>
      </c>
      <c r="L11" s="79">
        <v>1.3355999999999999</v>
      </c>
      <c r="M11" s="79">
        <v>2.6</v>
      </c>
      <c r="N11" s="79">
        <v>0.9</v>
      </c>
      <c r="O11" s="79">
        <v>2.5</v>
      </c>
      <c r="P11" s="79">
        <v>-5.4</v>
      </c>
      <c r="Q11" s="79">
        <v>143</v>
      </c>
      <c r="R11" s="83" t="s">
        <v>410</v>
      </c>
      <c r="S11" s="83" t="s">
        <v>145</v>
      </c>
      <c r="T11" s="83" t="s">
        <v>129</v>
      </c>
      <c r="U11" s="83" t="s">
        <v>296</v>
      </c>
      <c r="V11" s="83" t="s">
        <v>218</v>
      </c>
      <c r="W11" s="83" t="s">
        <v>206</v>
      </c>
      <c r="X11" s="63">
        <v>0</v>
      </c>
      <c r="Y11" s="83">
        <v>1</v>
      </c>
      <c r="Z11" s="83">
        <v>5</v>
      </c>
      <c r="AA11" s="83">
        <v>2</v>
      </c>
      <c r="AB11" s="70">
        <v>9</v>
      </c>
      <c r="AC11" s="70">
        <v>4.3750000000000004E-3</v>
      </c>
      <c r="AD11" s="79">
        <v>1328</v>
      </c>
      <c r="AE11" s="79">
        <v>0</v>
      </c>
      <c r="AF11" s="79">
        <v>1955</v>
      </c>
      <c r="AG11" s="79">
        <v>1883</v>
      </c>
      <c r="AH11" s="79">
        <v>1811</v>
      </c>
      <c r="AI11" s="79">
        <v>-5.4</v>
      </c>
      <c r="AJ11" s="46" t="s">
        <v>78</v>
      </c>
      <c r="AK11" s="46" t="s">
        <v>78</v>
      </c>
      <c r="AL11" s="46" t="s">
        <v>78</v>
      </c>
      <c r="AM11" s="46" t="s">
        <v>78</v>
      </c>
      <c r="AN11" s="46" t="s">
        <v>78</v>
      </c>
      <c r="AO11" s="46" t="s">
        <v>78</v>
      </c>
      <c r="AP11" s="46" t="s">
        <v>78</v>
      </c>
      <c r="AQ11" s="46" t="s">
        <v>78</v>
      </c>
      <c r="AR11" s="46" t="s">
        <v>78</v>
      </c>
      <c r="AS11" s="46" t="s">
        <v>78</v>
      </c>
      <c r="AT11" s="46" t="s">
        <v>78</v>
      </c>
      <c r="AU11" s="46" t="s">
        <v>78</v>
      </c>
      <c r="AV11" s="46" t="s">
        <v>78</v>
      </c>
      <c r="AW11" s="46" t="s">
        <v>78</v>
      </c>
      <c r="AX11" s="79">
        <v>8.8000001907348597</v>
      </c>
      <c r="AY11" s="79">
        <v>8.8000001907348597</v>
      </c>
      <c r="AZ11" s="79">
        <v>8.9715624999999992</v>
      </c>
      <c r="BA11" s="79">
        <v>0</v>
      </c>
      <c r="BB11" s="79">
        <v>0</v>
      </c>
      <c r="BC11" s="52" t="s">
        <v>1005</v>
      </c>
      <c r="BD11" s="52" t="s">
        <v>1003</v>
      </c>
      <c r="BE11" s="52" t="s">
        <v>1004</v>
      </c>
      <c r="BF11" s="52">
        <v>192</v>
      </c>
      <c r="BG11" s="52">
        <v>1</v>
      </c>
      <c r="BH11" s="52">
        <v>0</v>
      </c>
      <c r="BI11" s="79">
        <v>1</v>
      </c>
      <c r="BJ11" s="79">
        <v>1</v>
      </c>
      <c r="BK11" s="79">
        <v>0</v>
      </c>
      <c r="BL11" s="51" t="s">
        <v>78</v>
      </c>
      <c r="BM11" s="46"/>
      <c r="BN11" s="50"/>
    </row>
    <row r="12" spans="1:66" ht="60" x14ac:dyDescent="0.25">
      <c r="A12" s="47">
        <v>9</v>
      </c>
      <c r="B12" s="79" t="s">
        <v>630</v>
      </c>
      <c r="C12" s="79">
        <v>3</v>
      </c>
      <c r="D12" s="79" t="s">
        <v>564</v>
      </c>
      <c r="E12" s="83" t="s">
        <v>565</v>
      </c>
      <c r="F12" s="79" t="s">
        <v>566</v>
      </c>
      <c r="G12" s="83" t="s">
        <v>567</v>
      </c>
      <c r="H12" s="79" t="s">
        <v>568</v>
      </c>
      <c r="I12" s="83" t="s">
        <v>569</v>
      </c>
      <c r="J12" s="83" t="s">
        <v>570</v>
      </c>
      <c r="K12" s="83" t="s">
        <v>571</v>
      </c>
      <c r="L12" s="79">
        <v>1.5680000000000001</v>
      </c>
      <c r="M12" s="79">
        <v>-1.5</v>
      </c>
      <c r="N12" s="79">
        <v>0.9</v>
      </c>
      <c r="O12" s="79">
        <v>-7.6</v>
      </c>
      <c r="P12" s="79">
        <v>-7.6</v>
      </c>
      <c r="Q12" s="79">
        <v>156</v>
      </c>
      <c r="R12" s="83" t="s">
        <v>411</v>
      </c>
      <c r="S12" s="83" t="s">
        <v>188</v>
      </c>
      <c r="T12" s="83" t="s">
        <v>191</v>
      </c>
      <c r="U12" s="83" t="s">
        <v>292</v>
      </c>
      <c r="V12" s="83" t="s">
        <v>357</v>
      </c>
      <c r="W12" s="83" t="s">
        <v>210</v>
      </c>
      <c r="X12" s="63">
        <v>0</v>
      </c>
      <c r="Y12" s="83">
        <v>0</v>
      </c>
      <c r="Z12" s="83">
        <v>8</v>
      </c>
      <c r="AA12" s="83">
        <v>-5.6</v>
      </c>
      <c r="AB12" s="70">
        <v>0</v>
      </c>
      <c r="AC12" s="70">
        <v>4.5000000000000005E-3</v>
      </c>
      <c r="AD12" s="79">
        <v>1411</v>
      </c>
      <c r="AE12" s="79">
        <v>1</v>
      </c>
      <c r="AF12" s="79">
        <v>1956</v>
      </c>
      <c r="AG12" s="79">
        <v>1884</v>
      </c>
      <c r="AH12" s="79">
        <v>1812</v>
      </c>
      <c r="AI12" s="79">
        <v>-7.6</v>
      </c>
      <c r="AJ12" s="46" t="s">
        <v>78</v>
      </c>
      <c r="AK12" s="46" t="s">
        <v>78</v>
      </c>
      <c r="AL12" s="46" t="s">
        <v>78</v>
      </c>
      <c r="AM12" s="46" t="s">
        <v>78</v>
      </c>
      <c r="AN12" s="46" t="s">
        <v>78</v>
      </c>
      <c r="AO12" s="46" t="s">
        <v>78</v>
      </c>
      <c r="AP12" s="46" t="s">
        <v>78</v>
      </c>
      <c r="AQ12" s="46" t="s">
        <v>78</v>
      </c>
      <c r="AR12" s="46" t="s">
        <v>78</v>
      </c>
      <c r="AS12" s="46" t="s">
        <v>78</v>
      </c>
      <c r="AT12" s="46" t="s">
        <v>78</v>
      </c>
      <c r="AU12" s="46" t="s">
        <v>78</v>
      </c>
      <c r="AV12" s="46" t="s">
        <v>78</v>
      </c>
      <c r="AW12" s="46" t="s">
        <v>78</v>
      </c>
      <c r="AX12" s="79">
        <v>-8.8000001907348597</v>
      </c>
      <c r="AY12" s="79">
        <v>-8.8000001907348597</v>
      </c>
      <c r="AZ12" s="79">
        <v>3.4200000000000001E-2</v>
      </c>
      <c r="BA12" s="79">
        <v>0</v>
      </c>
      <c r="BB12" s="79">
        <v>0</v>
      </c>
      <c r="BC12" s="52" t="s">
        <v>1008</v>
      </c>
      <c r="BD12" s="52" t="s">
        <v>1006</v>
      </c>
      <c r="BE12" s="52" t="s">
        <v>1007</v>
      </c>
      <c r="BF12" s="52">
        <v>192</v>
      </c>
      <c r="BG12" s="52">
        <v>1</v>
      </c>
      <c r="BH12" s="52">
        <v>0</v>
      </c>
      <c r="BI12" s="79">
        <v>1</v>
      </c>
      <c r="BJ12" s="79">
        <v>1</v>
      </c>
      <c r="BK12" s="79">
        <v>0</v>
      </c>
      <c r="BL12" s="51" t="s">
        <v>78</v>
      </c>
      <c r="BM12" s="46"/>
      <c r="BN12" s="50"/>
    </row>
    <row r="13" spans="1:66" ht="60" x14ac:dyDescent="0.25">
      <c r="A13" s="47">
        <v>10</v>
      </c>
      <c r="B13" s="79" t="s">
        <v>631</v>
      </c>
      <c r="C13" s="79">
        <v>3</v>
      </c>
      <c r="D13" s="79" t="s">
        <v>564</v>
      </c>
      <c r="E13" s="83" t="s">
        <v>565</v>
      </c>
      <c r="F13" s="79" t="s">
        <v>566</v>
      </c>
      <c r="G13" s="83" t="s">
        <v>567</v>
      </c>
      <c r="H13" s="79" t="s">
        <v>568</v>
      </c>
      <c r="I13" s="83" t="s">
        <v>572</v>
      </c>
      <c r="J13" s="83" t="s">
        <v>573</v>
      </c>
      <c r="K13" s="83" t="s">
        <v>574</v>
      </c>
      <c r="L13" s="79">
        <v>1.35789</v>
      </c>
      <c r="M13" s="79">
        <v>2.5</v>
      </c>
      <c r="N13" s="79">
        <v>0</v>
      </c>
      <c r="O13" s="79">
        <v>2</v>
      </c>
      <c r="P13" s="79">
        <v>6.6</v>
      </c>
      <c r="Q13" s="79">
        <v>169</v>
      </c>
      <c r="R13" s="83" t="s">
        <v>412</v>
      </c>
      <c r="S13" s="83" t="s">
        <v>130</v>
      </c>
      <c r="T13" s="83" t="s">
        <v>188</v>
      </c>
      <c r="U13" s="83" t="s">
        <v>293</v>
      </c>
      <c r="V13" s="83" t="s">
        <v>210</v>
      </c>
      <c r="W13" s="83" t="s">
        <v>211</v>
      </c>
      <c r="X13" s="63">
        <v>0</v>
      </c>
      <c r="Y13" s="83">
        <v>1</v>
      </c>
      <c r="Z13" s="83">
        <v>7</v>
      </c>
      <c r="AA13" s="79">
        <v>6.6</v>
      </c>
      <c r="AB13" s="70">
        <v>6</v>
      </c>
      <c r="AC13" s="70">
        <v>4.6249999999999998E-3</v>
      </c>
      <c r="AD13" s="79">
        <v>1494</v>
      </c>
      <c r="AE13" s="79">
        <v>0</v>
      </c>
      <c r="AF13" s="79">
        <v>1957</v>
      </c>
      <c r="AG13" s="79">
        <v>1885</v>
      </c>
      <c r="AH13" s="79">
        <v>1813</v>
      </c>
      <c r="AI13" s="79">
        <v>6.6</v>
      </c>
      <c r="AJ13" s="46" t="s">
        <v>78</v>
      </c>
      <c r="AK13" s="46" t="s">
        <v>78</v>
      </c>
      <c r="AL13" s="46" t="s">
        <v>78</v>
      </c>
      <c r="AM13" s="46" t="s">
        <v>78</v>
      </c>
      <c r="AN13" s="46" t="s">
        <v>78</v>
      </c>
      <c r="AO13" s="46" t="s">
        <v>78</v>
      </c>
      <c r="AP13" s="46" t="s">
        <v>78</v>
      </c>
      <c r="AQ13" s="46" t="s">
        <v>78</v>
      </c>
      <c r="AR13" s="46" t="s">
        <v>78</v>
      </c>
      <c r="AS13" s="46" t="s">
        <v>78</v>
      </c>
      <c r="AT13" s="46" t="s">
        <v>78</v>
      </c>
      <c r="AU13" s="46" t="s">
        <v>78</v>
      </c>
      <c r="AV13" s="46" t="s">
        <v>78</v>
      </c>
      <c r="AW13" s="46" t="s">
        <v>78</v>
      </c>
      <c r="AX13" s="79">
        <v>8.8000001907348597</v>
      </c>
      <c r="AY13" s="79">
        <v>8.8000001907348597</v>
      </c>
      <c r="AZ13" s="79">
        <v>5.9814999999999996</v>
      </c>
      <c r="BA13" s="79">
        <v>0</v>
      </c>
      <c r="BB13" s="79">
        <v>0</v>
      </c>
      <c r="BC13" s="52" t="s">
        <v>1011</v>
      </c>
      <c r="BD13" s="52" t="s">
        <v>1009</v>
      </c>
      <c r="BE13" s="52" t="s">
        <v>1010</v>
      </c>
      <c r="BF13" s="52">
        <v>192</v>
      </c>
      <c r="BG13" s="52">
        <v>1</v>
      </c>
      <c r="BH13" s="52">
        <v>0</v>
      </c>
      <c r="BI13" s="79">
        <v>1</v>
      </c>
      <c r="BJ13" s="79">
        <v>1</v>
      </c>
      <c r="BK13" s="79">
        <v>0</v>
      </c>
      <c r="BL13" s="51" t="s">
        <v>78</v>
      </c>
      <c r="BM13" s="46"/>
      <c r="BN13" s="50"/>
    </row>
    <row r="14" spans="1:66" ht="60" x14ac:dyDescent="0.25">
      <c r="A14" s="47">
        <v>11</v>
      </c>
      <c r="B14" s="79" t="s">
        <v>632</v>
      </c>
      <c r="C14" s="79">
        <v>3</v>
      </c>
      <c r="D14" s="79" t="s">
        <v>575</v>
      </c>
      <c r="E14" s="79" t="s">
        <v>576</v>
      </c>
      <c r="F14" s="79" t="s">
        <v>577</v>
      </c>
      <c r="G14" s="79" t="s">
        <v>578</v>
      </c>
      <c r="H14" s="79" t="s">
        <v>579</v>
      </c>
      <c r="I14" s="79" t="s">
        <v>580</v>
      </c>
      <c r="J14" s="79" t="s">
        <v>581</v>
      </c>
      <c r="K14" s="79" t="s">
        <v>582</v>
      </c>
      <c r="L14" s="79">
        <v>1.6557999999999999</v>
      </c>
      <c r="M14" s="79">
        <v>2.6</v>
      </c>
      <c r="N14" s="79">
        <v>0.1</v>
      </c>
      <c r="O14" s="79">
        <v>-2</v>
      </c>
      <c r="P14" s="79">
        <v>2.2000000000000002</v>
      </c>
      <c r="Q14" s="79">
        <v>182</v>
      </c>
      <c r="R14" s="83" t="s">
        <v>413</v>
      </c>
      <c r="S14" s="83" t="s">
        <v>189</v>
      </c>
      <c r="T14" s="83" t="s">
        <v>190</v>
      </c>
      <c r="U14" s="83" t="s">
        <v>294</v>
      </c>
      <c r="V14" s="83" t="s">
        <v>240</v>
      </c>
      <c r="W14" s="83" t="s">
        <v>217</v>
      </c>
      <c r="X14" s="63">
        <v>0</v>
      </c>
      <c r="Y14" s="63">
        <v>0</v>
      </c>
      <c r="Z14" s="83">
        <v>6</v>
      </c>
      <c r="AA14" s="79">
        <v>-3.3</v>
      </c>
      <c r="AB14" s="70">
        <v>2</v>
      </c>
      <c r="AC14" s="70">
        <v>4.7499999999999999E-3</v>
      </c>
      <c r="AD14" s="79">
        <v>1577</v>
      </c>
      <c r="AE14" s="79">
        <v>1</v>
      </c>
      <c r="AF14" s="79">
        <v>1958</v>
      </c>
      <c r="AG14" s="79">
        <v>1886</v>
      </c>
      <c r="AH14" s="79">
        <v>1814</v>
      </c>
      <c r="AI14" s="79">
        <v>2.2000000000000002</v>
      </c>
      <c r="AJ14" s="46" t="s">
        <v>78</v>
      </c>
      <c r="AK14" s="46" t="s">
        <v>78</v>
      </c>
      <c r="AL14" s="46" t="s">
        <v>78</v>
      </c>
      <c r="AM14" s="46" t="s">
        <v>78</v>
      </c>
      <c r="AN14" s="46" t="s">
        <v>78</v>
      </c>
      <c r="AO14" s="46" t="s">
        <v>78</v>
      </c>
      <c r="AP14" s="46" t="s">
        <v>78</v>
      </c>
      <c r="AQ14" s="46" t="s">
        <v>78</v>
      </c>
      <c r="AR14" s="46" t="s">
        <v>78</v>
      </c>
      <c r="AS14" s="46" t="s">
        <v>78</v>
      </c>
      <c r="AT14" s="46" t="s">
        <v>78</v>
      </c>
      <c r="AU14" s="46" t="s">
        <v>78</v>
      </c>
      <c r="AV14" s="46" t="s">
        <v>78</v>
      </c>
      <c r="AW14" s="46" t="s">
        <v>78</v>
      </c>
      <c r="AX14" s="79">
        <v>-8.8000001907348597</v>
      </c>
      <c r="AY14" s="79">
        <v>-8.8000001907348597</v>
      </c>
      <c r="AZ14" s="79">
        <v>2</v>
      </c>
      <c r="BA14" s="79">
        <v>0</v>
      </c>
      <c r="BB14" s="79">
        <v>0</v>
      </c>
      <c r="BC14" s="52" t="s">
        <v>1014</v>
      </c>
      <c r="BD14" s="52" t="s">
        <v>1012</v>
      </c>
      <c r="BE14" s="52" t="s">
        <v>1013</v>
      </c>
      <c r="BF14" s="52">
        <v>192</v>
      </c>
      <c r="BG14" s="52">
        <v>1</v>
      </c>
      <c r="BH14" s="52">
        <v>0</v>
      </c>
      <c r="BI14" s="79">
        <v>1</v>
      </c>
      <c r="BJ14" s="79">
        <v>1</v>
      </c>
      <c r="BK14" s="79">
        <v>0</v>
      </c>
      <c r="BL14" s="51" t="s">
        <v>78</v>
      </c>
      <c r="BM14" s="46"/>
      <c r="BN14" s="50"/>
    </row>
    <row r="15" spans="1:66" ht="60" x14ac:dyDescent="0.25">
      <c r="A15" s="47">
        <v>12</v>
      </c>
      <c r="B15" s="79" t="s">
        <v>633</v>
      </c>
      <c r="C15" s="79">
        <v>3</v>
      </c>
      <c r="D15" s="79" t="s">
        <v>575</v>
      </c>
      <c r="E15" s="79" t="s">
        <v>576</v>
      </c>
      <c r="F15" s="79" t="s">
        <v>577</v>
      </c>
      <c r="G15" s="79" t="s">
        <v>578</v>
      </c>
      <c r="H15" s="79" t="s">
        <v>579</v>
      </c>
      <c r="I15" s="79" t="s">
        <v>583</v>
      </c>
      <c r="J15" s="79" t="s">
        <v>584</v>
      </c>
      <c r="K15" s="79" t="s">
        <v>585</v>
      </c>
      <c r="L15" s="79">
        <v>1.2</v>
      </c>
      <c r="M15" s="79">
        <v>2.7</v>
      </c>
      <c r="N15" s="79">
        <v>0.2</v>
      </c>
      <c r="O15" s="79">
        <v>3</v>
      </c>
      <c r="P15" s="79">
        <v>-1.5</v>
      </c>
      <c r="Q15" s="79">
        <v>195</v>
      </c>
      <c r="R15" s="83" t="s">
        <v>414</v>
      </c>
      <c r="S15" s="83" t="s">
        <v>190</v>
      </c>
      <c r="T15" s="83" t="s">
        <v>189</v>
      </c>
      <c r="U15" s="83" t="s">
        <v>294</v>
      </c>
      <c r="V15" s="83" t="s">
        <v>211</v>
      </c>
      <c r="W15" s="83" t="s">
        <v>212</v>
      </c>
      <c r="X15" s="63">
        <v>0</v>
      </c>
      <c r="Y15" s="63">
        <v>1</v>
      </c>
      <c r="Z15" s="83">
        <v>5</v>
      </c>
      <c r="AA15" s="79">
        <v>-1.9</v>
      </c>
      <c r="AB15" s="70">
        <v>3</v>
      </c>
      <c r="AC15" s="70">
        <v>4.875E-3</v>
      </c>
      <c r="AD15" s="79">
        <v>1660</v>
      </c>
      <c r="AE15" s="79">
        <v>0</v>
      </c>
      <c r="AF15" s="79">
        <v>1959</v>
      </c>
      <c r="AG15" s="79">
        <v>1887</v>
      </c>
      <c r="AH15" s="79">
        <v>1815</v>
      </c>
      <c r="AI15" s="79">
        <v>-1.5</v>
      </c>
      <c r="AJ15" s="46" t="s">
        <v>78</v>
      </c>
      <c r="AK15" s="46" t="s">
        <v>78</v>
      </c>
      <c r="AL15" s="46" t="s">
        <v>78</v>
      </c>
      <c r="AM15" s="46" t="s">
        <v>78</v>
      </c>
      <c r="AN15" s="46" t="s">
        <v>78</v>
      </c>
      <c r="AO15" s="46" t="s">
        <v>78</v>
      </c>
      <c r="AP15" s="46" t="s">
        <v>78</v>
      </c>
      <c r="AQ15" s="46" t="s">
        <v>78</v>
      </c>
      <c r="AR15" s="46" t="s">
        <v>78</v>
      </c>
      <c r="AS15" s="46" t="s">
        <v>78</v>
      </c>
      <c r="AT15" s="46" t="s">
        <v>78</v>
      </c>
      <c r="AU15" s="46" t="s">
        <v>78</v>
      </c>
      <c r="AV15" s="46" t="s">
        <v>78</v>
      </c>
      <c r="AW15" s="46" t="s">
        <v>78</v>
      </c>
      <c r="AX15" s="79">
        <v>8.8000001907348597</v>
      </c>
      <c r="AY15" s="79">
        <v>8.8000001907348597</v>
      </c>
      <c r="AZ15" s="79">
        <v>3</v>
      </c>
      <c r="BA15" s="79">
        <v>0</v>
      </c>
      <c r="BB15" s="79">
        <v>0</v>
      </c>
      <c r="BC15" s="52" t="s">
        <v>1017</v>
      </c>
      <c r="BD15" s="52" t="s">
        <v>1015</v>
      </c>
      <c r="BE15" s="52" t="s">
        <v>1016</v>
      </c>
      <c r="BF15" s="52">
        <v>192</v>
      </c>
      <c r="BG15" s="52">
        <v>1</v>
      </c>
      <c r="BH15" s="52">
        <v>0</v>
      </c>
      <c r="BI15" s="79">
        <v>1</v>
      </c>
      <c r="BJ15" s="79">
        <v>1</v>
      </c>
      <c r="BK15" s="79">
        <v>0</v>
      </c>
      <c r="BL15" s="51" t="s">
        <v>78</v>
      </c>
      <c r="BM15" s="46"/>
      <c r="BN15" s="50"/>
    </row>
    <row r="16" spans="1:66" ht="60" x14ac:dyDescent="0.25">
      <c r="A16" s="47">
        <v>13</v>
      </c>
      <c r="B16" s="79" t="s">
        <v>634</v>
      </c>
      <c r="C16" s="79">
        <v>3</v>
      </c>
      <c r="D16" s="79" t="s">
        <v>586</v>
      </c>
      <c r="E16" s="79" t="s">
        <v>587</v>
      </c>
      <c r="F16" s="79" t="s">
        <v>588</v>
      </c>
      <c r="G16" s="79" t="s">
        <v>589</v>
      </c>
      <c r="H16" s="79" t="s">
        <v>590</v>
      </c>
      <c r="I16" s="79" t="s">
        <v>591</v>
      </c>
      <c r="J16" s="79" t="s">
        <v>592</v>
      </c>
      <c r="K16" s="79" t="s">
        <v>593</v>
      </c>
      <c r="L16" s="79">
        <v>1.84561</v>
      </c>
      <c r="M16" s="79">
        <v>1</v>
      </c>
      <c r="N16" s="79">
        <v>0.3</v>
      </c>
      <c r="O16" s="79">
        <v>-3</v>
      </c>
      <c r="P16" s="79">
        <v>2.2000000000000002</v>
      </c>
      <c r="Q16" s="79">
        <v>208</v>
      </c>
      <c r="R16" s="83" t="s">
        <v>415</v>
      </c>
      <c r="S16" s="83" t="s">
        <v>145</v>
      </c>
      <c r="T16" s="83" t="s">
        <v>129</v>
      </c>
      <c r="U16" s="83" t="s">
        <v>295</v>
      </c>
      <c r="V16" s="83" t="s">
        <v>212</v>
      </c>
      <c r="W16" s="83" t="s">
        <v>213</v>
      </c>
      <c r="X16" s="63">
        <v>0</v>
      </c>
      <c r="Y16" s="63">
        <v>0</v>
      </c>
      <c r="Z16" s="83">
        <v>4</v>
      </c>
      <c r="AA16" s="79">
        <v>1.7</v>
      </c>
      <c r="AB16" s="70">
        <v>10</v>
      </c>
      <c r="AC16" s="70">
        <v>5.0000000000000001E-3</v>
      </c>
      <c r="AD16" s="79">
        <v>1743</v>
      </c>
      <c r="AE16" s="79">
        <v>1</v>
      </c>
      <c r="AF16" s="79">
        <v>1960</v>
      </c>
      <c r="AG16" s="79">
        <v>1888</v>
      </c>
      <c r="AH16" s="79">
        <v>1816</v>
      </c>
      <c r="AI16" s="79">
        <v>2.2000000000000002</v>
      </c>
      <c r="AJ16" s="46" t="s">
        <v>78</v>
      </c>
      <c r="AK16" s="46" t="s">
        <v>78</v>
      </c>
      <c r="AL16" s="46" t="s">
        <v>78</v>
      </c>
      <c r="AM16" s="46" t="s">
        <v>78</v>
      </c>
      <c r="AN16" s="46" t="s">
        <v>78</v>
      </c>
      <c r="AO16" s="46" t="s">
        <v>78</v>
      </c>
      <c r="AP16" s="46" t="s">
        <v>78</v>
      </c>
      <c r="AQ16" s="46" t="s">
        <v>78</v>
      </c>
      <c r="AR16" s="46" t="s">
        <v>78</v>
      </c>
      <c r="AS16" s="46" t="s">
        <v>78</v>
      </c>
      <c r="AT16" s="46" t="s">
        <v>78</v>
      </c>
      <c r="AU16" s="46" t="s">
        <v>78</v>
      </c>
      <c r="AV16" s="46" t="s">
        <v>78</v>
      </c>
      <c r="AW16" s="46" t="s">
        <v>78</v>
      </c>
      <c r="AX16" s="79">
        <v>-8.8000001907348597</v>
      </c>
      <c r="AY16" s="79">
        <v>-8.8000001907348597</v>
      </c>
      <c r="AZ16" s="79">
        <v>9.9649999999999999</v>
      </c>
      <c r="BA16" s="79">
        <v>0</v>
      </c>
      <c r="BB16" s="79">
        <v>0</v>
      </c>
      <c r="BC16" s="52" t="s">
        <v>1020</v>
      </c>
      <c r="BD16" s="52" t="s">
        <v>1018</v>
      </c>
      <c r="BE16" s="52" t="s">
        <v>1019</v>
      </c>
      <c r="BF16" s="52">
        <v>192</v>
      </c>
      <c r="BG16" s="52">
        <v>1</v>
      </c>
      <c r="BH16" s="52">
        <v>0</v>
      </c>
      <c r="BI16" s="79">
        <v>1</v>
      </c>
      <c r="BJ16" s="79">
        <v>1</v>
      </c>
      <c r="BK16" s="79">
        <v>0</v>
      </c>
      <c r="BL16" s="51" t="s">
        <v>78</v>
      </c>
      <c r="BM16" s="46"/>
      <c r="BN16" s="50"/>
    </row>
    <row r="17" spans="1:66" ht="60" x14ac:dyDescent="0.25">
      <c r="A17" s="47">
        <v>14</v>
      </c>
      <c r="B17" s="79" t="s">
        <v>635</v>
      </c>
      <c r="C17" s="79">
        <v>3</v>
      </c>
      <c r="D17" s="79" t="s">
        <v>586</v>
      </c>
      <c r="E17" s="79" t="s">
        <v>587</v>
      </c>
      <c r="F17" s="79" t="s">
        <v>588</v>
      </c>
      <c r="G17" s="79" t="s">
        <v>589</v>
      </c>
      <c r="H17" s="79" t="s">
        <v>590</v>
      </c>
      <c r="I17" s="79" t="s">
        <v>594</v>
      </c>
      <c r="J17" s="79" t="s">
        <v>595</v>
      </c>
      <c r="K17" s="79" t="s">
        <v>596</v>
      </c>
      <c r="L17" s="79">
        <v>1.7509999999999999</v>
      </c>
      <c r="M17" s="79">
        <v>-1</v>
      </c>
      <c r="N17" s="79">
        <v>0.9</v>
      </c>
      <c r="O17" s="79">
        <v>5</v>
      </c>
      <c r="P17" s="79">
        <v>1.8</v>
      </c>
      <c r="Q17" s="79">
        <v>221</v>
      </c>
      <c r="R17" s="83" t="s">
        <v>416</v>
      </c>
      <c r="S17" s="83" t="s">
        <v>129</v>
      </c>
      <c r="T17" s="83" t="s">
        <v>145</v>
      </c>
      <c r="U17" s="83" t="s">
        <v>296</v>
      </c>
      <c r="V17" s="83" t="s">
        <v>213</v>
      </c>
      <c r="W17" s="83" t="s">
        <v>214</v>
      </c>
      <c r="X17" s="63">
        <v>0</v>
      </c>
      <c r="Y17" s="63">
        <v>0</v>
      </c>
      <c r="Z17" s="83">
        <v>3</v>
      </c>
      <c r="AA17" s="83">
        <v>2</v>
      </c>
      <c r="AB17" s="70">
        <v>10</v>
      </c>
      <c r="AC17" s="70">
        <v>5.1250000000000002E-3</v>
      </c>
      <c r="AD17" s="79">
        <v>1826</v>
      </c>
      <c r="AE17" s="79">
        <v>1</v>
      </c>
      <c r="AF17" s="79">
        <v>1961</v>
      </c>
      <c r="AG17" s="79">
        <v>1889</v>
      </c>
      <c r="AH17" s="79">
        <v>1817</v>
      </c>
      <c r="AI17" s="79">
        <v>1.8</v>
      </c>
      <c r="AJ17" s="46" t="s">
        <v>78</v>
      </c>
      <c r="AK17" s="46" t="s">
        <v>78</v>
      </c>
      <c r="AL17" s="46" t="s">
        <v>78</v>
      </c>
      <c r="AM17" s="46" t="s">
        <v>78</v>
      </c>
      <c r="AN17" s="46" t="s">
        <v>78</v>
      </c>
      <c r="AO17" s="46" t="s">
        <v>78</v>
      </c>
      <c r="AP17" s="46" t="s">
        <v>78</v>
      </c>
      <c r="AQ17" s="46" t="s">
        <v>78</v>
      </c>
      <c r="AR17" s="46" t="s">
        <v>78</v>
      </c>
      <c r="AS17" s="46" t="s">
        <v>78</v>
      </c>
      <c r="AT17" s="46" t="s">
        <v>78</v>
      </c>
      <c r="AU17" s="46" t="s">
        <v>78</v>
      </c>
      <c r="AV17" s="46" t="s">
        <v>78</v>
      </c>
      <c r="AW17" s="46" t="s">
        <v>78</v>
      </c>
      <c r="AX17" s="79">
        <v>8.8000001907348597</v>
      </c>
      <c r="AY17" s="79">
        <v>8.8000001907348597</v>
      </c>
      <c r="AZ17" s="79">
        <v>9.9743750000000002</v>
      </c>
      <c r="BA17" s="79">
        <v>1817</v>
      </c>
      <c r="BB17" s="79">
        <v>1</v>
      </c>
      <c r="BC17" s="52" t="s">
        <v>1023</v>
      </c>
      <c r="BD17" s="52" t="s">
        <v>1021</v>
      </c>
      <c r="BE17" s="52" t="s">
        <v>1022</v>
      </c>
      <c r="BF17" s="52">
        <v>192</v>
      </c>
      <c r="BG17" s="52">
        <v>1</v>
      </c>
      <c r="BH17" s="52">
        <v>0</v>
      </c>
      <c r="BI17" s="79">
        <v>1</v>
      </c>
      <c r="BJ17" s="79">
        <v>1</v>
      </c>
      <c r="BK17" s="79">
        <v>0</v>
      </c>
      <c r="BL17" s="51" t="s">
        <v>78</v>
      </c>
      <c r="BM17" s="46"/>
      <c r="BN17" s="50"/>
    </row>
    <row r="18" spans="1:66" ht="60" x14ac:dyDescent="0.25">
      <c r="A18" s="47">
        <v>15</v>
      </c>
      <c r="B18" s="79" t="s">
        <v>636</v>
      </c>
      <c r="C18" s="79">
        <v>3</v>
      </c>
      <c r="D18" s="79" t="s">
        <v>597</v>
      </c>
      <c r="E18" s="79" t="s">
        <v>598</v>
      </c>
      <c r="F18" s="79" t="s">
        <v>599</v>
      </c>
      <c r="G18" s="79" t="s">
        <v>600</v>
      </c>
      <c r="H18" s="79" t="s">
        <v>601</v>
      </c>
      <c r="I18" s="79" t="s">
        <v>602</v>
      </c>
      <c r="J18" s="79" t="s">
        <v>603</v>
      </c>
      <c r="K18" s="79" t="s">
        <v>604</v>
      </c>
      <c r="L18" s="79">
        <v>1.234</v>
      </c>
      <c r="M18" s="79">
        <v>2</v>
      </c>
      <c r="N18" s="79">
        <v>0.5</v>
      </c>
      <c r="O18" s="79">
        <v>-5</v>
      </c>
      <c r="P18" s="79">
        <v>5</v>
      </c>
      <c r="Q18" s="79">
        <v>234</v>
      </c>
      <c r="R18" s="83" t="s">
        <v>403</v>
      </c>
      <c r="S18" s="83" t="s">
        <v>191</v>
      </c>
      <c r="T18" s="83" t="s">
        <v>130</v>
      </c>
      <c r="U18" s="83" t="s">
        <v>294</v>
      </c>
      <c r="V18" s="83" t="s">
        <v>240</v>
      </c>
      <c r="W18" s="83" t="s">
        <v>217</v>
      </c>
      <c r="X18" s="63">
        <v>0</v>
      </c>
      <c r="Y18" s="83">
        <v>1</v>
      </c>
      <c r="Z18" s="83">
        <v>2</v>
      </c>
      <c r="AA18" s="83">
        <v>-2</v>
      </c>
      <c r="AB18" s="70">
        <v>1</v>
      </c>
      <c r="AC18" s="70">
        <v>5.2500000000000003E-3</v>
      </c>
      <c r="AD18" s="79">
        <v>83</v>
      </c>
      <c r="AE18" s="79">
        <v>0</v>
      </c>
      <c r="AF18" s="79">
        <v>1962</v>
      </c>
      <c r="AG18" s="79">
        <v>1890</v>
      </c>
      <c r="AH18" s="79">
        <v>1818</v>
      </c>
      <c r="AI18" s="79">
        <v>5</v>
      </c>
      <c r="AJ18" s="46" t="s">
        <v>78</v>
      </c>
      <c r="AK18" s="46" t="s">
        <v>78</v>
      </c>
      <c r="AL18" s="46" t="s">
        <v>78</v>
      </c>
      <c r="AM18" s="46" t="s">
        <v>78</v>
      </c>
      <c r="AN18" s="46" t="s">
        <v>78</v>
      </c>
      <c r="AO18" s="46" t="s">
        <v>78</v>
      </c>
      <c r="AP18" s="46" t="s">
        <v>78</v>
      </c>
      <c r="AQ18" s="46" t="s">
        <v>78</v>
      </c>
      <c r="AR18" s="46" t="s">
        <v>78</v>
      </c>
      <c r="AS18" s="46" t="s">
        <v>78</v>
      </c>
      <c r="AT18" s="46" t="s">
        <v>78</v>
      </c>
      <c r="AU18" s="46" t="s">
        <v>78</v>
      </c>
      <c r="AV18" s="46" t="s">
        <v>78</v>
      </c>
      <c r="AW18" s="46" t="s">
        <v>78</v>
      </c>
      <c r="AX18" s="79">
        <v>-8.8000001907348597</v>
      </c>
      <c r="AY18" s="79">
        <v>-8.8000001907348597</v>
      </c>
      <c r="AZ18" s="79">
        <v>1.0209999999999999</v>
      </c>
      <c r="BA18" s="79">
        <v>1818</v>
      </c>
      <c r="BB18" s="79">
        <v>1</v>
      </c>
      <c r="BC18" s="52" t="s">
        <v>1026</v>
      </c>
      <c r="BD18" s="52" t="s">
        <v>1024</v>
      </c>
      <c r="BE18" s="52" t="s">
        <v>1025</v>
      </c>
      <c r="BF18" s="52">
        <v>192</v>
      </c>
      <c r="BG18" s="52">
        <v>1</v>
      </c>
      <c r="BH18" s="52">
        <v>1</v>
      </c>
      <c r="BI18" s="79">
        <v>1</v>
      </c>
      <c r="BJ18" s="79">
        <v>1</v>
      </c>
      <c r="BK18" s="79">
        <v>0</v>
      </c>
      <c r="BL18" s="51" t="s">
        <v>78</v>
      </c>
      <c r="BM18" s="46"/>
      <c r="BN18" s="50"/>
    </row>
    <row r="19" spans="1:66" ht="60" x14ac:dyDescent="0.25">
      <c r="A19" s="47">
        <v>16</v>
      </c>
      <c r="B19" s="79" t="s">
        <v>637</v>
      </c>
      <c r="C19" s="79">
        <v>3</v>
      </c>
      <c r="D19" s="79" t="s">
        <v>597</v>
      </c>
      <c r="E19" s="79" t="s">
        <v>598</v>
      </c>
      <c r="F19" s="79" t="s">
        <v>599</v>
      </c>
      <c r="G19" s="79" t="s">
        <v>600</v>
      </c>
      <c r="H19" s="79" t="s">
        <v>601</v>
      </c>
      <c r="I19" s="79" t="s">
        <v>605</v>
      </c>
      <c r="J19" s="79" t="s">
        <v>606</v>
      </c>
      <c r="K19" s="79" t="s">
        <v>607</v>
      </c>
      <c r="L19" s="79">
        <v>1.5469999999999999</v>
      </c>
      <c r="M19" s="79">
        <v>2.2000000000000002</v>
      </c>
      <c r="N19" s="79">
        <v>0.6</v>
      </c>
      <c r="O19" s="79">
        <v>1.2</v>
      </c>
      <c r="P19" s="79">
        <v>6.6</v>
      </c>
      <c r="Q19" s="79">
        <v>247</v>
      </c>
      <c r="R19" s="83" t="s">
        <v>404</v>
      </c>
      <c r="S19" s="83" t="s">
        <v>129</v>
      </c>
      <c r="T19" s="83" t="s">
        <v>145</v>
      </c>
      <c r="U19" s="83" t="s">
        <v>296</v>
      </c>
      <c r="V19" s="83" t="s">
        <v>207</v>
      </c>
      <c r="W19" s="83" t="s">
        <v>236</v>
      </c>
      <c r="X19" s="63">
        <v>0</v>
      </c>
      <c r="Y19" s="83">
        <v>0</v>
      </c>
      <c r="Z19" s="83">
        <v>1</v>
      </c>
      <c r="AA19" s="83">
        <v>3</v>
      </c>
      <c r="AB19" s="70">
        <v>0</v>
      </c>
      <c r="AC19" s="70">
        <v>5.3750000000000004E-3</v>
      </c>
      <c r="AD19" s="79">
        <v>166</v>
      </c>
      <c r="AE19" s="79">
        <v>1</v>
      </c>
      <c r="AF19" s="79">
        <v>1963</v>
      </c>
      <c r="AG19" s="79">
        <v>1891</v>
      </c>
      <c r="AH19" s="79">
        <v>1819</v>
      </c>
      <c r="AI19" s="79">
        <v>6.6</v>
      </c>
      <c r="AJ19" s="46" t="s">
        <v>78</v>
      </c>
      <c r="AK19" s="46" t="s">
        <v>78</v>
      </c>
      <c r="AL19" s="46" t="s">
        <v>78</v>
      </c>
      <c r="AM19" s="46" t="s">
        <v>78</v>
      </c>
      <c r="AN19" s="46" t="s">
        <v>78</v>
      </c>
      <c r="AO19" s="46" t="s">
        <v>78</v>
      </c>
      <c r="AP19" s="46" t="s">
        <v>78</v>
      </c>
      <c r="AQ19" s="46" t="s">
        <v>78</v>
      </c>
      <c r="AR19" s="46" t="s">
        <v>78</v>
      </c>
      <c r="AS19" s="46" t="s">
        <v>78</v>
      </c>
      <c r="AT19" s="46" t="s">
        <v>78</v>
      </c>
      <c r="AU19" s="46" t="s">
        <v>78</v>
      </c>
      <c r="AV19" s="46" t="s">
        <v>78</v>
      </c>
      <c r="AW19" s="46" t="s">
        <v>78</v>
      </c>
      <c r="AX19" s="79">
        <v>8.8000001907348597</v>
      </c>
      <c r="AY19" s="79">
        <v>8.8000001907348597</v>
      </c>
      <c r="AZ19" s="79">
        <v>6.45E-3</v>
      </c>
      <c r="BA19" s="79">
        <v>0</v>
      </c>
      <c r="BB19" s="79">
        <v>0</v>
      </c>
      <c r="BC19" s="52" t="s">
        <v>1029</v>
      </c>
      <c r="BD19" s="52" t="s">
        <v>1027</v>
      </c>
      <c r="BE19" s="52" t="s">
        <v>1028</v>
      </c>
      <c r="BF19" s="52">
        <v>192</v>
      </c>
      <c r="BG19" s="52">
        <v>1</v>
      </c>
      <c r="BH19" s="52">
        <v>0</v>
      </c>
      <c r="BI19" s="79">
        <v>1</v>
      </c>
      <c r="BJ19" s="79">
        <v>1</v>
      </c>
      <c r="BK19" s="79">
        <v>0</v>
      </c>
      <c r="BL19" s="51" t="s">
        <v>78</v>
      </c>
      <c r="BM19" s="46"/>
      <c r="BN19" s="50"/>
    </row>
    <row r="20" spans="1:66" ht="120" x14ac:dyDescent="0.25">
      <c r="A20" s="47">
        <v>17</v>
      </c>
      <c r="B20" s="79" t="s">
        <v>638</v>
      </c>
      <c r="C20" s="79">
        <v>3</v>
      </c>
      <c r="D20" s="79" t="s">
        <v>608</v>
      </c>
      <c r="E20" s="79" t="s">
        <v>609</v>
      </c>
      <c r="F20" s="79" t="s">
        <v>610</v>
      </c>
      <c r="G20" s="79" t="s">
        <v>611</v>
      </c>
      <c r="H20" s="79" t="s">
        <v>612</v>
      </c>
      <c r="I20" s="79" t="s">
        <v>613</v>
      </c>
      <c r="J20" s="79" t="s">
        <v>614</v>
      </c>
      <c r="K20" s="79" t="s">
        <v>615</v>
      </c>
      <c r="L20" s="79">
        <v>1.3355999999999999</v>
      </c>
      <c r="M20" s="79">
        <v>3</v>
      </c>
      <c r="N20" s="79">
        <v>0.7</v>
      </c>
      <c r="O20" s="79">
        <v>1.3</v>
      </c>
      <c r="P20" s="79">
        <v>-3.3</v>
      </c>
      <c r="Q20" s="79">
        <v>260</v>
      </c>
      <c r="R20" s="83" t="s">
        <v>405</v>
      </c>
      <c r="S20" s="83" t="s">
        <v>130</v>
      </c>
      <c r="T20" s="83" t="s">
        <v>188</v>
      </c>
      <c r="U20" s="83" t="s">
        <v>294</v>
      </c>
      <c r="V20" s="83" t="s">
        <v>216</v>
      </c>
      <c r="W20" s="83" t="s">
        <v>239</v>
      </c>
      <c r="X20" s="63">
        <v>0</v>
      </c>
      <c r="Y20" s="83">
        <v>0</v>
      </c>
      <c r="Z20" s="83">
        <v>0</v>
      </c>
      <c r="AA20" s="83">
        <v>-3</v>
      </c>
      <c r="AB20" s="70">
        <v>5</v>
      </c>
      <c r="AC20" s="70">
        <v>5.4999999999999997E-3</v>
      </c>
      <c r="AD20" s="79">
        <v>249</v>
      </c>
      <c r="AE20" s="79">
        <v>0</v>
      </c>
      <c r="AF20" s="79">
        <v>1964</v>
      </c>
      <c r="AG20" s="79">
        <v>1892</v>
      </c>
      <c r="AH20" s="79">
        <v>1820</v>
      </c>
      <c r="AI20" s="79">
        <v>-3.3</v>
      </c>
      <c r="AJ20" s="46" t="s">
        <v>78</v>
      </c>
      <c r="AK20" s="46" t="s">
        <v>78</v>
      </c>
      <c r="AL20" s="46" t="s">
        <v>78</v>
      </c>
      <c r="AM20" s="46" t="s">
        <v>78</v>
      </c>
      <c r="AN20" s="46" t="s">
        <v>78</v>
      </c>
      <c r="AO20" s="46" t="s">
        <v>78</v>
      </c>
      <c r="AP20" s="46" t="s">
        <v>78</v>
      </c>
      <c r="AQ20" s="46" t="s">
        <v>78</v>
      </c>
      <c r="AR20" s="46" t="s">
        <v>78</v>
      </c>
      <c r="AS20" s="46" t="s">
        <v>78</v>
      </c>
      <c r="AT20" s="46" t="s">
        <v>78</v>
      </c>
      <c r="AU20" s="46" t="s">
        <v>78</v>
      </c>
      <c r="AV20" s="46" t="s">
        <v>78</v>
      </c>
      <c r="AW20" s="46" t="s">
        <v>78</v>
      </c>
      <c r="AX20" s="79">
        <v>-6.2218427658081099</v>
      </c>
      <c r="AY20" s="79">
        <v>-6.2218427658081099</v>
      </c>
      <c r="AZ20" s="79">
        <v>4.9796500000000004</v>
      </c>
      <c r="BA20" s="79">
        <v>1820</v>
      </c>
      <c r="BB20" s="79">
        <v>1</v>
      </c>
      <c r="BC20" s="52" t="s">
        <v>1032</v>
      </c>
      <c r="BD20" s="52" t="s">
        <v>1030</v>
      </c>
      <c r="BE20" s="52" t="s">
        <v>1031</v>
      </c>
      <c r="BF20" s="52">
        <v>192</v>
      </c>
      <c r="BG20" s="52">
        <v>1</v>
      </c>
      <c r="BH20" s="52">
        <v>0</v>
      </c>
      <c r="BI20" s="79">
        <v>1</v>
      </c>
      <c r="BJ20" s="79">
        <v>1</v>
      </c>
      <c r="BK20" s="79">
        <v>0</v>
      </c>
      <c r="BL20" s="51" t="s">
        <v>78</v>
      </c>
      <c r="BM20" s="46"/>
      <c r="BN20" s="50"/>
    </row>
    <row r="21" spans="1:66" ht="60" x14ac:dyDescent="0.25">
      <c r="A21" s="47">
        <v>18</v>
      </c>
      <c r="B21" s="79" t="s">
        <v>639</v>
      </c>
      <c r="C21" s="79">
        <v>3</v>
      </c>
      <c r="D21" s="77" t="s">
        <v>616</v>
      </c>
      <c r="E21" s="77" t="s">
        <v>617</v>
      </c>
      <c r="F21" s="77" t="s">
        <v>618</v>
      </c>
      <c r="G21" s="77" t="s">
        <v>619</v>
      </c>
      <c r="H21" s="77" t="s">
        <v>620</v>
      </c>
      <c r="I21" s="79" t="s">
        <v>621</v>
      </c>
      <c r="J21" s="79" t="s">
        <v>622</v>
      </c>
      <c r="K21" s="79" t="s">
        <v>623</v>
      </c>
      <c r="L21" s="79">
        <v>1.5680000000000001</v>
      </c>
      <c r="M21" s="79">
        <v>-3</v>
      </c>
      <c r="N21" s="79">
        <v>0.4</v>
      </c>
      <c r="O21" s="79">
        <v>1.4</v>
      </c>
      <c r="P21" s="79">
        <v>1.9</v>
      </c>
      <c r="Q21" s="79">
        <v>273</v>
      </c>
      <c r="R21" s="83" t="s">
        <v>406</v>
      </c>
      <c r="S21" s="83" t="s">
        <v>189</v>
      </c>
      <c r="T21" s="83" t="s">
        <v>190</v>
      </c>
      <c r="U21" s="83" t="s">
        <v>295</v>
      </c>
      <c r="V21" s="83" t="s">
        <v>217</v>
      </c>
      <c r="W21" s="83" t="s">
        <v>240</v>
      </c>
      <c r="X21" s="63">
        <v>0</v>
      </c>
      <c r="Y21" s="83">
        <v>1</v>
      </c>
      <c r="Z21" s="83">
        <v>0.5</v>
      </c>
      <c r="AA21" s="83">
        <v>5</v>
      </c>
      <c r="AB21" s="70">
        <v>8</v>
      </c>
      <c r="AC21" s="70">
        <v>5.6249999999999998E-3</v>
      </c>
      <c r="AD21" s="79">
        <v>332</v>
      </c>
      <c r="AE21" s="79">
        <v>1</v>
      </c>
      <c r="AF21" s="79">
        <v>1965</v>
      </c>
      <c r="AG21" s="79">
        <v>1893</v>
      </c>
      <c r="AH21" s="79">
        <v>1821</v>
      </c>
      <c r="AI21" s="79">
        <v>1.9</v>
      </c>
      <c r="AJ21" s="46" t="s">
        <v>78</v>
      </c>
      <c r="AK21" s="46" t="s">
        <v>78</v>
      </c>
      <c r="AL21" s="46" t="s">
        <v>78</v>
      </c>
      <c r="AM21" s="46" t="s">
        <v>78</v>
      </c>
      <c r="AN21" s="46" t="s">
        <v>78</v>
      </c>
      <c r="AO21" s="46" t="s">
        <v>78</v>
      </c>
      <c r="AP21" s="46" t="s">
        <v>78</v>
      </c>
      <c r="AQ21" s="46" t="s">
        <v>78</v>
      </c>
      <c r="AR21" s="46" t="s">
        <v>78</v>
      </c>
      <c r="AS21" s="46" t="s">
        <v>78</v>
      </c>
      <c r="AT21" s="46" t="s">
        <v>78</v>
      </c>
      <c r="AU21" s="46" t="s">
        <v>78</v>
      </c>
      <c r="AV21" s="46" t="s">
        <v>78</v>
      </c>
      <c r="AW21" s="46" t="s">
        <v>78</v>
      </c>
      <c r="AX21" s="79">
        <v>5.3268938064575204</v>
      </c>
      <c r="AY21" s="79">
        <v>5.3268938064575204</v>
      </c>
      <c r="AZ21" s="79">
        <v>7.9628750000000004</v>
      </c>
      <c r="BA21" s="79">
        <v>1821</v>
      </c>
      <c r="BB21" s="79">
        <v>1</v>
      </c>
      <c r="BC21" s="52" t="s">
        <v>1035</v>
      </c>
      <c r="BD21" s="52" t="s">
        <v>1033</v>
      </c>
      <c r="BE21" s="52" t="s">
        <v>1034</v>
      </c>
      <c r="BF21" s="52">
        <v>192</v>
      </c>
      <c r="BG21" s="52">
        <v>1</v>
      </c>
      <c r="BH21" s="52">
        <v>1</v>
      </c>
      <c r="BI21" s="79">
        <v>1</v>
      </c>
      <c r="BJ21" s="79">
        <v>1</v>
      </c>
      <c r="BK21" s="79">
        <v>0</v>
      </c>
      <c r="BL21" s="51" t="s">
        <v>78</v>
      </c>
      <c r="BM21" s="46"/>
      <c r="BN21" s="50"/>
    </row>
    <row r="22" spans="1:66" ht="60" x14ac:dyDescent="0.25">
      <c r="A22" s="47">
        <v>19</v>
      </c>
      <c r="B22" s="79" t="s">
        <v>84</v>
      </c>
      <c r="C22" s="79">
        <v>3</v>
      </c>
      <c r="D22" s="79" t="s">
        <v>640</v>
      </c>
      <c r="E22" s="79" t="s">
        <v>641</v>
      </c>
      <c r="F22" s="79" t="s">
        <v>642</v>
      </c>
      <c r="G22" s="79" t="s">
        <v>643</v>
      </c>
      <c r="H22" s="83" t="s">
        <v>644</v>
      </c>
      <c r="I22" s="79" t="s">
        <v>645</v>
      </c>
      <c r="J22" s="79" t="s">
        <v>646</v>
      </c>
      <c r="K22" s="79" t="s">
        <v>647</v>
      </c>
      <c r="L22" s="82">
        <v>1</v>
      </c>
      <c r="M22" s="79">
        <v>2.7</v>
      </c>
      <c r="N22" s="79">
        <v>0</v>
      </c>
      <c r="O22" s="79">
        <v>1.1000000000000001</v>
      </c>
      <c r="P22" s="79">
        <v>1</v>
      </c>
      <c r="Q22" s="79">
        <v>14</v>
      </c>
      <c r="R22" s="83" t="s">
        <v>403</v>
      </c>
      <c r="S22" s="83" t="s">
        <v>189</v>
      </c>
      <c r="T22" s="83" t="s">
        <v>190</v>
      </c>
      <c r="U22" s="83" t="s">
        <v>292</v>
      </c>
      <c r="V22" s="83" t="s">
        <v>357</v>
      </c>
      <c r="W22" s="83" t="s">
        <v>210</v>
      </c>
      <c r="X22" s="63">
        <v>0</v>
      </c>
      <c r="Y22" s="63">
        <v>0</v>
      </c>
      <c r="Z22" s="63">
        <v>0</v>
      </c>
      <c r="AA22" s="79">
        <v>2.2999999999999998</v>
      </c>
      <c r="AB22" s="70">
        <v>9</v>
      </c>
      <c r="AC22" s="70">
        <v>1.25E-4</v>
      </c>
      <c r="AD22" s="79">
        <v>83</v>
      </c>
      <c r="AE22" s="79">
        <v>0</v>
      </c>
      <c r="AF22" s="79">
        <v>81</v>
      </c>
      <c r="AG22" s="79">
        <v>78</v>
      </c>
      <c r="AH22" s="79">
        <v>75</v>
      </c>
      <c r="AI22" s="79">
        <v>1</v>
      </c>
      <c r="AJ22" s="46" t="s">
        <v>78</v>
      </c>
      <c r="AK22" s="46" t="s">
        <v>78</v>
      </c>
      <c r="AL22" s="46" t="s">
        <v>78</v>
      </c>
      <c r="AM22" s="46" t="s">
        <v>78</v>
      </c>
      <c r="AN22" s="46" t="s">
        <v>78</v>
      </c>
      <c r="AO22" s="46" t="s">
        <v>78</v>
      </c>
      <c r="AP22" s="46" t="s">
        <v>78</v>
      </c>
      <c r="AQ22" s="46" t="s">
        <v>78</v>
      </c>
      <c r="AR22" s="46" t="s">
        <v>78</v>
      </c>
      <c r="AS22" s="46" t="s">
        <v>78</v>
      </c>
      <c r="AT22" s="46" t="s">
        <v>78</v>
      </c>
      <c r="AU22" s="46" t="s">
        <v>78</v>
      </c>
      <c r="AV22" s="46" t="s">
        <v>78</v>
      </c>
      <c r="AW22" s="46" t="s">
        <v>78</v>
      </c>
      <c r="AX22" s="79">
        <v>8.8000001907348597</v>
      </c>
      <c r="AY22" s="79">
        <v>8.8000001907348597</v>
      </c>
      <c r="AZ22" s="79">
        <v>8.9990124999999992</v>
      </c>
      <c r="BA22" s="79">
        <v>75</v>
      </c>
      <c r="BB22" s="79">
        <v>1</v>
      </c>
      <c r="BC22" s="52" t="s">
        <v>1038</v>
      </c>
      <c r="BD22" s="52" t="s">
        <v>1036</v>
      </c>
      <c r="BE22" s="52" t="s">
        <v>1037</v>
      </c>
      <c r="BF22" s="52">
        <v>192</v>
      </c>
      <c r="BG22" s="52">
        <v>1</v>
      </c>
      <c r="BH22" s="52">
        <v>0</v>
      </c>
      <c r="BI22" s="79">
        <v>1</v>
      </c>
      <c r="BJ22" s="79">
        <v>1</v>
      </c>
      <c r="BK22" s="79">
        <v>0</v>
      </c>
      <c r="BL22" s="51" t="s">
        <v>78</v>
      </c>
      <c r="BM22" s="46"/>
      <c r="BN22" s="50"/>
    </row>
    <row r="23" spans="1:66" ht="60" x14ac:dyDescent="0.25">
      <c r="A23" s="47">
        <v>20</v>
      </c>
      <c r="B23" s="79" t="s">
        <v>85</v>
      </c>
      <c r="C23" s="79">
        <v>3</v>
      </c>
      <c r="D23" s="79" t="s">
        <v>640</v>
      </c>
      <c r="E23" s="79" t="s">
        <v>641</v>
      </c>
      <c r="F23" s="79" t="s">
        <v>642</v>
      </c>
      <c r="G23" s="79" t="s">
        <v>643</v>
      </c>
      <c r="H23" s="83" t="s">
        <v>644</v>
      </c>
      <c r="I23" s="79" t="s">
        <v>648</v>
      </c>
      <c r="J23" s="79" t="s">
        <v>649</v>
      </c>
      <c r="K23" s="79" t="s">
        <v>650</v>
      </c>
      <c r="L23" s="82">
        <v>2</v>
      </c>
      <c r="M23" s="79">
        <v>1</v>
      </c>
      <c r="N23" s="79">
        <v>0.1</v>
      </c>
      <c r="O23" s="79">
        <v>2.2000000000000002</v>
      </c>
      <c r="P23" s="79">
        <v>-1</v>
      </c>
      <c r="Q23" s="79">
        <v>65</v>
      </c>
      <c r="R23" s="83" t="s">
        <v>404</v>
      </c>
      <c r="S23" s="83" t="s">
        <v>190</v>
      </c>
      <c r="T23" s="83" t="s">
        <v>189</v>
      </c>
      <c r="U23" s="83" t="s">
        <v>293</v>
      </c>
      <c r="V23" s="83" t="s">
        <v>210</v>
      </c>
      <c r="W23" s="83" t="s">
        <v>211</v>
      </c>
      <c r="X23" s="63">
        <v>0</v>
      </c>
      <c r="Y23" s="63">
        <v>1</v>
      </c>
      <c r="Z23" s="63">
        <v>1</v>
      </c>
      <c r="AA23" s="70">
        <v>5</v>
      </c>
      <c r="AB23" s="70">
        <v>3</v>
      </c>
      <c r="AC23" s="70">
        <v>2.5000000000000001E-4</v>
      </c>
      <c r="AD23" s="79">
        <v>166</v>
      </c>
      <c r="AE23" s="79">
        <v>1</v>
      </c>
      <c r="AF23" s="79">
        <v>162</v>
      </c>
      <c r="AG23" s="79">
        <v>156</v>
      </c>
      <c r="AH23" s="79">
        <v>150</v>
      </c>
      <c r="AI23" s="79">
        <v>-1</v>
      </c>
      <c r="AJ23" s="46" t="s">
        <v>78</v>
      </c>
      <c r="AK23" s="46" t="s">
        <v>78</v>
      </c>
      <c r="AL23" s="46" t="s">
        <v>78</v>
      </c>
      <c r="AM23" s="46" t="s">
        <v>78</v>
      </c>
      <c r="AN23" s="46" t="s">
        <v>78</v>
      </c>
      <c r="AO23" s="46" t="s">
        <v>78</v>
      </c>
      <c r="AP23" s="46" t="s">
        <v>78</v>
      </c>
      <c r="AQ23" s="46" t="s">
        <v>78</v>
      </c>
      <c r="AR23" s="46" t="s">
        <v>78</v>
      </c>
      <c r="AS23" s="46" t="s">
        <v>78</v>
      </c>
      <c r="AT23" s="46" t="s">
        <v>78</v>
      </c>
      <c r="AU23" s="46" t="s">
        <v>78</v>
      </c>
      <c r="AV23" s="46" t="s">
        <v>78</v>
      </c>
      <c r="AW23" s="46" t="s">
        <v>78</v>
      </c>
      <c r="AX23" s="79">
        <v>8.8000001907348597</v>
      </c>
      <c r="AY23" s="79">
        <v>8.8000001907348597</v>
      </c>
      <c r="AZ23" s="79">
        <v>2.9998</v>
      </c>
      <c r="BA23" s="79">
        <v>150</v>
      </c>
      <c r="BB23" s="79">
        <v>1</v>
      </c>
      <c r="BC23" s="52" t="s">
        <v>1041</v>
      </c>
      <c r="BD23" s="52" t="s">
        <v>1039</v>
      </c>
      <c r="BE23" s="52" t="s">
        <v>1040</v>
      </c>
      <c r="BF23" s="52">
        <v>192</v>
      </c>
      <c r="BG23" s="52">
        <v>1</v>
      </c>
      <c r="BH23" s="52">
        <v>1</v>
      </c>
      <c r="BI23" s="79">
        <v>1</v>
      </c>
      <c r="BJ23" s="79">
        <v>1</v>
      </c>
      <c r="BK23" s="79">
        <v>0</v>
      </c>
      <c r="BL23" s="51" t="s">
        <v>78</v>
      </c>
      <c r="BM23" s="46"/>
      <c r="BN23" s="50"/>
    </row>
    <row r="24" spans="1:66" ht="60" x14ac:dyDescent="0.25">
      <c r="A24" s="47">
        <v>21</v>
      </c>
      <c r="B24" s="52" t="s">
        <v>430</v>
      </c>
      <c r="C24" s="79">
        <v>3</v>
      </c>
      <c r="D24" s="79" t="s">
        <v>640</v>
      </c>
      <c r="E24" s="79" t="s">
        <v>641</v>
      </c>
      <c r="F24" s="79" t="s">
        <v>642</v>
      </c>
      <c r="G24" s="79" t="s">
        <v>643</v>
      </c>
      <c r="H24" s="83" t="s">
        <v>644</v>
      </c>
      <c r="I24" s="79" t="s">
        <v>651</v>
      </c>
      <c r="J24" s="79" t="s">
        <v>652</v>
      </c>
      <c r="K24" s="79" t="s">
        <v>653</v>
      </c>
      <c r="L24" s="82">
        <v>1.45</v>
      </c>
      <c r="M24" s="79">
        <v>-1</v>
      </c>
      <c r="N24" s="79">
        <v>0.9</v>
      </c>
      <c r="O24" s="79">
        <v>-5</v>
      </c>
      <c r="P24" s="79">
        <v>10.275</v>
      </c>
      <c r="Q24" s="79">
        <v>210</v>
      </c>
      <c r="R24" s="83" t="s">
        <v>405</v>
      </c>
      <c r="S24" s="83" t="s">
        <v>130</v>
      </c>
      <c r="T24" s="83" t="s">
        <v>188</v>
      </c>
      <c r="U24" s="83" t="s">
        <v>294</v>
      </c>
      <c r="V24" s="83" t="s">
        <v>240</v>
      </c>
      <c r="W24" s="83" t="s">
        <v>217</v>
      </c>
      <c r="X24" s="63">
        <v>0</v>
      </c>
      <c r="Y24" s="63">
        <v>0</v>
      </c>
      <c r="Z24" s="63">
        <v>1.6</v>
      </c>
      <c r="AA24" s="70">
        <v>-8.8000000000000007</v>
      </c>
      <c r="AB24" s="77">
        <v>1</v>
      </c>
      <c r="AC24" s="70">
        <v>3.7500000000000001E-4</v>
      </c>
      <c r="AD24" s="79">
        <v>249</v>
      </c>
      <c r="AE24" s="79">
        <v>0</v>
      </c>
      <c r="AF24" s="79">
        <v>243</v>
      </c>
      <c r="AG24" s="79">
        <v>234</v>
      </c>
      <c r="AH24" s="79">
        <v>225</v>
      </c>
      <c r="AI24" s="79">
        <v>8.2750000000000004</v>
      </c>
      <c r="AJ24" s="46" t="s">
        <v>78</v>
      </c>
      <c r="AK24" s="46" t="s">
        <v>78</v>
      </c>
      <c r="AL24" s="46" t="s">
        <v>78</v>
      </c>
      <c r="AM24" s="46" t="s">
        <v>78</v>
      </c>
      <c r="AN24" s="46" t="s">
        <v>78</v>
      </c>
      <c r="AO24" s="46" t="s">
        <v>78</v>
      </c>
      <c r="AP24" s="46" t="s">
        <v>78</v>
      </c>
      <c r="AQ24" s="46" t="s">
        <v>78</v>
      </c>
      <c r="AR24" s="46" t="s">
        <v>78</v>
      </c>
      <c r="AS24" s="46" t="s">
        <v>78</v>
      </c>
      <c r="AT24" s="46" t="s">
        <v>78</v>
      </c>
      <c r="AU24" s="46" t="s">
        <v>78</v>
      </c>
      <c r="AV24" s="46" t="s">
        <v>78</v>
      </c>
      <c r="AW24" s="46" t="s">
        <v>78</v>
      </c>
      <c r="AX24" s="79">
        <v>8.8000001907348597</v>
      </c>
      <c r="AY24" s="79">
        <v>8.8000001907348597</v>
      </c>
      <c r="AZ24" s="79">
        <v>1.0015000000000001</v>
      </c>
      <c r="BA24" s="79">
        <v>225</v>
      </c>
      <c r="BB24" s="79">
        <v>1</v>
      </c>
      <c r="BC24" s="52" t="s">
        <v>1044</v>
      </c>
      <c r="BD24" s="52" t="s">
        <v>1042</v>
      </c>
      <c r="BE24" s="52" t="s">
        <v>1043</v>
      </c>
      <c r="BF24" s="52">
        <v>192</v>
      </c>
      <c r="BG24" s="52">
        <v>1</v>
      </c>
      <c r="BH24" s="52">
        <v>0</v>
      </c>
      <c r="BI24" s="79">
        <v>1</v>
      </c>
      <c r="BJ24" s="79">
        <v>1</v>
      </c>
      <c r="BK24" s="79">
        <v>0</v>
      </c>
      <c r="BL24" s="51" t="s">
        <v>78</v>
      </c>
      <c r="BM24" s="46"/>
      <c r="BN24" s="50"/>
    </row>
    <row r="25" spans="1:66" ht="60" x14ac:dyDescent="0.25">
      <c r="A25" s="47">
        <v>22</v>
      </c>
      <c r="B25" s="79" t="s">
        <v>86</v>
      </c>
      <c r="C25" s="79">
        <v>3</v>
      </c>
      <c r="D25" s="79" t="s">
        <v>640</v>
      </c>
      <c r="E25" s="79" t="s">
        <v>641</v>
      </c>
      <c r="F25" s="79" t="s">
        <v>642</v>
      </c>
      <c r="G25" s="79" t="s">
        <v>643</v>
      </c>
      <c r="H25" s="83" t="s">
        <v>644</v>
      </c>
      <c r="I25" s="79" t="s">
        <v>654</v>
      </c>
      <c r="J25" s="79" t="s">
        <v>655</v>
      </c>
      <c r="K25" s="79" t="s">
        <v>656</v>
      </c>
      <c r="L25" s="79">
        <v>1.1200000000000001</v>
      </c>
      <c r="M25" s="82">
        <v>-8.8000000000000007</v>
      </c>
      <c r="N25" s="79">
        <v>0.2</v>
      </c>
      <c r="O25" s="79">
        <v>3.5</v>
      </c>
      <c r="P25" s="79">
        <v>-10.275</v>
      </c>
      <c r="Q25" s="79">
        <v>86</v>
      </c>
      <c r="R25" s="83" t="s">
        <v>406</v>
      </c>
      <c r="S25" s="83" t="s">
        <v>145</v>
      </c>
      <c r="T25" s="83" t="s">
        <v>129</v>
      </c>
      <c r="U25" s="83" t="s">
        <v>294</v>
      </c>
      <c r="V25" s="83" t="s">
        <v>211</v>
      </c>
      <c r="W25" s="83" t="s">
        <v>212</v>
      </c>
      <c r="X25" s="63">
        <v>0</v>
      </c>
      <c r="Y25" s="63">
        <v>0</v>
      </c>
      <c r="Z25" s="63">
        <v>3</v>
      </c>
      <c r="AA25" s="70">
        <v>2.5</v>
      </c>
      <c r="AB25" s="77">
        <v>9</v>
      </c>
      <c r="AC25" s="70">
        <v>5.0000000000000001E-4</v>
      </c>
      <c r="AD25" s="79">
        <v>332</v>
      </c>
      <c r="AE25" s="79">
        <v>1</v>
      </c>
      <c r="AF25" s="79">
        <v>324</v>
      </c>
      <c r="AG25" s="79">
        <v>312</v>
      </c>
      <c r="AH25" s="79">
        <v>300</v>
      </c>
      <c r="AI25" s="79">
        <v>-8.2750000000000004</v>
      </c>
      <c r="AJ25" s="46" t="s">
        <v>78</v>
      </c>
      <c r="AK25" s="46" t="s">
        <v>78</v>
      </c>
      <c r="AL25" s="46" t="s">
        <v>78</v>
      </c>
      <c r="AM25" s="46" t="s">
        <v>78</v>
      </c>
      <c r="AN25" s="46" t="s">
        <v>78</v>
      </c>
      <c r="AO25" s="46" t="s">
        <v>78</v>
      </c>
      <c r="AP25" s="46" t="s">
        <v>78</v>
      </c>
      <c r="AQ25" s="46" t="s">
        <v>78</v>
      </c>
      <c r="AR25" s="46" t="s">
        <v>78</v>
      </c>
      <c r="AS25" s="46" t="s">
        <v>78</v>
      </c>
      <c r="AT25" s="46" t="s">
        <v>78</v>
      </c>
      <c r="AU25" s="46" t="s">
        <v>78</v>
      </c>
      <c r="AV25" s="46" t="s">
        <v>78</v>
      </c>
      <c r="AW25" s="46" t="s">
        <v>78</v>
      </c>
      <c r="AX25" s="79">
        <v>-8.1172800064086896</v>
      </c>
      <c r="AY25" s="79">
        <v>-8.1172800064086896</v>
      </c>
      <c r="AZ25" s="79">
        <v>8.9972499999999993</v>
      </c>
      <c r="BA25" s="79">
        <v>300</v>
      </c>
      <c r="BB25" s="79">
        <v>1</v>
      </c>
      <c r="BC25" s="52" t="s">
        <v>1047</v>
      </c>
      <c r="BD25" s="52" t="s">
        <v>1045</v>
      </c>
      <c r="BE25" s="52" t="s">
        <v>1046</v>
      </c>
      <c r="BF25" s="52">
        <v>192</v>
      </c>
      <c r="BG25" s="52">
        <v>1</v>
      </c>
      <c r="BH25" s="52">
        <v>0</v>
      </c>
      <c r="BI25" s="79">
        <v>1</v>
      </c>
      <c r="BJ25" s="79">
        <v>1</v>
      </c>
      <c r="BK25" s="79">
        <v>0</v>
      </c>
      <c r="BL25" s="51" t="s">
        <v>78</v>
      </c>
      <c r="BM25" s="46"/>
      <c r="BN25" s="50"/>
    </row>
    <row r="26" spans="1:66" ht="60" x14ac:dyDescent="0.25">
      <c r="A26" s="47">
        <v>23</v>
      </c>
      <c r="B26" s="79" t="s">
        <v>87</v>
      </c>
      <c r="C26" s="79">
        <v>3</v>
      </c>
      <c r="D26" s="79" t="s">
        <v>640</v>
      </c>
      <c r="E26" s="79" t="s">
        <v>641</v>
      </c>
      <c r="F26" s="79" t="s">
        <v>642</v>
      </c>
      <c r="G26" s="79" t="s">
        <v>643</v>
      </c>
      <c r="H26" s="83" t="s">
        <v>644</v>
      </c>
      <c r="I26" s="79" t="s">
        <v>657</v>
      </c>
      <c r="J26" s="79" t="s">
        <v>658</v>
      </c>
      <c r="K26" s="79" t="s">
        <v>659</v>
      </c>
      <c r="L26" s="79">
        <v>1.1000000000000001</v>
      </c>
      <c r="M26" s="82">
        <v>8.8000000000000007</v>
      </c>
      <c r="N26" s="79">
        <v>0.3</v>
      </c>
      <c r="O26" s="79">
        <v>-5.4</v>
      </c>
      <c r="P26" s="79">
        <v>-2</v>
      </c>
      <c r="Q26" s="79">
        <v>75</v>
      </c>
      <c r="R26" s="83" t="s">
        <v>407</v>
      </c>
      <c r="S26" s="83" t="s">
        <v>129</v>
      </c>
      <c r="T26" s="83" t="s">
        <v>145</v>
      </c>
      <c r="U26" s="83" t="s">
        <v>295</v>
      </c>
      <c r="V26" s="83" t="s">
        <v>212</v>
      </c>
      <c r="W26" s="83" t="s">
        <v>213</v>
      </c>
      <c r="X26" s="63">
        <v>0</v>
      </c>
      <c r="Y26" s="83">
        <v>1</v>
      </c>
      <c r="Z26" s="83">
        <v>4</v>
      </c>
      <c r="AA26" s="83">
        <v>2.6</v>
      </c>
      <c r="AB26" s="77">
        <v>6</v>
      </c>
      <c r="AC26" s="70">
        <v>6.2500000000000001E-4</v>
      </c>
      <c r="AD26" s="79">
        <v>415</v>
      </c>
      <c r="AE26" s="79">
        <v>0</v>
      </c>
      <c r="AF26" s="79">
        <v>405</v>
      </c>
      <c r="AG26" s="79">
        <v>390</v>
      </c>
      <c r="AH26" s="79">
        <v>375</v>
      </c>
      <c r="AI26" s="79">
        <v>-2</v>
      </c>
      <c r="AJ26" s="46" t="s">
        <v>78</v>
      </c>
      <c r="AK26" s="46" t="s">
        <v>78</v>
      </c>
      <c r="AL26" s="46" t="s">
        <v>78</v>
      </c>
      <c r="AM26" s="46" t="s">
        <v>78</v>
      </c>
      <c r="AN26" s="46" t="s">
        <v>78</v>
      </c>
      <c r="AO26" s="46" t="s">
        <v>78</v>
      </c>
      <c r="AP26" s="46" t="s">
        <v>78</v>
      </c>
      <c r="AQ26" s="46" t="s">
        <v>78</v>
      </c>
      <c r="AR26" s="46" t="s">
        <v>78</v>
      </c>
      <c r="AS26" s="46" t="s">
        <v>78</v>
      </c>
      <c r="AT26" s="46" t="s">
        <v>78</v>
      </c>
      <c r="AU26" s="46" t="s">
        <v>78</v>
      </c>
      <c r="AV26" s="46" t="s">
        <v>78</v>
      </c>
      <c r="AW26" s="46" t="s">
        <v>78</v>
      </c>
      <c r="AX26" s="79">
        <v>8.8000001907348597</v>
      </c>
      <c r="AY26" s="79">
        <v>8.8000001907348597</v>
      </c>
      <c r="AZ26" s="79">
        <v>5.999625</v>
      </c>
      <c r="BA26" s="79">
        <v>375</v>
      </c>
      <c r="BB26" s="79">
        <v>1</v>
      </c>
      <c r="BC26" s="52" t="s">
        <v>1050</v>
      </c>
      <c r="BD26" s="52" t="s">
        <v>1048</v>
      </c>
      <c r="BE26" s="52" t="s">
        <v>1049</v>
      </c>
      <c r="BF26" s="52">
        <v>192</v>
      </c>
      <c r="BG26" s="52">
        <v>1</v>
      </c>
      <c r="BH26" s="52">
        <v>1</v>
      </c>
      <c r="BI26" s="79">
        <v>1</v>
      </c>
      <c r="BJ26" s="79">
        <v>1</v>
      </c>
      <c r="BK26" s="79">
        <v>0</v>
      </c>
      <c r="BL26" s="51" t="s">
        <v>78</v>
      </c>
      <c r="BM26" s="46"/>
      <c r="BN26" s="50"/>
    </row>
    <row r="27" spans="1:66" s="59" customFormat="1" ht="60" x14ac:dyDescent="0.25">
      <c r="A27" s="47">
        <v>24</v>
      </c>
      <c r="B27" s="79" t="s">
        <v>88</v>
      </c>
      <c r="C27" s="79">
        <v>3</v>
      </c>
      <c r="D27" s="79" t="s">
        <v>640</v>
      </c>
      <c r="E27" s="79" t="s">
        <v>641</v>
      </c>
      <c r="F27" s="79" t="s">
        <v>642</v>
      </c>
      <c r="G27" s="79" t="s">
        <v>643</v>
      </c>
      <c r="H27" s="83" t="s">
        <v>644</v>
      </c>
      <c r="I27" s="79" t="s">
        <v>660</v>
      </c>
      <c r="J27" s="79" t="s">
        <v>661</v>
      </c>
      <c r="K27" s="79" t="s">
        <v>662</v>
      </c>
      <c r="L27" s="79">
        <v>1.2</v>
      </c>
      <c r="M27" s="82">
        <v>0</v>
      </c>
      <c r="N27" s="79">
        <v>0.4</v>
      </c>
      <c r="O27" s="79">
        <v>-7.6</v>
      </c>
      <c r="P27" s="79">
        <v>3</v>
      </c>
      <c r="Q27" s="79">
        <v>120</v>
      </c>
      <c r="R27" s="83" t="s">
        <v>408</v>
      </c>
      <c r="S27" s="83" t="s">
        <v>191</v>
      </c>
      <c r="T27" s="83" t="s">
        <v>130</v>
      </c>
      <c r="U27" s="83" t="s">
        <v>296</v>
      </c>
      <c r="V27" s="83" t="s">
        <v>213</v>
      </c>
      <c r="W27" s="83" t="s">
        <v>214</v>
      </c>
      <c r="X27" s="63">
        <v>0</v>
      </c>
      <c r="Y27" s="83">
        <v>0</v>
      </c>
      <c r="Z27" s="83">
        <v>5</v>
      </c>
      <c r="AA27" s="83">
        <v>2.7</v>
      </c>
      <c r="AB27" s="77">
        <v>4</v>
      </c>
      <c r="AC27" s="70">
        <v>7.5000000000000002E-4</v>
      </c>
      <c r="AD27" s="79">
        <v>498</v>
      </c>
      <c r="AE27" s="79">
        <v>1</v>
      </c>
      <c r="AF27" s="79">
        <v>486</v>
      </c>
      <c r="AG27" s="79">
        <v>468</v>
      </c>
      <c r="AH27" s="79">
        <v>450</v>
      </c>
      <c r="AI27" s="79">
        <v>3</v>
      </c>
      <c r="AJ27" s="46" t="s">
        <v>78</v>
      </c>
      <c r="AK27" s="46" t="s">
        <v>78</v>
      </c>
      <c r="AL27" s="46" t="s">
        <v>78</v>
      </c>
      <c r="AM27" s="46" t="s">
        <v>78</v>
      </c>
      <c r="AN27" s="46" t="s">
        <v>78</v>
      </c>
      <c r="AO27" s="46" t="s">
        <v>78</v>
      </c>
      <c r="AP27" s="46" t="s">
        <v>78</v>
      </c>
      <c r="AQ27" s="46" t="s">
        <v>78</v>
      </c>
      <c r="AR27" s="46" t="s">
        <v>78</v>
      </c>
      <c r="AS27" s="46" t="s">
        <v>78</v>
      </c>
      <c r="AT27" s="46" t="s">
        <v>78</v>
      </c>
      <c r="AU27" s="46" t="s">
        <v>78</v>
      </c>
      <c r="AV27" s="46" t="s">
        <v>78</v>
      </c>
      <c r="AW27" s="46" t="s">
        <v>78</v>
      </c>
      <c r="AX27" s="79">
        <v>8.8000001907348597</v>
      </c>
      <c r="AY27" s="79">
        <v>8.8000001907348597</v>
      </c>
      <c r="AZ27" s="79">
        <v>4.0026999999999999</v>
      </c>
      <c r="BA27" s="79">
        <v>30</v>
      </c>
      <c r="BB27" s="79">
        <v>0</v>
      </c>
      <c r="BC27" s="52" t="s">
        <v>1053</v>
      </c>
      <c r="BD27" s="52" t="s">
        <v>1051</v>
      </c>
      <c r="BE27" s="52" t="s">
        <v>1052</v>
      </c>
      <c r="BF27" s="52">
        <v>192</v>
      </c>
      <c r="BG27" s="52">
        <v>1</v>
      </c>
      <c r="BH27" s="52">
        <v>0</v>
      </c>
      <c r="BI27" s="79">
        <v>1</v>
      </c>
      <c r="BJ27" s="79">
        <v>1</v>
      </c>
      <c r="BK27" s="79">
        <v>0</v>
      </c>
      <c r="BL27" s="51" t="s">
        <v>78</v>
      </c>
      <c r="BM27" s="46"/>
      <c r="BN27" s="50"/>
    </row>
    <row r="28" spans="1:66" s="59" customFormat="1" ht="60" x14ac:dyDescent="0.25">
      <c r="A28" s="47">
        <v>25</v>
      </c>
      <c r="B28" s="79" t="s">
        <v>89</v>
      </c>
      <c r="C28" s="79">
        <v>3</v>
      </c>
      <c r="D28" s="79" t="s">
        <v>640</v>
      </c>
      <c r="E28" s="79" t="s">
        <v>641</v>
      </c>
      <c r="F28" s="79" t="s">
        <v>642</v>
      </c>
      <c r="G28" s="79" t="s">
        <v>643</v>
      </c>
      <c r="H28" s="83" t="s">
        <v>644</v>
      </c>
      <c r="I28" s="79" t="s">
        <v>663</v>
      </c>
      <c r="J28" s="79" t="s">
        <v>664</v>
      </c>
      <c r="K28" s="79" t="s">
        <v>647</v>
      </c>
      <c r="L28" s="79">
        <v>1.3</v>
      </c>
      <c r="M28" s="82">
        <v>5</v>
      </c>
      <c r="N28" s="79">
        <v>0.9</v>
      </c>
      <c r="O28" s="79">
        <v>-5</v>
      </c>
      <c r="P28" s="79">
        <v>-7</v>
      </c>
      <c r="Q28" s="79">
        <v>210</v>
      </c>
      <c r="R28" s="83" t="s">
        <v>409</v>
      </c>
      <c r="S28" s="83" t="s">
        <v>130</v>
      </c>
      <c r="T28" s="83" t="s">
        <v>188</v>
      </c>
      <c r="U28" s="83" t="s">
        <v>294</v>
      </c>
      <c r="V28" s="83" t="s">
        <v>240</v>
      </c>
      <c r="W28" s="83" t="s">
        <v>217</v>
      </c>
      <c r="X28" s="63">
        <v>0</v>
      </c>
      <c r="Y28" s="83">
        <v>0</v>
      </c>
      <c r="Z28" s="83">
        <v>1.6</v>
      </c>
      <c r="AA28" s="83">
        <v>-8.8000000000000007</v>
      </c>
      <c r="AB28" s="77">
        <v>2</v>
      </c>
      <c r="AC28" s="70">
        <v>8.7500000000000002E-4</v>
      </c>
      <c r="AD28" s="79">
        <v>200</v>
      </c>
      <c r="AE28" s="79">
        <v>0</v>
      </c>
      <c r="AF28" s="79">
        <v>250</v>
      </c>
      <c r="AG28" s="79">
        <v>546</v>
      </c>
      <c r="AH28" s="79">
        <v>500</v>
      </c>
      <c r="AI28" s="79">
        <v>-7</v>
      </c>
      <c r="AJ28" s="46" t="s">
        <v>78</v>
      </c>
      <c r="AK28" s="46" t="s">
        <v>78</v>
      </c>
      <c r="AL28" s="46" t="s">
        <v>78</v>
      </c>
      <c r="AM28" s="46" t="s">
        <v>78</v>
      </c>
      <c r="AN28" s="46" t="s">
        <v>78</v>
      </c>
      <c r="AO28" s="46" t="s">
        <v>78</v>
      </c>
      <c r="AP28" s="46" t="s">
        <v>78</v>
      </c>
      <c r="AQ28" s="46" t="s">
        <v>78</v>
      </c>
      <c r="AR28" s="46" t="s">
        <v>78</v>
      </c>
      <c r="AS28" s="46" t="s">
        <v>78</v>
      </c>
      <c r="AT28" s="46" t="s">
        <v>78</v>
      </c>
      <c r="AU28" s="46" t="s">
        <v>78</v>
      </c>
      <c r="AV28" s="46" t="s">
        <v>78</v>
      </c>
      <c r="AW28" s="46" t="s">
        <v>78</v>
      </c>
      <c r="AX28" s="79">
        <v>8.8000001907348597</v>
      </c>
      <c r="AY28" s="79">
        <v>8.8000001907348597</v>
      </c>
      <c r="AZ28" s="79">
        <v>2.0026250000000001</v>
      </c>
      <c r="BA28" s="79">
        <v>450</v>
      </c>
      <c r="BB28" s="79">
        <v>0</v>
      </c>
      <c r="BC28" s="52" t="s">
        <v>1056</v>
      </c>
      <c r="BD28" s="52" t="s">
        <v>1054</v>
      </c>
      <c r="BE28" s="52" t="s">
        <v>1055</v>
      </c>
      <c r="BF28" s="52">
        <v>192</v>
      </c>
      <c r="BG28" s="52">
        <v>1</v>
      </c>
      <c r="BH28" s="52">
        <v>0</v>
      </c>
      <c r="BI28" s="79">
        <v>1</v>
      </c>
      <c r="BJ28" s="79">
        <v>1</v>
      </c>
      <c r="BK28" s="79">
        <v>0</v>
      </c>
      <c r="BL28" s="51" t="s">
        <v>78</v>
      </c>
      <c r="BM28" s="46"/>
      <c r="BN28" s="50"/>
    </row>
    <row r="29" spans="1:66" s="59" customFormat="1" ht="60" x14ac:dyDescent="0.25">
      <c r="A29" s="47">
        <v>26</v>
      </c>
      <c r="B29" s="79" t="s">
        <v>90</v>
      </c>
      <c r="C29" s="79">
        <v>3</v>
      </c>
      <c r="D29" s="79" t="s">
        <v>640</v>
      </c>
      <c r="E29" s="79" t="s">
        <v>641</v>
      </c>
      <c r="F29" s="79" t="s">
        <v>642</v>
      </c>
      <c r="G29" s="79" t="s">
        <v>643</v>
      </c>
      <c r="H29" s="83" t="s">
        <v>644</v>
      </c>
      <c r="I29" s="79" t="s">
        <v>665</v>
      </c>
      <c r="J29" s="79" t="s">
        <v>666</v>
      </c>
      <c r="K29" s="79" t="s">
        <v>650</v>
      </c>
      <c r="L29" s="79">
        <v>1.35789</v>
      </c>
      <c r="M29" s="82">
        <v>-5</v>
      </c>
      <c r="N29" s="79">
        <v>0.6</v>
      </c>
      <c r="O29" s="79">
        <v>3</v>
      </c>
      <c r="P29" s="79">
        <v>-5.6</v>
      </c>
      <c r="Q29" s="79">
        <v>180</v>
      </c>
      <c r="R29" s="83" t="s">
        <v>410</v>
      </c>
      <c r="S29" s="83" t="s">
        <v>129</v>
      </c>
      <c r="T29" s="83" t="s">
        <v>145</v>
      </c>
      <c r="U29" s="83" t="s">
        <v>296</v>
      </c>
      <c r="V29" s="83" t="s">
        <v>207</v>
      </c>
      <c r="W29" s="83" t="s">
        <v>236</v>
      </c>
      <c r="X29" s="63">
        <v>0</v>
      </c>
      <c r="Y29" s="83">
        <v>1</v>
      </c>
      <c r="Z29" s="83">
        <v>0</v>
      </c>
      <c r="AA29" s="83">
        <v>6.6</v>
      </c>
      <c r="AB29" s="77">
        <v>5</v>
      </c>
      <c r="AC29" s="70">
        <v>1E-3</v>
      </c>
      <c r="AD29" s="79">
        <v>664</v>
      </c>
      <c r="AE29" s="79">
        <v>1</v>
      </c>
      <c r="AF29" s="79">
        <v>648</v>
      </c>
      <c r="AG29" s="79">
        <v>624</v>
      </c>
      <c r="AH29" s="79">
        <v>600</v>
      </c>
      <c r="AI29" s="79">
        <v>-5.6</v>
      </c>
      <c r="AJ29" s="46" t="s">
        <v>78</v>
      </c>
      <c r="AK29" s="46" t="s">
        <v>78</v>
      </c>
      <c r="AL29" s="46" t="s">
        <v>78</v>
      </c>
      <c r="AM29" s="46" t="s">
        <v>78</v>
      </c>
      <c r="AN29" s="46" t="s">
        <v>78</v>
      </c>
      <c r="AO29" s="46" t="s">
        <v>78</v>
      </c>
      <c r="AP29" s="46" t="s">
        <v>78</v>
      </c>
      <c r="AQ29" s="46" t="s">
        <v>78</v>
      </c>
      <c r="AR29" s="46" t="s">
        <v>78</v>
      </c>
      <c r="AS29" s="46" t="s">
        <v>78</v>
      </c>
      <c r="AT29" s="46" t="s">
        <v>78</v>
      </c>
      <c r="AU29" s="46" t="s">
        <v>78</v>
      </c>
      <c r="AV29" s="46" t="s">
        <v>78</v>
      </c>
      <c r="AW29" s="46" t="s">
        <v>78</v>
      </c>
      <c r="AX29" s="79">
        <v>5.2373142242431596</v>
      </c>
      <c r="AY29" s="79">
        <v>5.2373142242431596</v>
      </c>
      <c r="AZ29" s="79">
        <v>4.9980000000000002</v>
      </c>
      <c r="BA29" s="79">
        <v>600</v>
      </c>
      <c r="BB29" s="79">
        <v>1</v>
      </c>
      <c r="BC29" s="52" t="s">
        <v>1059</v>
      </c>
      <c r="BD29" s="52" t="s">
        <v>1057</v>
      </c>
      <c r="BE29" s="52" t="s">
        <v>1058</v>
      </c>
      <c r="BF29" s="52">
        <v>192</v>
      </c>
      <c r="BG29" s="52">
        <v>1</v>
      </c>
      <c r="BH29" s="52">
        <v>1</v>
      </c>
      <c r="BI29" s="79">
        <v>1</v>
      </c>
      <c r="BJ29" s="79">
        <v>1</v>
      </c>
      <c r="BK29" s="79">
        <v>0</v>
      </c>
      <c r="BL29" s="51" t="s">
        <v>78</v>
      </c>
      <c r="BM29" s="46"/>
      <c r="BN29" s="50"/>
    </row>
    <row r="30" spans="1:66" s="59" customFormat="1" ht="75" x14ac:dyDescent="0.25">
      <c r="A30" s="47">
        <v>27</v>
      </c>
      <c r="B30" s="79" t="s">
        <v>204</v>
      </c>
      <c r="C30" s="79">
        <v>3</v>
      </c>
      <c r="D30" s="79" t="s">
        <v>640</v>
      </c>
      <c r="E30" s="79" t="s">
        <v>641</v>
      </c>
      <c r="F30" s="79" t="s">
        <v>642</v>
      </c>
      <c r="G30" s="79" t="s">
        <v>643</v>
      </c>
      <c r="H30" s="83" t="s">
        <v>644</v>
      </c>
      <c r="I30" s="79" t="s">
        <v>667</v>
      </c>
      <c r="J30" s="79" t="s">
        <v>668</v>
      </c>
      <c r="K30" s="79" t="s">
        <v>653</v>
      </c>
      <c r="L30" s="79">
        <v>1.5</v>
      </c>
      <c r="M30" s="79">
        <v>2.2000000000000002</v>
      </c>
      <c r="N30" s="82">
        <v>0</v>
      </c>
      <c r="O30" s="62">
        <v>-1.5</v>
      </c>
      <c r="P30" s="79">
        <v>-5</v>
      </c>
      <c r="Q30" s="79">
        <v>63</v>
      </c>
      <c r="R30" s="83" t="s">
        <v>411</v>
      </c>
      <c r="S30" s="83" t="s">
        <v>189</v>
      </c>
      <c r="T30" s="83" t="s">
        <v>190</v>
      </c>
      <c r="U30" s="83" t="s">
        <v>294</v>
      </c>
      <c r="V30" s="83" t="s">
        <v>216</v>
      </c>
      <c r="W30" s="83" t="s">
        <v>239</v>
      </c>
      <c r="X30" s="63">
        <v>0</v>
      </c>
      <c r="Y30" s="83">
        <v>1</v>
      </c>
      <c r="Z30" s="83">
        <v>8</v>
      </c>
      <c r="AA30" s="83">
        <v>2</v>
      </c>
      <c r="AB30" s="77">
        <v>4</v>
      </c>
      <c r="AC30" s="70">
        <v>1.1250000000000001E-3</v>
      </c>
      <c r="AD30" s="79">
        <v>747</v>
      </c>
      <c r="AE30" s="79">
        <v>0</v>
      </c>
      <c r="AF30" s="79">
        <v>729</v>
      </c>
      <c r="AG30" s="79">
        <v>702</v>
      </c>
      <c r="AH30" s="79">
        <v>675</v>
      </c>
      <c r="AI30" s="79">
        <v>-5</v>
      </c>
      <c r="AJ30" s="46" t="s">
        <v>78</v>
      </c>
      <c r="AK30" s="46" t="s">
        <v>78</v>
      </c>
      <c r="AL30" s="46" t="s">
        <v>78</v>
      </c>
      <c r="AM30" s="46" t="s">
        <v>78</v>
      </c>
      <c r="AN30" s="46" t="s">
        <v>78</v>
      </c>
      <c r="AO30" s="46" t="s">
        <v>78</v>
      </c>
      <c r="AP30" s="46" t="s">
        <v>78</v>
      </c>
      <c r="AQ30" s="46" t="s">
        <v>78</v>
      </c>
      <c r="AR30" s="46" t="s">
        <v>78</v>
      </c>
      <c r="AS30" s="46" t="s">
        <v>78</v>
      </c>
      <c r="AT30" s="46" t="s">
        <v>78</v>
      </c>
      <c r="AU30" s="46" t="s">
        <v>78</v>
      </c>
      <c r="AV30" s="46" t="s">
        <v>78</v>
      </c>
      <c r="AW30" s="46" t="s">
        <v>78</v>
      </c>
      <c r="AX30" s="79">
        <v>8.8000001907348597</v>
      </c>
      <c r="AY30" s="79">
        <v>8.8000001907348597</v>
      </c>
      <c r="AZ30" s="79">
        <v>3.9971874999999999</v>
      </c>
      <c r="BA30" s="79">
        <v>45</v>
      </c>
      <c r="BB30" s="79">
        <v>0</v>
      </c>
      <c r="BC30" s="52" t="s">
        <v>1062</v>
      </c>
      <c r="BD30" s="52" t="s">
        <v>1060</v>
      </c>
      <c r="BE30" s="52" t="s">
        <v>1061</v>
      </c>
      <c r="BF30" s="52">
        <v>192</v>
      </c>
      <c r="BG30" s="52">
        <v>1</v>
      </c>
      <c r="BH30" s="52">
        <v>0</v>
      </c>
      <c r="BI30" s="79">
        <v>1</v>
      </c>
      <c r="BJ30" s="79">
        <v>1</v>
      </c>
      <c r="BK30" s="79">
        <v>0</v>
      </c>
      <c r="BL30" s="51" t="s">
        <v>78</v>
      </c>
      <c r="BM30" s="46"/>
      <c r="BN30" s="50"/>
    </row>
    <row r="31" spans="1:66" s="59" customFormat="1" ht="60" x14ac:dyDescent="0.25">
      <c r="A31" s="47">
        <v>28</v>
      </c>
      <c r="B31" s="79" t="s">
        <v>205</v>
      </c>
      <c r="C31" s="79">
        <v>3</v>
      </c>
      <c r="D31" s="79" t="s">
        <v>640</v>
      </c>
      <c r="E31" s="79" t="s">
        <v>641</v>
      </c>
      <c r="F31" s="79" t="s">
        <v>642</v>
      </c>
      <c r="G31" s="79" t="s">
        <v>643</v>
      </c>
      <c r="H31" s="83" t="s">
        <v>644</v>
      </c>
      <c r="I31" s="79" t="s">
        <v>669</v>
      </c>
      <c r="J31" s="79" t="s">
        <v>670</v>
      </c>
      <c r="K31" s="79" t="s">
        <v>656</v>
      </c>
      <c r="L31" s="79">
        <v>1.5680000000000001</v>
      </c>
      <c r="M31" s="79">
        <v>2.2999999999999998</v>
      </c>
      <c r="N31" s="82">
        <v>1</v>
      </c>
      <c r="O31" s="62">
        <v>3.9</v>
      </c>
      <c r="P31" s="79">
        <v>1.2</v>
      </c>
      <c r="Q31" s="79">
        <v>74</v>
      </c>
      <c r="R31" s="83" t="s">
        <v>412</v>
      </c>
      <c r="S31" s="83" t="s">
        <v>190</v>
      </c>
      <c r="T31" s="83" t="s">
        <v>189</v>
      </c>
      <c r="U31" s="83" t="s">
        <v>295</v>
      </c>
      <c r="V31" s="83" t="s">
        <v>217</v>
      </c>
      <c r="W31" s="83" t="s">
        <v>240</v>
      </c>
      <c r="X31" s="63">
        <v>0</v>
      </c>
      <c r="Y31" s="83">
        <v>0</v>
      </c>
      <c r="Z31" s="83">
        <v>7</v>
      </c>
      <c r="AA31" s="83">
        <v>-2</v>
      </c>
      <c r="AB31" s="77">
        <v>9</v>
      </c>
      <c r="AC31" s="70">
        <v>1.25E-3</v>
      </c>
      <c r="AD31" s="79">
        <v>830</v>
      </c>
      <c r="AE31" s="79">
        <v>1</v>
      </c>
      <c r="AF31" s="79">
        <v>810</v>
      </c>
      <c r="AG31" s="79">
        <v>780</v>
      </c>
      <c r="AH31" s="79">
        <v>750</v>
      </c>
      <c r="AI31" s="79">
        <v>1.2</v>
      </c>
      <c r="AJ31" s="46" t="s">
        <v>78</v>
      </c>
      <c r="AK31" s="46" t="s">
        <v>78</v>
      </c>
      <c r="AL31" s="46" t="s">
        <v>78</v>
      </c>
      <c r="AM31" s="46" t="s">
        <v>78</v>
      </c>
      <c r="AN31" s="46" t="s">
        <v>78</v>
      </c>
      <c r="AO31" s="46" t="s">
        <v>78</v>
      </c>
      <c r="AP31" s="46" t="s">
        <v>78</v>
      </c>
      <c r="AQ31" s="46" t="s">
        <v>78</v>
      </c>
      <c r="AR31" s="46" t="s">
        <v>78</v>
      </c>
      <c r="AS31" s="46" t="s">
        <v>78</v>
      </c>
      <c r="AT31" s="46" t="s">
        <v>78</v>
      </c>
      <c r="AU31" s="46" t="s">
        <v>78</v>
      </c>
      <c r="AV31" s="46" t="s">
        <v>78</v>
      </c>
      <c r="AW31" s="46" t="s">
        <v>78</v>
      </c>
      <c r="AX31" s="79">
        <v>8.8000001907348597</v>
      </c>
      <c r="AY31" s="79">
        <v>8.8000001907348597</v>
      </c>
      <c r="AZ31" s="79">
        <v>8.9936249999999998</v>
      </c>
      <c r="BA31" s="79">
        <v>50</v>
      </c>
      <c r="BB31" s="79">
        <v>0</v>
      </c>
      <c r="BC31" s="52" t="s">
        <v>1065</v>
      </c>
      <c r="BD31" s="52" t="s">
        <v>1063</v>
      </c>
      <c r="BE31" s="52" t="s">
        <v>1064</v>
      </c>
      <c r="BF31" s="52">
        <v>192</v>
      </c>
      <c r="BG31" s="52">
        <v>1</v>
      </c>
      <c r="BH31" s="52">
        <v>0</v>
      </c>
      <c r="BI31" s="79">
        <v>1</v>
      </c>
      <c r="BJ31" s="79">
        <v>1</v>
      </c>
      <c r="BK31" s="79">
        <v>0</v>
      </c>
      <c r="BL31" s="51" t="s">
        <v>78</v>
      </c>
      <c r="BM31" s="46"/>
      <c r="BN31" s="50"/>
    </row>
    <row r="32" spans="1:66" s="59" customFormat="1" ht="60" x14ac:dyDescent="0.25">
      <c r="A32" s="47">
        <v>29</v>
      </c>
      <c r="B32" s="79" t="s">
        <v>244</v>
      </c>
      <c r="C32" s="79">
        <v>3</v>
      </c>
      <c r="D32" s="79" t="s">
        <v>640</v>
      </c>
      <c r="E32" s="79" t="s">
        <v>641</v>
      </c>
      <c r="F32" s="79" t="s">
        <v>642</v>
      </c>
      <c r="G32" s="79" t="s">
        <v>643</v>
      </c>
      <c r="H32" s="83" t="s">
        <v>644</v>
      </c>
      <c r="I32" s="83" t="s">
        <v>671</v>
      </c>
      <c r="J32" s="79" t="s">
        <v>672</v>
      </c>
      <c r="K32" s="83" t="s">
        <v>673</v>
      </c>
      <c r="L32" s="79">
        <v>1.35789</v>
      </c>
      <c r="M32" s="79">
        <v>5</v>
      </c>
      <c r="N32" s="82">
        <v>0.4</v>
      </c>
      <c r="O32" s="62">
        <v>4.8</v>
      </c>
      <c r="P32" s="79">
        <v>1.3</v>
      </c>
      <c r="Q32" s="79">
        <v>124</v>
      </c>
      <c r="R32" s="83" t="s">
        <v>413</v>
      </c>
      <c r="S32" s="83" t="s">
        <v>145</v>
      </c>
      <c r="T32" s="83" t="s">
        <v>129</v>
      </c>
      <c r="U32" s="83" t="s">
        <v>296</v>
      </c>
      <c r="V32" s="83" t="s">
        <v>218</v>
      </c>
      <c r="W32" s="83" t="s">
        <v>206</v>
      </c>
      <c r="X32" s="63">
        <v>0</v>
      </c>
      <c r="Y32" s="83">
        <v>1</v>
      </c>
      <c r="Z32" s="83">
        <v>6</v>
      </c>
      <c r="AA32" s="83">
        <v>3</v>
      </c>
      <c r="AB32" s="77">
        <v>10</v>
      </c>
      <c r="AC32" s="70">
        <v>1.3749999999999999E-3</v>
      </c>
      <c r="AD32" s="79">
        <v>913</v>
      </c>
      <c r="AE32" s="79">
        <v>0</v>
      </c>
      <c r="AF32" s="79">
        <v>891</v>
      </c>
      <c r="AG32" s="79">
        <v>858</v>
      </c>
      <c r="AH32" s="79">
        <v>825</v>
      </c>
      <c r="AI32" s="79">
        <v>1.3</v>
      </c>
      <c r="AJ32" s="46" t="s">
        <v>78</v>
      </c>
      <c r="AK32" s="46" t="s">
        <v>78</v>
      </c>
      <c r="AL32" s="46" t="s">
        <v>78</v>
      </c>
      <c r="AM32" s="46" t="s">
        <v>78</v>
      </c>
      <c r="AN32" s="46" t="s">
        <v>78</v>
      </c>
      <c r="AO32" s="46" t="s">
        <v>78</v>
      </c>
      <c r="AP32" s="46" t="s">
        <v>78</v>
      </c>
      <c r="AQ32" s="46" t="s">
        <v>78</v>
      </c>
      <c r="AR32" s="46" t="s">
        <v>78</v>
      </c>
      <c r="AS32" s="46" t="s">
        <v>78</v>
      </c>
      <c r="AT32" s="46" t="s">
        <v>78</v>
      </c>
      <c r="AU32" s="46" t="s">
        <v>78</v>
      </c>
      <c r="AV32" s="46" t="s">
        <v>78</v>
      </c>
      <c r="AW32" s="46" t="s">
        <v>78</v>
      </c>
      <c r="AX32" s="79">
        <v>8.8000001907348597</v>
      </c>
      <c r="AY32" s="79">
        <v>8.8000001907348597</v>
      </c>
      <c r="AZ32" s="79">
        <v>9.9928500000000007</v>
      </c>
      <c r="BA32" s="79">
        <v>55</v>
      </c>
      <c r="BB32" s="79">
        <v>0</v>
      </c>
      <c r="BC32" s="52" t="s">
        <v>1068</v>
      </c>
      <c r="BD32" s="52" t="s">
        <v>1066</v>
      </c>
      <c r="BE32" s="52" t="s">
        <v>1067</v>
      </c>
      <c r="BF32" s="52">
        <v>192</v>
      </c>
      <c r="BG32" s="52">
        <v>1</v>
      </c>
      <c r="BH32" s="52">
        <v>0</v>
      </c>
      <c r="BI32" s="79">
        <v>1</v>
      </c>
      <c r="BJ32" s="79">
        <v>1</v>
      </c>
      <c r="BK32" s="79">
        <v>0</v>
      </c>
      <c r="BL32" s="51" t="s">
        <v>78</v>
      </c>
      <c r="BM32" s="46"/>
      <c r="BN32" s="50"/>
    </row>
    <row r="33" spans="1:66" s="59" customFormat="1" ht="60" x14ac:dyDescent="0.25">
      <c r="A33" s="47">
        <v>30</v>
      </c>
      <c r="B33" s="79" t="s">
        <v>91</v>
      </c>
      <c r="C33" s="79">
        <v>3</v>
      </c>
      <c r="D33" s="79" t="s">
        <v>640</v>
      </c>
      <c r="E33" s="79" t="s">
        <v>641</v>
      </c>
      <c r="F33" s="79" t="s">
        <v>642</v>
      </c>
      <c r="G33" s="79" t="s">
        <v>643</v>
      </c>
      <c r="H33" s="83" t="s">
        <v>644</v>
      </c>
      <c r="I33" s="79" t="s">
        <v>674</v>
      </c>
      <c r="J33" s="79" t="s">
        <v>675</v>
      </c>
      <c r="K33" s="79" t="s">
        <v>676</v>
      </c>
      <c r="L33" s="79">
        <v>1.8</v>
      </c>
      <c r="M33" s="79">
        <v>-2.4</v>
      </c>
      <c r="N33" s="79">
        <v>0.7</v>
      </c>
      <c r="O33" s="82">
        <v>-10</v>
      </c>
      <c r="P33" s="79">
        <v>3.5</v>
      </c>
      <c r="Q33" s="79">
        <v>214</v>
      </c>
      <c r="R33" s="83" t="s">
        <v>414</v>
      </c>
      <c r="S33" s="83" t="s">
        <v>188</v>
      </c>
      <c r="T33" s="83" t="s">
        <v>191</v>
      </c>
      <c r="U33" s="83" t="s">
        <v>292</v>
      </c>
      <c r="V33" s="83" t="s">
        <v>220</v>
      </c>
      <c r="W33" s="83" t="s">
        <v>68</v>
      </c>
      <c r="X33" s="63">
        <v>0</v>
      </c>
      <c r="Y33" s="83">
        <v>0</v>
      </c>
      <c r="Z33" s="83">
        <v>5</v>
      </c>
      <c r="AA33" s="83">
        <v>-3</v>
      </c>
      <c r="AB33" s="77">
        <v>10</v>
      </c>
      <c r="AC33" s="70">
        <v>1.5E-3</v>
      </c>
      <c r="AD33" s="79">
        <v>996</v>
      </c>
      <c r="AE33" s="79">
        <v>1</v>
      </c>
      <c r="AF33" s="79">
        <v>972</v>
      </c>
      <c r="AG33" s="79">
        <v>936</v>
      </c>
      <c r="AH33" s="79">
        <v>900</v>
      </c>
      <c r="AI33" s="79">
        <v>3.5</v>
      </c>
      <c r="AJ33" s="46" t="s">
        <v>78</v>
      </c>
      <c r="AK33" s="46" t="s">
        <v>78</v>
      </c>
      <c r="AL33" s="46" t="s">
        <v>78</v>
      </c>
      <c r="AM33" s="46" t="s">
        <v>78</v>
      </c>
      <c r="AN33" s="46" t="s">
        <v>78</v>
      </c>
      <c r="AO33" s="46" t="s">
        <v>78</v>
      </c>
      <c r="AP33" s="46" t="s">
        <v>78</v>
      </c>
      <c r="AQ33" s="46" t="s">
        <v>78</v>
      </c>
      <c r="AR33" s="46" t="s">
        <v>78</v>
      </c>
      <c r="AS33" s="46" t="s">
        <v>78</v>
      </c>
      <c r="AT33" s="46" t="s">
        <v>78</v>
      </c>
      <c r="AU33" s="46" t="s">
        <v>78</v>
      </c>
      <c r="AV33" s="46" t="s">
        <v>78</v>
      </c>
      <c r="AW33" s="46" t="s">
        <v>78</v>
      </c>
      <c r="AX33" s="79">
        <v>8.8000001907348597</v>
      </c>
      <c r="AY33" s="79">
        <v>8.8000001907348597</v>
      </c>
      <c r="AZ33" s="79">
        <v>10</v>
      </c>
      <c r="BA33" s="79">
        <v>60</v>
      </c>
      <c r="BB33" s="79">
        <v>0</v>
      </c>
      <c r="BC33" s="52" t="s">
        <v>1071</v>
      </c>
      <c r="BD33" s="52" t="s">
        <v>1069</v>
      </c>
      <c r="BE33" s="52" t="s">
        <v>1070</v>
      </c>
      <c r="BF33" s="52">
        <v>192</v>
      </c>
      <c r="BG33" s="52">
        <v>1</v>
      </c>
      <c r="BH33" s="52">
        <v>0</v>
      </c>
      <c r="BI33" s="79">
        <v>1</v>
      </c>
      <c r="BJ33" s="79">
        <v>1</v>
      </c>
      <c r="BK33" s="79">
        <v>0</v>
      </c>
      <c r="BL33" s="51" t="s">
        <v>78</v>
      </c>
      <c r="BM33" s="46"/>
      <c r="BN33" s="50"/>
    </row>
    <row r="34" spans="1:66" s="59" customFormat="1" ht="75" x14ac:dyDescent="0.25">
      <c r="A34" s="47">
        <v>31</v>
      </c>
      <c r="B34" s="52" t="s">
        <v>341</v>
      </c>
      <c r="C34" s="79">
        <v>3</v>
      </c>
      <c r="D34" s="79" t="s">
        <v>640</v>
      </c>
      <c r="E34" s="79" t="s">
        <v>641</v>
      </c>
      <c r="F34" s="79" t="s">
        <v>642</v>
      </c>
      <c r="G34" s="79" t="s">
        <v>643</v>
      </c>
      <c r="H34" s="83" t="s">
        <v>644</v>
      </c>
      <c r="I34" s="79" t="s">
        <v>677</v>
      </c>
      <c r="J34" s="79" t="s">
        <v>670</v>
      </c>
      <c r="K34" s="79" t="s">
        <v>678</v>
      </c>
      <c r="L34" s="79">
        <v>1.84561</v>
      </c>
      <c r="M34" s="79">
        <v>2.5</v>
      </c>
      <c r="N34" s="79">
        <v>0.8</v>
      </c>
      <c r="O34" s="82">
        <v>10</v>
      </c>
      <c r="P34" s="79">
        <v>-5.4</v>
      </c>
      <c r="Q34" s="79">
        <v>119</v>
      </c>
      <c r="R34" s="83" t="s">
        <v>415</v>
      </c>
      <c r="S34" s="83" t="s">
        <v>130</v>
      </c>
      <c r="T34" s="83" t="s">
        <v>188</v>
      </c>
      <c r="U34" s="83" t="s">
        <v>293</v>
      </c>
      <c r="V34" s="83" t="s">
        <v>221</v>
      </c>
      <c r="W34" s="83" t="s">
        <v>210</v>
      </c>
      <c r="X34" s="63">
        <v>0</v>
      </c>
      <c r="Y34" s="83">
        <v>1</v>
      </c>
      <c r="Z34" s="83">
        <v>4</v>
      </c>
      <c r="AA34" s="83">
        <v>5</v>
      </c>
      <c r="AB34" s="77">
        <v>5</v>
      </c>
      <c r="AC34" s="70">
        <v>1.6250000000000001E-3</v>
      </c>
      <c r="AD34" s="79">
        <v>1079</v>
      </c>
      <c r="AE34" s="79">
        <v>0</v>
      </c>
      <c r="AF34" s="79">
        <v>1053</v>
      </c>
      <c r="AG34" s="79">
        <v>1014</v>
      </c>
      <c r="AH34" s="79">
        <v>975</v>
      </c>
      <c r="AI34" s="79">
        <v>-5.4</v>
      </c>
      <c r="AJ34" s="46" t="s">
        <v>78</v>
      </c>
      <c r="AK34" s="46" t="s">
        <v>78</v>
      </c>
      <c r="AL34" s="46" t="s">
        <v>78</v>
      </c>
      <c r="AM34" s="46" t="s">
        <v>78</v>
      </c>
      <c r="AN34" s="46" t="s">
        <v>78</v>
      </c>
      <c r="AO34" s="46" t="s">
        <v>78</v>
      </c>
      <c r="AP34" s="46" t="s">
        <v>78</v>
      </c>
      <c r="AQ34" s="46" t="s">
        <v>78</v>
      </c>
      <c r="AR34" s="46" t="s">
        <v>78</v>
      </c>
      <c r="AS34" s="46" t="s">
        <v>78</v>
      </c>
      <c r="AT34" s="46" t="s">
        <v>78</v>
      </c>
      <c r="AU34" s="46" t="s">
        <v>78</v>
      </c>
      <c r="AV34" s="46" t="s">
        <v>78</v>
      </c>
      <c r="AW34" s="46" t="s">
        <v>78</v>
      </c>
      <c r="AX34" s="79">
        <v>2.6329753398895299</v>
      </c>
      <c r="AY34" s="79">
        <v>2.6329753398895299</v>
      </c>
      <c r="AZ34" s="79">
        <v>5.0081249999999997</v>
      </c>
      <c r="BA34" s="79">
        <v>65</v>
      </c>
      <c r="BB34" s="79">
        <v>0</v>
      </c>
      <c r="BC34" s="52" t="s">
        <v>1074</v>
      </c>
      <c r="BD34" s="52" t="s">
        <v>1072</v>
      </c>
      <c r="BE34" s="52" t="s">
        <v>1073</v>
      </c>
      <c r="BF34" s="52">
        <v>192</v>
      </c>
      <c r="BG34" s="52">
        <v>1</v>
      </c>
      <c r="BH34" s="52">
        <v>0</v>
      </c>
      <c r="BI34" s="79">
        <v>1</v>
      </c>
      <c r="BJ34" s="79">
        <v>1</v>
      </c>
      <c r="BK34" s="79">
        <v>0</v>
      </c>
      <c r="BL34" s="51" t="s">
        <v>78</v>
      </c>
      <c r="BM34" s="46"/>
      <c r="BN34" s="50"/>
    </row>
    <row r="35" spans="1:66" s="59" customFormat="1" ht="60" x14ac:dyDescent="0.25">
      <c r="A35" s="47">
        <v>32</v>
      </c>
      <c r="B35" s="79" t="s">
        <v>92</v>
      </c>
      <c r="C35" s="79">
        <v>3</v>
      </c>
      <c r="D35" s="79" t="s">
        <v>640</v>
      </c>
      <c r="E35" s="79" t="s">
        <v>641</v>
      </c>
      <c r="F35" s="79" t="s">
        <v>642</v>
      </c>
      <c r="G35" s="79" t="s">
        <v>643</v>
      </c>
      <c r="H35" s="83" t="s">
        <v>644</v>
      </c>
      <c r="I35" s="79" t="s">
        <v>679</v>
      </c>
      <c r="J35" s="83" t="s">
        <v>680</v>
      </c>
      <c r="K35" s="79" t="s">
        <v>647</v>
      </c>
      <c r="L35" s="79">
        <v>1.7509999999999999</v>
      </c>
      <c r="M35" s="79">
        <v>2.6</v>
      </c>
      <c r="N35" s="79">
        <v>0.9</v>
      </c>
      <c r="O35" s="82">
        <v>0</v>
      </c>
      <c r="P35" s="79">
        <v>-7.6</v>
      </c>
      <c r="Q35" s="79">
        <v>98</v>
      </c>
      <c r="R35" s="83" t="s">
        <v>416</v>
      </c>
      <c r="S35" s="83" t="s">
        <v>189</v>
      </c>
      <c r="T35" s="83" t="s">
        <v>190</v>
      </c>
      <c r="U35" s="83" t="s">
        <v>294</v>
      </c>
      <c r="V35" s="83" t="s">
        <v>222</v>
      </c>
      <c r="W35" s="83" t="s">
        <v>211</v>
      </c>
      <c r="X35" s="63">
        <v>0</v>
      </c>
      <c r="Y35" s="83">
        <v>0</v>
      </c>
      <c r="Z35" s="83">
        <v>3</v>
      </c>
      <c r="AA35" s="83">
        <v>-1.5</v>
      </c>
      <c r="AB35" s="77">
        <v>2</v>
      </c>
      <c r="AC35" s="70">
        <v>1.75E-3</v>
      </c>
      <c r="AD35" s="79">
        <v>1162</v>
      </c>
      <c r="AE35" s="79">
        <v>1</v>
      </c>
      <c r="AF35" s="79">
        <v>1134</v>
      </c>
      <c r="AG35" s="79">
        <v>1092</v>
      </c>
      <c r="AH35" s="79">
        <v>1050</v>
      </c>
      <c r="AI35" s="79">
        <v>-7.6</v>
      </c>
      <c r="AJ35" s="46" t="s">
        <v>78</v>
      </c>
      <c r="AK35" s="46" t="s">
        <v>78</v>
      </c>
      <c r="AL35" s="46" t="s">
        <v>78</v>
      </c>
      <c r="AM35" s="46" t="s">
        <v>78</v>
      </c>
      <c r="AN35" s="46" t="s">
        <v>78</v>
      </c>
      <c r="AO35" s="46" t="s">
        <v>78</v>
      </c>
      <c r="AP35" s="46" t="s">
        <v>78</v>
      </c>
      <c r="AQ35" s="46" t="s">
        <v>78</v>
      </c>
      <c r="AR35" s="46" t="s">
        <v>78</v>
      </c>
      <c r="AS35" s="46" t="s">
        <v>78</v>
      </c>
      <c r="AT35" s="46" t="s">
        <v>78</v>
      </c>
      <c r="AU35" s="46" t="s">
        <v>78</v>
      </c>
      <c r="AV35" s="46" t="s">
        <v>78</v>
      </c>
      <c r="AW35" s="46" t="s">
        <v>78</v>
      </c>
      <c r="AX35" s="79">
        <v>-8.8000001907348597</v>
      </c>
      <c r="AY35" s="79">
        <v>-8.8000001907348597</v>
      </c>
      <c r="AZ35" s="79">
        <v>1.9964999999999999</v>
      </c>
      <c r="BA35" s="79">
        <v>1050</v>
      </c>
      <c r="BB35" s="79">
        <v>1</v>
      </c>
      <c r="BC35" s="52" t="s">
        <v>1077</v>
      </c>
      <c r="BD35" s="52" t="s">
        <v>1075</v>
      </c>
      <c r="BE35" s="52" t="s">
        <v>1076</v>
      </c>
      <c r="BF35" s="52">
        <v>192</v>
      </c>
      <c r="BG35" s="52">
        <v>1</v>
      </c>
      <c r="BH35" s="52">
        <v>0</v>
      </c>
      <c r="BI35" s="79">
        <v>1</v>
      </c>
      <c r="BJ35" s="79">
        <v>1</v>
      </c>
      <c r="BK35" s="79">
        <v>0</v>
      </c>
      <c r="BL35" s="51" t="s">
        <v>78</v>
      </c>
      <c r="BM35" s="46"/>
      <c r="BN35" s="50"/>
    </row>
    <row r="36" spans="1:66" s="59" customFormat="1" ht="60" x14ac:dyDescent="0.25">
      <c r="A36" s="47">
        <v>33</v>
      </c>
      <c r="B36" s="79" t="s">
        <v>93</v>
      </c>
      <c r="C36" s="79">
        <v>3</v>
      </c>
      <c r="D36" s="79" t="s">
        <v>640</v>
      </c>
      <c r="E36" s="79" t="s">
        <v>641</v>
      </c>
      <c r="F36" s="79" t="s">
        <v>642</v>
      </c>
      <c r="G36" s="79" t="s">
        <v>643</v>
      </c>
      <c r="H36" s="83" t="s">
        <v>644</v>
      </c>
      <c r="I36" s="79" t="s">
        <v>681</v>
      </c>
      <c r="J36" s="79" t="s">
        <v>682</v>
      </c>
      <c r="K36" s="79" t="s">
        <v>650</v>
      </c>
      <c r="L36" s="79">
        <v>1.234</v>
      </c>
      <c r="M36" s="79">
        <v>2.7</v>
      </c>
      <c r="N36" s="79">
        <v>0</v>
      </c>
      <c r="O36" s="82">
        <v>5.5</v>
      </c>
      <c r="P36" s="79">
        <v>6.6</v>
      </c>
      <c r="Q36" s="79">
        <v>67</v>
      </c>
      <c r="R36" s="83" t="s">
        <v>403</v>
      </c>
      <c r="S36" s="83" t="s">
        <v>190</v>
      </c>
      <c r="T36" s="83" t="s">
        <v>189</v>
      </c>
      <c r="U36" s="83" t="s">
        <v>295</v>
      </c>
      <c r="V36" s="83" t="s">
        <v>223</v>
      </c>
      <c r="W36" s="83" t="s">
        <v>212</v>
      </c>
      <c r="X36" s="63">
        <v>0</v>
      </c>
      <c r="Y36" s="83">
        <v>1</v>
      </c>
      <c r="Z36" s="83">
        <v>2</v>
      </c>
      <c r="AA36" s="83">
        <v>-1.5</v>
      </c>
      <c r="AB36" s="77">
        <v>1</v>
      </c>
      <c r="AC36" s="70">
        <v>1.8749999999999999E-3</v>
      </c>
      <c r="AD36" s="79">
        <v>1245</v>
      </c>
      <c r="AE36" s="79">
        <v>0</v>
      </c>
      <c r="AF36" s="79">
        <v>1215</v>
      </c>
      <c r="AG36" s="79">
        <v>1170</v>
      </c>
      <c r="AH36" s="79">
        <v>1125</v>
      </c>
      <c r="AI36" s="79">
        <v>6.6</v>
      </c>
      <c r="AJ36" s="46" t="s">
        <v>78</v>
      </c>
      <c r="AK36" s="46" t="s">
        <v>78</v>
      </c>
      <c r="AL36" s="46" t="s">
        <v>78</v>
      </c>
      <c r="AM36" s="46" t="s">
        <v>78</v>
      </c>
      <c r="AN36" s="46" t="s">
        <v>78</v>
      </c>
      <c r="AO36" s="46" t="s">
        <v>78</v>
      </c>
      <c r="AP36" s="46" t="s">
        <v>78</v>
      </c>
      <c r="AQ36" s="46" t="s">
        <v>78</v>
      </c>
      <c r="AR36" s="46" t="s">
        <v>78</v>
      </c>
      <c r="AS36" s="46" t="s">
        <v>78</v>
      </c>
      <c r="AT36" s="46" t="s">
        <v>78</v>
      </c>
      <c r="AU36" s="46" t="s">
        <v>78</v>
      </c>
      <c r="AV36" s="46" t="s">
        <v>78</v>
      </c>
      <c r="AW36" s="46" t="s">
        <v>78</v>
      </c>
      <c r="AX36" s="79">
        <v>8.8000001907348597</v>
      </c>
      <c r="AY36" s="79">
        <v>8.8000001907348597</v>
      </c>
      <c r="AZ36" s="79">
        <v>1.0084375000000001</v>
      </c>
      <c r="BA36" s="79">
        <v>1125</v>
      </c>
      <c r="BB36" s="79">
        <v>1</v>
      </c>
      <c r="BC36" s="52" t="s">
        <v>1080</v>
      </c>
      <c r="BD36" s="52" t="s">
        <v>1078</v>
      </c>
      <c r="BE36" s="52" t="s">
        <v>1079</v>
      </c>
      <c r="BF36" s="52">
        <v>192</v>
      </c>
      <c r="BG36" s="52">
        <v>1</v>
      </c>
      <c r="BH36" s="52">
        <v>1</v>
      </c>
      <c r="BI36" s="79">
        <v>1</v>
      </c>
      <c r="BJ36" s="79">
        <v>1</v>
      </c>
      <c r="BK36" s="79">
        <v>0</v>
      </c>
      <c r="BL36" s="51" t="s">
        <v>78</v>
      </c>
      <c r="BM36" s="46"/>
      <c r="BN36" s="50"/>
    </row>
    <row r="37" spans="1:66" s="59" customFormat="1" ht="60" x14ac:dyDescent="0.25">
      <c r="A37" s="47">
        <v>34</v>
      </c>
      <c r="B37" s="79" t="s">
        <v>94</v>
      </c>
      <c r="C37" s="79">
        <v>3</v>
      </c>
      <c r="D37" s="79" t="s">
        <v>640</v>
      </c>
      <c r="E37" s="79" t="s">
        <v>641</v>
      </c>
      <c r="F37" s="79" t="s">
        <v>642</v>
      </c>
      <c r="G37" s="79" t="s">
        <v>643</v>
      </c>
      <c r="H37" s="83" t="s">
        <v>644</v>
      </c>
      <c r="I37" s="79" t="s">
        <v>683</v>
      </c>
      <c r="J37" s="79" t="s">
        <v>646</v>
      </c>
      <c r="K37" s="79" t="s">
        <v>653</v>
      </c>
      <c r="L37" s="79">
        <v>1.5469999999999999</v>
      </c>
      <c r="M37" s="79">
        <v>1</v>
      </c>
      <c r="N37" s="79">
        <v>0.1</v>
      </c>
      <c r="O37" s="82">
        <v>-5.5</v>
      </c>
      <c r="P37" s="79">
        <v>2.2000000000000002</v>
      </c>
      <c r="Q37" s="79">
        <v>77</v>
      </c>
      <c r="R37" s="83" t="s">
        <v>404</v>
      </c>
      <c r="S37" s="83" t="s">
        <v>145</v>
      </c>
      <c r="T37" s="83" t="s">
        <v>129</v>
      </c>
      <c r="U37" s="83" t="s">
        <v>296</v>
      </c>
      <c r="V37" s="83" t="s">
        <v>224</v>
      </c>
      <c r="W37" s="83" t="s">
        <v>213</v>
      </c>
      <c r="X37" s="63">
        <v>0</v>
      </c>
      <c r="Y37" s="83">
        <v>0</v>
      </c>
      <c r="Z37" s="83">
        <v>1</v>
      </c>
      <c r="AA37" s="83">
        <v>1.6</v>
      </c>
      <c r="AB37" s="77">
        <v>1</v>
      </c>
      <c r="AC37" s="70">
        <v>2E-3</v>
      </c>
      <c r="AD37" s="79">
        <v>1328</v>
      </c>
      <c r="AE37" s="79">
        <v>1</v>
      </c>
      <c r="AF37" s="79">
        <v>1296</v>
      </c>
      <c r="AG37" s="79">
        <v>1248</v>
      </c>
      <c r="AH37" s="79">
        <v>1200</v>
      </c>
      <c r="AI37" s="79">
        <v>2.2000000000000002</v>
      </c>
      <c r="AJ37" s="46" t="s">
        <v>78</v>
      </c>
      <c r="AK37" s="46" t="s">
        <v>78</v>
      </c>
      <c r="AL37" s="46" t="s">
        <v>78</v>
      </c>
      <c r="AM37" s="46" t="s">
        <v>78</v>
      </c>
      <c r="AN37" s="46" t="s">
        <v>78</v>
      </c>
      <c r="AO37" s="46" t="s">
        <v>78</v>
      </c>
      <c r="AP37" s="46" t="s">
        <v>78</v>
      </c>
      <c r="AQ37" s="46" t="s">
        <v>78</v>
      </c>
      <c r="AR37" s="46" t="s">
        <v>78</v>
      </c>
      <c r="AS37" s="46" t="s">
        <v>78</v>
      </c>
      <c r="AT37" s="46" t="s">
        <v>78</v>
      </c>
      <c r="AU37" s="46" t="s">
        <v>78</v>
      </c>
      <c r="AV37" s="46" t="s">
        <v>78</v>
      </c>
      <c r="AW37" s="46" t="s">
        <v>78</v>
      </c>
      <c r="AX37" s="79">
        <v>8.8000001907348597</v>
      </c>
      <c r="AY37" s="79">
        <v>8.8000001907348597</v>
      </c>
      <c r="AZ37" s="79">
        <v>1.0089999999999999</v>
      </c>
      <c r="BA37" s="79">
        <v>80</v>
      </c>
      <c r="BB37" s="79">
        <v>0</v>
      </c>
      <c r="BC37" s="52" t="s">
        <v>1083</v>
      </c>
      <c r="BD37" s="52" t="s">
        <v>1081</v>
      </c>
      <c r="BE37" s="52" t="s">
        <v>1082</v>
      </c>
      <c r="BF37" s="52">
        <v>192</v>
      </c>
      <c r="BG37" s="52">
        <v>1</v>
      </c>
      <c r="BH37" s="52">
        <v>0</v>
      </c>
      <c r="BI37" s="79">
        <v>1</v>
      </c>
      <c r="BJ37" s="79">
        <v>1</v>
      </c>
      <c r="BK37" s="79">
        <v>0</v>
      </c>
      <c r="BL37" s="51" t="s">
        <v>78</v>
      </c>
      <c r="BM37" s="46"/>
      <c r="BN37" s="50"/>
    </row>
    <row r="38" spans="1:66" s="59" customFormat="1" ht="60" x14ac:dyDescent="0.25">
      <c r="A38" s="47">
        <v>35</v>
      </c>
      <c r="B38" s="79" t="s">
        <v>199</v>
      </c>
      <c r="C38" s="79">
        <v>3</v>
      </c>
      <c r="D38" s="79" t="s">
        <v>640</v>
      </c>
      <c r="E38" s="79" t="s">
        <v>641</v>
      </c>
      <c r="F38" s="79" t="s">
        <v>642</v>
      </c>
      <c r="G38" s="79" t="s">
        <v>643</v>
      </c>
      <c r="H38" s="83" t="s">
        <v>644</v>
      </c>
      <c r="I38" s="79" t="s">
        <v>684</v>
      </c>
      <c r="J38" s="79" t="s">
        <v>649</v>
      </c>
      <c r="K38" s="79" t="s">
        <v>656</v>
      </c>
      <c r="L38" s="79">
        <v>1.3355999999999999</v>
      </c>
      <c r="M38" s="79">
        <v>-1</v>
      </c>
      <c r="N38" s="79">
        <v>0.2</v>
      </c>
      <c r="O38" s="79">
        <v>2.2000000000000002</v>
      </c>
      <c r="P38" s="82">
        <v>-8.8000000000000007</v>
      </c>
      <c r="Q38" s="79">
        <v>348</v>
      </c>
      <c r="R38" s="83" t="s">
        <v>405</v>
      </c>
      <c r="S38" s="83" t="s">
        <v>129</v>
      </c>
      <c r="T38" s="83" t="s">
        <v>145</v>
      </c>
      <c r="U38" s="83" t="s">
        <v>292</v>
      </c>
      <c r="V38" s="83" t="s">
        <v>225</v>
      </c>
      <c r="W38" s="83" t="s">
        <v>214</v>
      </c>
      <c r="X38" s="63">
        <v>0</v>
      </c>
      <c r="Y38" s="83">
        <v>1</v>
      </c>
      <c r="Z38" s="83">
        <v>0</v>
      </c>
      <c r="AA38" s="83">
        <v>-1.7</v>
      </c>
      <c r="AB38" s="77">
        <v>7</v>
      </c>
      <c r="AC38" s="70">
        <v>2.1250000000000002E-3</v>
      </c>
      <c r="AD38" s="79">
        <v>1411</v>
      </c>
      <c r="AE38" s="79">
        <v>0</v>
      </c>
      <c r="AF38" s="79">
        <v>1377</v>
      </c>
      <c r="AG38" s="79">
        <v>1326</v>
      </c>
      <c r="AH38" s="79">
        <v>1275</v>
      </c>
      <c r="AI38" s="82">
        <v>-8.8000000000000007</v>
      </c>
      <c r="AJ38" s="46" t="s">
        <v>78</v>
      </c>
      <c r="AK38" s="46" t="s">
        <v>78</v>
      </c>
      <c r="AL38" s="46" t="s">
        <v>78</v>
      </c>
      <c r="AM38" s="46" t="s">
        <v>78</v>
      </c>
      <c r="AN38" s="46" t="s">
        <v>78</v>
      </c>
      <c r="AO38" s="46" t="s">
        <v>78</v>
      </c>
      <c r="AP38" s="46" t="s">
        <v>78</v>
      </c>
      <c r="AQ38" s="46" t="s">
        <v>78</v>
      </c>
      <c r="AR38" s="46" t="s">
        <v>78</v>
      </c>
      <c r="AS38" s="46" t="s">
        <v>78</v>
      </c>
      <c r="AT38" s="46" t="s">
        <v>78</v>
      </c>
      <c r="AU38" s="46" t="s">
        <v>78</v>
      </c>
      <c r="AV38" s="46" t="s">
        <v>78</v>
      </c>
      <c r="AW38" s="46" t="s">
        <v>78</v>
      </c>
      <c r="AX38" s="79">
        <v>8.8000001907348597</v>
      </c>
      <c r="AY38" s="79">
        <v>8.8000001907348597</v>
      </c>
      <c r="AZ38" s="79">
        <v>6.9897999999999998</v>
      </c>
      <c r="BA38" s="79">
        <v>1275</v>
      </c>
      <c r="BB38" s="79">
        <v>1</v>
      </c>
      <c r="BC38" s="52" t="s">
        <v>1086</v>
      </c>
      <c r="BD38" s="52" t="s">
        <v>1084</v>
      </c>
      <c r="BE38" s="52" t="s">
        <v>1085</v>
      </c>
      <c r="BF38" s="52">
        <v>192</v>
      </c>
      <c r="BG38" s="52">
        <v>1</v>
      </c>
      <c r="BH38" s="52">
        <v>1</v>
      </c>
      <c r="BI38" s="79">
        <v>1</v>
      </c>
      <c r="BJ38" s="79">
        <v>1</v>
      </c>
      <c r="BK38" s="79">
        <v>0</v>
      </c>
      <c r="BL38" s="51" t="s">
        <v>78</v>
      </c>
      <c r="BM38" s="46"/>
      <c r="BN38" s="50"/>
    </row>
    <row r="39" spans="1:66" s="59" customFormat="1" ht="60" x14ac:dyDescent="0.25">
      <c r="A39" s="47">
        <v>36</v>
      </c>
      <c r="B39" s="79" t="s">
        <v>200</v>
      </c>
      <c r="C39" s="79">
        <v>3</v>
      </c>
      <c r="D39" s="79" t="s">
        <v>640</v>
      </c>
      <c r="E39" s="79" t="s">
        <v>641</v>
      </c>
      <c r="F39" s="79" t="s">
        <v>642</v>
      </c>
      <c r="G39" s="79" t="s">
        <v>643</v>
      </c>
      <c r="H39" s="83" t="s">
        <v>644</v>
      </c>
      <c r="I39" s="79" t="s">
        <v>685</v>
      </c>
      <c r="J39" s="79" t="s">
        <v>652</v>
      </c>
      <c r="K39" s="79" t="s">
        <v>659</v>
      </c>
      <c r="L39" s="79">
        <v>1.5680000000000001</v>
      </c>
      <c r="M39" s="79">
        <v>2</v>
      </c>
      <c r="N39" s="79">
        <v>0.3</v>
      </c>
      <c r="O39" s="79">
        <v>3.5</v>
      </c>
      <c r="P39" s="82">
        <v>8.8000000000000007</v>
      </c>
      <c r="Q39" s="79">
        <v>420</v>
      </c>
      <c r="R39" s="83" t="s">
        <v>406</v>
      </c>
      <c r="S39" s="83" t="s">
        <v>191</v>
      </c>
      <c r="T39" s="83" t="s">
        <v>130</v>
      </c>
      <c r="U39" s="83" t="s">
        <v>293</v>
      </c>
      <c r="V39" s="83" t="s">
        <v>226</v>
      </c>
      <c r="W39" s="83" t="s">
        <v>215</v>
      </c>
      <c r="X39" s="63">
        <v>0</v>
      </c>
      <c r="Y39" s="83">
        <v>0</v>
      </c>
      <c r="Z39" s="83">
        <v>0.5</v>
      </c>
      <c r="AA39" s="83">
        <v>1.8</v>
      </c>
      <c r="AB39" s="77">
        <v>2</v>
      </c>
      <c r="AC39" s="70">
        <v>2.2500000000000003E-3</v>
      </c>
      <c r="AD39" s="79">
        <v>1494</v>
      </c>
      <c r="AE39" s="79">
        <v>1</v>
      </c>
      <c r="AF39" s="79">
        <v>1458</v>
      </c>
      <c r="AG39" s="79">
        <v>1404</v>
      </c>
      <c r="AH39" s="79">
        <v>1350</v>
      </c>
      <c r="AI39" s="82">
        <v>8.8000000000000007</v>
      </c>
      <c r="AJ39" s="46" t="s">
        <v>78</v>
      </c>
      <c r="AK39" s="46" t="s">
        <v>78</v>
      </c>
      <c r="AL39" s="46" t="s">
        <v>78</v>
      </c>
      <c r="AM39" s="46" t="s">
        <v>78</v>
      </c>
      <c r="AN39" s="46" t="s">
        <v>78</v>
      </c>
      <c r="AO39" s="46" t="s">
        <v>78</v>
      </c>
      <c r="AP39" s="46" t="s">
        <v>78</v>
      </c>
      <c r="AQ39" s="46" t="s">
        <v>78</v>
      </c>
      <c r="AR39" s="46" t="s">
        <v>78</v>
      </c>
      <c r="AS39" s="46" t="s">
        <v>78</v>
      </c>
      <c r="AT39" s="46" t="s">
        <v>78</v>
      </c>
      <c r="AU39" s="46" t="s">
        <v>78</v>
      </c>
      <c r="AV39" s="46" t="s">
        <v>78</v>
      </c>
      <c r="AW39" s="46" t="s">
        <v>78</v>
      </c>
      <c r="AX39" s="79">
        <v>8.8000001907348597</v>
      </c>
      <c r="AY39" s="79">
        <v>8.8000001907348597</v>
      </c>
      <c r="AZ39" s="79">
        <v>2.0033750000000001</v>
      </c>
      <c r="BA39" s="79">
        <v>90</v>
      </c>
      <c r="BB39" s="79">
        <v>0</v>
      </c>
      <c r="BC39" s="52" t="s">
        <v>1089</v>
      </c>
      <c r="BD39" s="52" t="s">
        <v>1087</v>
      </c>
      <c r="BE39" s="52" t="s">
        <v>1088</v>
      </c>
      <c r="BF39" s="52">
        <v>192</v>
      </c>
      <c r="BG39" s="52">
        <v>1</v>
      </c>
      <c r="BH39" s="52">
        <v>0</v>
      </c>
      <c r="BI39" s="79">
        <v>1</v>
      </c>
      <c r="BJ39" s="79">
        <v>1</v>
      </c>
      <c r="BK39" s="79">
        <v>0</v>
      </c>
      <c r="BL39" s="51" t="s">
        <v>78</v>
      </c>
      <c r="BM39" s="46"/>
      <c r="BN39" s="50"/>
    </row>
    <row r="40" spans="1:66" s="59" customFormat="1" ht="60" x14ac:dyDescent="0.25">
      <c r="A40" s="47">
        <v>37</v>
      </c>
      <c r="B40" s="79" t="s">
        <v>201</v>
      </c>
      <c r="C40" s="79">
        <v>3</v>
      </c>
      <c r="D40" s="79" t="s">
        <v>640</v>
      </c>
      <c r="E40" s="79" t="s">
        <v>641</v>
      </c>
      <c r="F40" s="79" t="s">
        <v>642</v>
      </c>
      <c r="G40" s="79" t="s">
        <v>643</v>
      </c>
      <c r="H40" s="83" t="s">
        <v>644</v>
      </c>
      <c r="I40" s="79" t="s">
        <v>686</v>
      </c>
      <c r="J40" s="79" t="s">
        <v>655</v>
      </c>
      <c r="K40" s="79" t="s">
        <v>662</v>
      </c>
      <c r="L40" s="79">
        <v>1.4</v>
      </c>
      <c r="M40" s="79">
        <v>2.2000000000000002</v>
      </c>
      <c r="N40" s="79">
        <v>0.9</v>
      </c>
      <c r="O40" s="79">
        <v>2.5</v>
      </c>
      <c r="P40" s="82">
        <v>0</v>
      </c>
      <c r="Q40" s="79">
        <v>110</v>
      </c>
      <c r="R40" s="83" t="s">
        <v>407</v>
      </c>
      <c r="S40" s="83" t="s">
        <v>129</v>
      </c>
      <c r="T40" s="83" t="s">
        <v>145</v>
      </c>
      <c r="U40" s="83" t="s">
        <v>294</v>
      </c>
      <c r="V40" s="83" t="s">
        <v>132</v>
      </c>
      <c r="W40" s="83" t="s">
        <v>229</v>
      </c>
      <c r="X40" s="63">
        <v>0</v>
      </c>
      <c r="Y40" s="83">
        <v>0</v>
      </c>
      <c r="Z40" s="83">
        <v>0.2</v>
      </c>
      <c r="AA40" s="83">
        <v>2</v>
      </c>
      <c r="AB40" s="70">
        <v>4</v>
      </c>
      <c r="AC40" s="70">
        <v>2.3749999999999999E-3</v>
      </c>
      <c r="AD40" s="79">
        <v>1577</v>
      </c>
      <c r="AE40" s="79">
        <v>0</v>
      </c>
      <c r="AF40" s="79">
        <v>1539</v>
      </c>
      <c r="AG40" s="79">
        <v>1482</v>
      </c>
      <c r="AH40" s="79">
        <v>1425</v>
      </c>
      <c r="AI40" s="82">
        <v>0</v>
      </c>
      <c r="AJ40" s="46" t="s">
        <v>78</v>
      </c>
      <c r="AK40" s="46" t="s">
        <v>78</v>
      </c>
      <c r="AL40" s="46" t="s">
        <v>78</v>
      </c>
      <c r="AM40" s="46" t="s">
        <v>78</v>
      </c>
      <c r="AN40" s="46" t="s">
        <v>78</v>
      </c>
      <c r="AO40" s="46" t="s">
        <v>78</v>
      </c>
      <c r="AP40" s="46" t="s">
        <v>78</v>
      </c>
      <c r="AQ40" s="46" t="s">
        <v>78</v>
      </c>
      <c r="AR40" s="46" t="s">
        <v>78</v>
      </c>
      <c r="AS40" s="46" t="s">
        <v>78</v>
      </c>
      <c r="AT40" s="46" t="s">
        <v>78</v>
      </c>
      <c r="AU40" s="46" t="s">
        <v>78</v>
      </c>
      <c r="AV40" s="46" t="s">
        <v>78</v>
      </c>
      <c r="AW40" s="46" t="s">
        <v>78</v>
      </c>
      <c r="AX40" s="79">
        <v>8.8000001907348597</v>
      </c>
      <c r="AY40" s="79">
        <v>8.8000001907348597</v>
      </c>
      <c r="AZ40" s="79">
        <v>3.9964374999999999</v>
      </c>
      <c r="BA40" s="79">
        <v>1425</v>
      </c>
      <c r="BB40" s="79">
        <v>1</v>
      </c>
      <c r="BC40" s="52" t="s">
        <v>860</v>
      </c>
      <c r="BD40" s="52" t="s">
        <v>1090</v>
      </c>
      <c r="BE40" s="52" t="s">
        <v>900</v>
      </c>
      <c r="BF40" s="52">
        <v>192</v>
      </c>
      <c r="BG40" s="52">
        <v>1</v>
      </c>
      <c r="BH40" s="52">
        <v>0</v>
      </c>
      <c r="BI40" s="79">
        <v>1</v>
      </c>
      <c r="BJ40" s="79">
        <v>1</v>
      </c>
      <c r="BK40" s="79">
        <v>0</v>
      </c>
      <c r="BL40" s="51" t="s">
        <v>78</v>
      </c>
      <c r="BM40" s="46"/>
      <c r="BN40" s="50"/>
    </row>
    <row r="41" spans="1:66" s="59" customFormat="1" ht="60" x14ac:dyDescent="0.25">
      <c r="A41" s="47">
        <v>38</v>
      </c>
      <c r="B41" s="79" t="s">
        <v>202</v>
      </c>
      <c r="C41" s="79">
        <v>3</v>
      </c>
      <c r="D41" s="79" t="s">
        <v>640</v>
      </c>
      <c r="E41" s="79" t="s">
        <v>641</v>
      </c>
      <c r="F41" s="79" t="s">
        <v>642</v>
      </c>
      <c r="G41" s="79" t="s">
        <v>643</v>
      </c>
      <c r="H41" s="83" t="s">
        <v>644</v>
      </c>
      <c r="I41" s="79" t="s">
        <v>645</v>
      </c>
      <c r="J41" s="79" t="s">
        <v>658</v>
      </c>
      <c r="K41" s="79" t="s">
        <v>647</v>
      </c>
      <c r="L41" s="79">
        <v>1.6557999999999999</v>
      </c>
      <c r="M41" s="79">
        <v>3</v>
      </c>
      <c r="N41" s="79">
        <v>0.5</v>
      </c>
      <c r="O41" s="79">
        <v>-7.6</v>
      </c>
      <c r="P41" s="82">
        <v>5.5</v>
      </c>
      <c r="Q41" s="79">
        <v>500</v>
      </c>
      <c r="R41" s="83" t="s">
        <v>408</v>
      </c>
      <c r="S41" s="83" t="s">
        <v>130</v>
      </c>
      <c r="T41" s="83" t="s">
        <v>188</v>
      </c>
      <c r="U41" s="83" t="s">
        <v>295</v>
      </c>
      <c r="V41" s="83" t="s">
        <v>227</v>
      </c>
      <c r="W41" s="83" t="s">
        <v>217</v>
      </c>
      <c r="X41" s="63">
        <v>0</v>
      </c>
      <c r="Y41" s="83">
        <v>0</v>
      </c>
      <c r="Z41" s="83">
        <v>2.5</v>
      </c>
      <c r="AA41" s="83">
        <v>-5.6</v>
      </c>
      <c r="AB41" s="70">
        <v>3</v>
      </c>
      <c r="AC41" s="70">
        <v>2.5000000000000001E-3</v>
      </c>
      <c r="AD41" s="79">
        <v>1660</v>
      </c>
      <c r="AE41" s="79">
        <v>1</v>
      </c>
      <c r="AF41" s="79">
        <v>1620</v>
      </c>
      <c r="AG41" s="79">
        <v>1560</v>
      </c>
      <c r="AH41" s="79">
        <v>1500</v>
      </c>
      <c r="AI41" s="82">
        <v>5.5</v>
      </c>
      <c r="AJ41" s="46" t="s">
        <v>78</v>
      </c>
      <c r="AK41" s="46" t="s">
        <v>78</v>
      </c>
      <c r="AL41" s="46" t="s">
        <v>78</v>
      </c>
      <c r="AM41" s="46" t="s">
        <v>78</v>
      </c>
      <c r="AN41" s="46" t="s">
        <v>78</v>
      </c>
      <c r="AO41" s="46" t="s">
        <v>78</v>
      </c>
      <c r="AP41" s="46" t="s">
        <v>78</v>
      </c>
      <c r="AQ41" s="46" t="s">
        <v>78</v>
      </c>
      <c r="AR41" s="46" t="s">
        <v>78</v>
      </c>
      <c r="AS41" s="46" t="s">
        <v>78</v>
      </c>
      <c r="AT41" s="46" t="s">
        <v>78</v>
      </c>
      <c r="AU41" s="46" t="s">
        <v>78</v>
      </c>
      <c r="AV41" s="46" t="s">
        <v>78</v>
      </c>
      <c r="AW41" s="46" t="s">
        <v>78</v>
      </c>
      <c r="AX41" s="79">
        <v>8.8000001907348597</v>
      </c>
      <c r="AY41" s="79">
        <v>8.8000001907348597</v>
      </c>
      <c r="AZ41" s="79">
        <v>3.0114999999999998</v>
      </c>
      <c r="BA41" s="79">
        <v>1500</v>
      </c>
      <c r="BB41" s="79">
        <v>1</v>
      </c>
      <c r="BC41" s="52" t="s">
        <v>1093</v>
      </c>
      <c r="BD41" s="52" t="s">
        <v>1091</v>
      </c>
      <c r="BE41" s="52" t="s">
        <v>1092</v>
      </c>
      <c r="BF41" s="52">
        <v>192</v>
      </c>
      <c r="BG41" s="52">
        <v>1</v>
      </c>
      <c r="BH41" s="52">
        <v>0</v>
      </c>
      <c r="BI41" s="79">
        <v>1</v>
      </c>
      <c r="BJ41" s="79">
        <v>1</v>
      </c>
      <c r="BK41" s="79">
        <v>0</v>
      </c>
      <c r="BL41" s="51" t="s">
        <v>78</v>
      </c>
      <c r="BM41" s="46"/>
      <c r="BN41" s="50"/>
    </row>
    <row r="42" spans="1:66" s="59" customFormat="1" ht="75" x14ac:dyDescent="0.25">
      <c r="A42" s="47">
        <v>39</v>
      </c>
      <c r="B42" s="79" t="s">
        <v>203</v>
      </c>
      <c r="C42" s="79">
        <v>3</v>
      </c>
      <c r="D42" s="79" t="s">
        <v>640</v>
      </c>
      <c r="E42" s="79" t="s">
        <v>641</v>
      </c>
      <c r="F42" s="79" t="s">
        <v>642</v>
      </c>
      <c r="G42" s="79" t="s">
        <v>643</v>
      </c>
      <c r="H42" s="83" t="s">
        <v>644</v>
      </c>
      <c r="I42" s="79" t="s">
        <v>648</v>
      </c>
      <c r="J42" s="79" t="s">
        <v>661</v>
      </c>
      <c r="K42" s="79" t="s">
        <v>650</v>
      </c>
      <c r="L42" s="79">
        <v>1.2</v>
      </c>
      <c r="M42" s="79">
        <v>-3</v>
      </c>
      <c r="N42" s="79">
        <v>0.6</v>
      </c>
      <c r="O42" s="79">
        <v>6.6</v>
      </c>
      <c r="P42" s="82">
        <v>-5.5</v>
      </c>
      <c r="Q42" s="79">
        <v>100</v>
      </c>
      <c r="R42" s="83" t="s">
        <v>409</v>
      </c>
      <c r="S42" s="83" t="s">
        <v>189</v>
      </c>
      <c r="T42" s="83" t="s">
        <v>190</v>
      </c>
      <c r="U42" s="83" t="s">
        <v>296</v>
      </c>
      <c r="V42" s="83" t="s">
        <v>228</v>
      </c>
      <c r="W42" s="83" t="s">
        <v>218</v>
      </c>
      <c r="X42" s="63">
        <v>0</v>
      </c>
      <c r="Y42" s="63">
        <v>1</v>
      </c>
      <c r="Z42" s="63">
        <v>3.5</v>
      </c>
      <c r="AA42" s="79">
        <v>6.6</v>
      </c>
      <c r="AB42" s="70">
        <v>2</v>
      </c>
      <c r="AC42" s="70">
        <v>2.6250000000000002E-3</v>
      </c>
      <c r="AD42" s="79">
        <v>1743</v>
      </c>
      <c r="AE42" s="79">
        <v>0</v>
      </c>
      <c r="AF42" s="79">
        <v>1701</v>
      </c>
      <c r="AG42" s="79">
        <v>1638</v>
      </c>
      <c r="AH42" s="79">
        <v>1575</v>
      </c>
      <c r="AI42" s="82">
        <v>-5.5</v>
      </c>
      <c r="AJ42" s="46" t="s">
        <v>78</v>
      </c>
      <c r="AK42" s="46" t="s">
        <v>78</v>
      </c>
      <c r="AL42" s="46" t="s">
        <v>78</v>
      </c>
      <c r="AM42" s="46" t="s">
        <v>78</v>
      </c>
      <c r="AN42" s="46" t="s">
        <v>78</v>
      </c>
      <c r="AO42" s="46" t="s">
        <v>78</v>
      </c>
      <c r="AP42" s="46" t="s">
        <v>78</v>
      </c>
      <c r="AQ42" s="46" t="s">
        <v>78</v>
      </c>
      <c r="AR42" s="46" t="s">
        <v>78</v>
      </c>
      <c r="AS42" s="46" t="s">
        <v>78</v>
      </c>
      <c r="AT42" s="46" t="s">
        <v>78</v>
      </c>
      <c r="AU42" s="46" t="s">
        <v>78</v>
      </c>
      <c r="AV42" s="46" t="s">
        <v>78</v>
      </c>
      <c r="AW42" s="46" t="s">
        <v>78</v>
      </c>
      <c r="AX42" s="79">
        <v>2.4223110675811799</v>
      </c>
      <c r="AY42" s="79">
        <v>2.4223110675811799</v>
      </c>
      <c r="AZ42" s="79">
        <v>2.0120749999999998</v>
      </c>
      <c r="BA42" s="79">
        <v>1575</v>
      </c>
      <c r="BB42" s="79">
        <v>1</v>
      </c>
      <c r="BC42" s="52" t="s">
        <v>1096</v>
      </c>
      <c r="BD42" s="52" t="s">
        <v>1094</v>
      </c>
      <c r="BE42" s="52" t="s">
        <v>1095</v>
      </c>
      <c r="BF42" s="52">
        <v>192</v>
      </c>
      <c r="BG42" s="52">
        <v>1</v>
      </c>
      <c r="BH42" s="52">
        <v>1</v>
      </c>
      <c r="BI42" s="79">
        <v>1</v>
      </c>
      <c r="BJ42" s="79">
        <v>1</v>
      </c>
      <c r="BK42" s="79">
        <v>0</v>
      </c>
      <c r="BL42" s="51" t="s">
        <v>78</v>
      </c>
      <c r="BM42" s="46"/>
      <c r="BN42" s="50"/>
    </row>
    <row r="43" spans="1:66" s="59" customFormat="1" ht="60" x14ac:dyDescent="0.25">
      <c r="A43" s="47">
        <v>40</v>
      </c>
      <c r="B43" s="79" t="s">
        <v>95</v>
      </c>
      <c r="C43" s="79">
        <v>3</v>
      </c>
      <c r="D43" s="79" t="s">
        <v>640</v>
      </c>
      <c r="E43" s="79" t="s">
        <v>641</v>
      </c>
      <c r="F43" s="79" t="s">
        <v>642</v>
      </c>
      <c r="G43" s="79" t="s">
        <v>643</v>
      </c>
      <c r="H43" s="83" t="s">
        <v>644</v>
      </c>
      <c r="I43" s="79" t="s">
        <v>651</v>
      </c>
      <c r="J43" s="79" t="s">
        <v>664</v>
      </c>
      <c r="K43" s="79" t="s">
        <v>653</v>
      </c>
      <c r="L43" s="79">
        <v>1.3</v>
      </c>
      <c r="M43" s="79">
        <v>5</v>
      </c>
      <c r="N43" s="79">
        <v>0.7</v>
      </c>
      <c r="O43" s="79">
        <v>4.2</v>
      </c>
      <c r="P43" s="79">
        <v>2.2000000000000002</v>
      </c>
      <c r="Q43" s="82">
        <v>0</v>
      </c>
      <c r="R43" s="83" t="s">
        <v>410</v>
      </c>
      <c r="S43" s="83" t="s">
        <v>190</v>
      </c>
      <c r="T43" s="83" t="s">
        <v>189</v>
      </c>
      <c r="U43" s="83" t="s">
        <v>292</v>
      </c>
      <c r="V43" s="83" t="s">
        <v>229</v>
      </c>
      <c r="W43" s="83" t="s">
        <v>219</v>
      </c>
      <c r="X43" s="63">
        <v>0</v>
      </c>
      <c r="Y43" s="63">
        <v>0</v>
      </c>
      <c r="Z43" s="63">
        <v>4.5</v>
      </c>
      <c r="AA43" s="79">
        <v>-3.3</v>
      </c>
      <c r="AB43" s="70">
        <v>6</v>
      </c>
      <c r="AC43" s="70">
        <v>2.7499999999999998E-3</v>
      </c>
      <c r="AD43" s="79">
        <v>1826</v>
      </c>
      <c r="AE43" s="79">
        <v>1</v>
      </c>
      <c r="AF43" s="79">
        <v>1782</v>
      </c>
      <c r="AG43" s="79">
        <v>1716</v>
      </c>
      <c r="AH43" s="79">
        <v>1650</v>
      </c>
      <c r="AI43" s="79">
        <v>2.2000000000000002</v>
      </c>
      <c r="AJ43" s="46" t="s">
        <v>78</v>
      </c>
      <c r="AK43" s="46" t="s">
        <v>78</v>
      </c>
      <c r="AL43" s="46" t="s">
        <v>78</v>
      </c>
      <c r="AM43" s="46" t="s">
        <v>78</v>
      </c>
      <c r="AN43" s="46" t="s">
        <v>78</v>
      </c>
      <c r="AO43" s="46" t="s">
        <v>78</v>
      </c>
      <c r="AP43" s="46" t="s">
        <v>78</v>
      </c>
      <c r="AQ43" s="46" t="s">
        <v>78</v>
      </c>
      <c r="AR43" s="46" t="s">
        <v>78</v>
      </c>
      <c r="AS43" s="46" t="s">
        <v>78</v>
      </c>
      <c r="AT43" s="46" t="s">
        <v>78</v>
      </c>
      <c r="AU43" s="46" t="s">
        <v>78</v>
      </c>
      <c r="AV43" s="46" t="s">
        <v>78</v>
      </c>
      <c r="AW43" s="46" t="s">
        <v>78</v>
      </c>
      <c r="AX43" s="79">
        <v>8.8000001907348597</v>
      </c>
      <c r="AY43" s="79">
        <v>8.8000001907348597</v>
      </c>
      <c r="AZ43" s="79">
        <v>5.99505</v>
      </c>
      <c r="BA43" s="79">
        <v>1650</v>
      </c>
      <c r="BB43" s="79">
        <v>1</v>
      </c>
      <c r="BC43" s="52" t="s">
        <v>1099</v>
      </c>
      <c r="BD43" s="52" t="s">
        <v>1097</v>
      </c>
      <c r="BE43" s="52" t="s">
        <v>1098</v>
      </c>
      <c r="BF43" s="52">
        <v>192</v>
      </c>
      <c r="BG43" s="52">
        <v>1</v>
      </c>
      <c r="BH43" s="52">
        <v>0</v>
      </c>
      <c r="BI43" s="79">
        <v>1</v>
      </c>
      <c r="BJ43" s="79">
        <v>1</v>
      </c>
      <c r="BK43" s="79">
        <v>0</v>
      </c>
      <c r="BL43" s="51" t="s">
        <v>78</v>
      </c>
      <c r="BM43" s="46"/>
      <c r="BN43" s="50"/>
    </row>
    <row r="44" spans="1:66" s="59" customFormat="1" ht="60" x14ac:dyDescent="0.25">
      <c r="A44" s="47">
        <v>41</v>
      </c>
      <c r="B44" s="79" t="s">
        <v>96</v>
      </c>
      <c r="C44" s="79">
        <v>3</v>
      </c>
      <c r="D44" s="79" t="s">
        <v>640</v>
      </c>
      <c r="E44" s="79" t="s">
        <v>641</v>
      </c>
      <c r="F44" s="79" t="s">
        <v>642</v>
      </c>
      <c r="G44" s="79" t="s">
        <v>643</v>
      </c>
      <c r="H44" s="83" t="s">
        <v>644</v>
      </c>
      <c r="I44" s="79" t="s">
        <v>654</v>
      </c>
      <c r="J44" s="79" t="s">
        <v>666</v>
      </c>
      <c r="K44" s="79" t="s">
        <v>656</v>
      </c>
      <c r="L44" s="79">
        <v>1.3355999999999999</v>
      </c>
      <c r="M44" s="79">
        <v>2.6</v>
      </c>
      <c r="N44" s="79">
        <v>0.4</v>
      </c>
      <c r="O44" s="79">
        <v>2</v>
      </c>
      <c r="P44" s="79">
        <v>1.8</v>
      </c>
      <c r="Q44" s="82">
        <v>511.9921875</v>
      </c>
      <c r="R44" s="83" t="s">
        <v>411</v>
      </c>
      <c r="S44" s="83" t="s">
        <v>190</v>
      </c>
      <c r="T44" s="83" t="s">
        <v>189</v>
      </c>
      <c r="U44" s="83" t="s">
        <v>294</v>
      </c>
      <c r="V44" s="83" t="s">
        <v>213</v>
      </c>
      <c r="W44" s="83" t="s">
        <v>233</v>
      </c>
      <c r="X44" s="63">
        <v>0</v>
      </c>
      <c r="Y44" s="83">
        <v>0</v>
      </c>
      <c r="Z44" s="63">
        <v>1.2</v>
      </c>
      <c r="AA44" s="79">
        <v>-1.9</v>
      </c>
      <c r="AB44" s="70">
        <v>6</v>
      </c>
      <c r="AC44" s="70">
        <v>2.875E-3</v>
      </c>
      <c r="AD44" s="79">
        <v>1909</v>
      </c>
      <c r="AE44" s="79">
        <v>0</v>
      </c>
      <c r="AF44" s="79">
        <v>1863</v>
      </c>
      <c r="AG44" s="79">
        <v>1794</v>
      </c>
      <c r="AH44" s="79">
        <v>1725</v>
      </c>
      <c r="AI44" s="79">
        <v>1.8</v>
      </c>
      <c r="AJ44" s="46" t="s">
        <v>78</v>
      </c>
      <c r="AK44" s="46" t="s">
        <v>78</v>
      </c>
      <c r="AL44" s="46" t="s">
        <v>78</v>
      </c>
      <c r="AM44" s="46" t="s">
        <v>78</v>
      </c>
      <c r="AN44" s="46" t="s">
        <v>78</v>
      </c>
      <c r="AO44" s="46" t="s">
        <v>78</v>
      </c>
      <c r="AP44" s="46" t="s">
        <v>78</v>
      </c>
      <c r="AQ44" s="46" t="s">
        <v>78</v>
      </c>
      <c r="AR44" s="46" t="s">
        <v>78</v>
      </c>
      <c r="AS44" s="46" t="s">
        <v>78</v>
      </c>
      <c r="AT44" s="46" t="s">
        <v>78</v>
      </c>
      <c r="AU44" s="46" t="s">
        <v>78</v>
      </c>
      <c r="AV44" s="46" t="s">
        <v>78</v>
      </c>
      <c r="AW44" s="46" t="s">
        <v>78</v>
      </c>
      <c r="AX44" s="79">
        <v>8.8000001907348597</v>
      </c>
      <c r="AY44" s="79">
        <v>8.8000001907348597</v>
      </c>
      <c r="AZ44" s="79">
        <v>5.9885000000000002</v>
      </c>
      <c r="BA44" s="79">
        <v>1725</v>
      </c>
      <c r="BB44" s="79">
        <v>1</v>
      </c>
      <c r="BC44" s="52" t="s">
        <v>1102</v>
      </c>
      <c r="BD44" s="52" t="s">
        <v>1100</v>
      </c>
      <c r="BE44" s="52" t="s">
        <v>1101</v>
      </c>
      <c r="BF44" s="52">
        <v>192</v>
      </c>
      <c r="BG44" s="52">
        <v>1</v>
      </c>
      <c r="BH44" s="52">
        <v>0</v>
      </c>
      <c r="BI44" s="79">
        <v>1</v>
      </c>
      <c r="BJ44" s="79">
        <v>1</v>
      </c>
      <c r="BK44" s="79">
        <v>0</v>
      </c>
      <c r="BL44" s="51" t="s">
        <v>78</v>
      </c>
      <c r="BM44" s="46"/>
      <c r="BN44" s="50"/>
    </row>
    <row r="45" spans="1:66" s="59" customFormat="1" ht="60" x14ac:dyDescent="0.25">
      <c r="A45" s="47">
        <v>42</v>
      </c>
      <c r="B45" s="79" t="s">
        <v>327</v>
      </c>
      <c r="C45" s="79">
        <v>3</v>
      </c>
      <c r="D45" s="79" t="s">
        <v>640</v>
      </c>
      <c r="E45" s="79" t="s">
        <v>641</v>
      </c>
      <c r="F45" s="79" t="s">
        <v>642</v>
      </c>
      <c r="G45" s="79" t="s">
        <v>643</v>
      </c>
      <c r="H45" s="83" t="s">
        <v>644</v>
      </c>
      <c r="I45" s="79" t="s">
        <v>657</v>
      </c>
      <c r="J45" s="79" t="s">
        <v>668</v>
      </c>
      <c r="K45" s="83" t="s">
        <v>673</v>
      </c>
      <c r="L45" s="79">
        <v>1.4</v>
      </c>
      <c r="M45" s="79">
        <v>-1.5</v>
      </c>
      <c r="N45" s="79">
        <v>0.9</v>
      </c>
      <c r="O45" s="79">
        <v>2.5</v>
      </c>
      <c r="P45" s="79">
        <v>5</v>
      </c>
      <c r="Q45" s="82">
        <v>250</v>
      </c>
      <c r="R45" s="83" t="s">
        <v>412</v>
      </c>
      <c r="S45" s="83" t="s">
        <v>129</v>
      </c>
      <c r="T45" s="83" t="s">
        <v>145</v>
      </c>
      <c r="U45" s="83" t="s">
        <v>294</v>
      </c>
      <c r="V45" s="83" t="s">
        <v>232</v>
      </c>
      <c r="W45" s="83" t="s">
        <v>229</v>
      </c>
      <c r="X45" s="63">
        <v>0</v>
      </c>
      <c r="Y45" s="63">
        <v>0</v>
      </c>
      <c r="Z45" s="63">
        <v>6.5</v>
      </c>
      <c r="AA45" s="79">
        <v>1.7</v>
      </c>
      <c r="AB45" s="70">
        <v>9</v>
      </c>
      <c r="AC45" s="70">
        <v>3.0000000000000001E-3</v>
      </c>
      <c r="AD45" s="79">
        <v>1992</v>
      </c>
      <c r="AE45" s="79">
        <v>1</v>
      </c>
      <c r="AF45" s="79">
        <v>1944</v>
      </c>
      <c r="AG45" s="79">
        <v>1872</v>
      </c>
      <c r="AH45" s="79">
        <v>1800</v>
      </c>
      <c r="AI45" s="79">
        <v>5</v>
      </c>
      <c r="AJ45" s="46" t="s">
        <v>78</v>
      </c>
      <c r="AK45" s="46" t="s">
        <v>78</v>
      </c>
      <c r="AL45" s="46" t="s">
        <v>78</v>
      </c>
      <c r="AM45" s="46" t="s">
        <v>78</v>
      </c>
      <c r="AN45" s="46" t="s">
        <v>78</v>
      </c>
      <c r="AO45" s="46" t="s">
        <v>78</v>
      </c>
      <c r="AP45" s="46" t="s">
        <v>78</v>
      </c>
      <c r="AQ45" s="46" t="s">
        <v>78</v>
      </c>
      <c r="AR45" s="46" t="s">
        <v>78</v>
      </c>
      <c r="AS45" s="46" t="s">
        <v>78</v>
      </c>
      <c r="AT45" s="46" t="s">
        <v>78</v>
      </c>
      <c r="AU45" s="46" t="s">
        <v>78</v>
      </c>
      <c r="AV45" s="46" t="s">
        <v>78</v>
      </c>
      <c r="AW45" s="46" t="s">
        <v>78</v>
      </c>
      <c r="AX45" s="79">
        <v>8.8000001907348597</v>
      </c>
      <c r="AY45" s="79">
        <v>8.8000001907348597</v>
      </c>
      <c r="AZ45" s="79">
        <v>8.9804999999999993</v>
      </c>
      <c r="BA45" s="79">
        <v>120</v>
      </c>
      <c r="BB45" s="79">
        <v>0</v>
      </c>
      <c r="BC45" s="52" t="s">
        <v>1105</v>
      </c>
      <c r="BD45" s="52" t="s">
        <v>1103</v>
      </c>
      <c r="BE45" s="52" t="s">
        <v>1104</v>
      </c>
      <c r="BF45" s="52">
        <v>192</v>
      </c>
      <c r="BG45" s="52">
        <v>1</v>
      </c>
      <c r="BH45" s="52">
        <v>0</v>
      </c>
      <c r="BI45" s="79">
        <v>1</v>
      </c>
      <c r="BJ45" s="79">
        <v>1</v>
      </c>
      <c r="BK45" s="79">
        <v>0</v>
      </c>
      <c r="BL45" s="51" t="s">
        <v>78</v>
      </c>
      <c r="BM45" s="46"/>
      <c r="BN45" s="50"/>
    </row>
    <row r="46" spans="1:66" s="59" customFormat="1" ht="60" x14ac:dyDescent="0.25">
      <c r="A46" s="47">
        <v>43</v>
      </c>
      <c r="B46" s="79" t="s">
        <v>417</v>
      </c>
      <c r="C46" s="79">
        <v>3</v>
      </c>
      <c r="D46" s="79" t="s">
        <v>640</v>
      </c>
      <c r="E46" s="79" t="s">
        <v>641</v>
      </c>
      <c r="F46" s="79" t="s">
        <v>642</v>
      </c>
      <c r="G46" s="79" t="s">
        <v>643</v>
      </c>
      <c r="H46" s="83" t="s">
        <v>644</v>
      </c>
      <c r="I46" s="79" t="s">
        <v>660</v>
      </c>
      <c r="J46" s="79" t="s">
        <v>670</v>
      </c>
      <c r="K46" s="79" t="s">
        <v>676</v>
      </c>
      <c r="L46" s="79">
        <v>1.79</v>
      </c>
      <c r="M46" s="79">
        <v>2.5</v>
      </c>
      <c r="N46" s="79">
        <v>0.9</v>
      </c>
      <c r="O46" s="79">
        <v>2.2000000000000002</v>
      </c>
      <c r="P46" s="79">
        <v>6.6</v>
      </c>
      <c r="Q46" s="79">
        <v>13</v>
      </c>
      <c r="R46" s="84" t="s">
        <v>133</v>
      </c>
      <c r="S46" s="83" t="s">
        <v>189</v>
      </c>
      <c r="T46" s="83" t="s">
        <v>190</v>
      </c>
      <c r="U46" s="83" t="s">
        <v>292</v>
      </c>
      <c r="V46" s="83" t="s">
        <v>357</v>
      </c>
      <c r="W46" s="83" t="s">
        <v>210</v>
      </c>
      <c r="X46" s="63">
        <v>0</v>
      </c>
      <c r="Y46" s="63">
        <v>0</v>
      </c>
      <c r="Z46" s="83">
        <v>0</v>
      </c>
      <c r="AA46" s="83">
        <v>2</v>
      </c>
      <c r="AB46" s="70">
        <v>6</v>
      </c>
      <c r="AC46" s="70">
        <v>3.1250000000000002E-3</v>
      </c>
      <c r="AD46" s="79">
        <v>415</v>
      </c>
      <c r="AE46" s="79">
        <v>0</v>
      </c>
      <c r="AF46" s="79">
        <v>1945</v>
      </c>
      <c r="AG46" s="79">
        <v>1873</v>
      </c>
      <c r="AH46" s="79">
        <v>1801</v>
      </c>
      <c r="AI46" s="79">
        <v>6.6</v>
      </c>
      <c r="AJ46" s="46" t="s">
        <v>78</v>
      </c>
      <c r="AK46" s="46" t="s">
        <v>78</v>
      </c>
      <c r="AL46" s="46" t="s">
        <v>78</v>
      </c>
      <c r="AM46" s="46" t="s">
        <v>78</v>
      </c>
      <c r="AN46" s="46" t="s">
        <v>78</v>
      </c>
      <c r="AO46" s="46" t="s">
        <v>78</v>
      </c>
      <c r="AP46" s="46" t="s">
        <v>78</v>
      </c>
      <c r="AQ46" s="46" t="s">
        <v>78</v>
      </c>
      <c r="AR46" s="46" t="s">
        <v>78</v>
      </c>
      <c r="AS46" s="46" t="s">
        <v>78</v>
      </c>
      <c r="AT46" s="46" t="s">
        <v>78</v>
      </c>
      <c r="AU46" s="46" t="s">
        <v>78</v>
      </c>
      <c r="AV46" s="46" t="s">
        <v>78</v>
      </c>
      <c r="AW46" s="46" t="s">
        <v>78</v>
      </c>
      <c r="AX46" s="79">
        <v>8.8000001907348597</v>
      </c>
      <c r="AY46" s="79">
        <v>8.8000001907348597</v>
      </c>
      <c r="AZ46" s="79">
        <v>5.9881250000000001</v>
      </c>
      <c r="BA46" s="79">
        <v>1801</v>
      </c>
      <c r="BB46" s="79">
        <v>1</v>
      </c>
      <c r="BC46" s="52" t="s">
        <v>1108</v>
      </c>
      <c r="BD46" s="52" t="s">
        <v>1106</v>
      </c>
      <c r="BE46" s="52" t="s">
        <v>1107</v>
      </c>
      <c r="BF46" s="52">
        <v>192</v>
      </c>
      <c r="BG46" s="52">
        <v>1</v>
      </c>
      <c r="BH46" s="52">
        <v>0</v>
      </c>
      <c r="BI46" s="79">
        <v>1</v>
      </c>
      <c r="BJ46" s="79">
        <v>1</v>
      </c>
      <c r="BK46" s="79">
        <v>0</v>
      </c>
      <c r="BL46" s="51" t="s">
        <v>78</v>
      </c>
      <c r="BM46" s="46"/>
      <c r="BN46" s="50"/>
    </row>
    <row r="47" spans="1:66" s="59" customFormat="1" ht="60" x14ac:dyDescent="0.25">
      <c r="A47" s="47">
        <v>44</v>
      </c>
      <c r="B47" s="79" t="s">
        <v>418</v>
      </c>
      <c r="C47" s="79">
        <v>3</v>
      </c>
      <c r="D47" s="79" t="s">
        <v>640</v>
      </c>
      <c r="E47" s="79" t="s">
        <v>641</v>
      </c>
      <c r="F47" s="79" t="s">
        <v>642</v>
      </c>
      <c r="G47" s="79" t="s">
        <v>643</v>
      </c>
      <c r="H47" s="83" t="s">
        <v>644</v>
      </c>
      <c r="I47" s="79" t="s">
        <v>663</v>
      </c>
      <c r="J47" s="79" t="s">
        <v>672</v>
      </c>
      <c r="K47" s="79" t="s">
        <v>678</v>
      </c>
      <c r="L47" s="79">
        <v>1</v>
      </c>
      <c r="M47" s="79">
        <v>2.6</v>
      </c>
      <c r="N47" s="79">
        <v>0</v>
      </c>
      <c r="O47" s="79">
        <v>3.5</v>
      </c>
      <c r="P47" s="79">
        <v>-3.3</v>
      </c>
      <c r="Q47" s="79">
        <v>26</v>
      </c>
      <c r="R47" s="84" t="s">
        <v>134</v>
      </c>
      <c r="S47" s="83" t="s">
        <v>190</v>
      </c>
      <c r="T47" s="83" t="s">
        <v>189</v>
      </c>
      <c r="U47" s="83" t="s">
        <v>293</v>
      </c>
      <c r="V47" s="83" t="s">
        <v>210</v>
      </c>
      <c r="W47" s="83" t="s">
        <v>211</v>
      </c>
      <c r="X47" s="63">
        <v>0</v>
      </c>
      <c r="Y47" s="63">
        <v>1</v>
      </c>
      <c r="Z47" s="83">
        <v>8</v>
      </c>
      <c r="AA47" s="83">
        <v>-2</v>
      </c>
      <c r="AB47" s="70">
        <v>7</v>
      </c>
      <c r="AC47" s="70">
        <v>3.2500000000000003E-3</v>
      </c>
      <c r="AD47" s="79">
        <v>498</v>
      </c>
      <c r="AE47" s="79">
        <v>1</v>
      </c>
      <c r="AF47" s="79">
        <v>1946</v>
      </c>
      <c r="AG47" s="79">
        <v>1874</v>
      </c>
      <c r="AH47" s="79">
        <v>1802</v>
      </c>
      <c r="AI47" s="79">
        <v>-3.3</v>
      </c>
      <c r="AJ47" s="46" t="s">
        <v>78</v>
      </c>
      <c r="AK47" s="46" t="s">
        <v>78</v>
      </c>
      <c r="AL47" s="46" t="s">
        <v>78</v>
      </c>
      <c r="AM47" s="46" t="s">
        <v>78</v>
      </c>
      <c r="AN47" s="46" t="s">
        <v>78</v>
      </c>
      <c r="AO47" s="46" t="s">
        <v>78</v>
      </c>
      <c r="AP47" s="46" t="s">
        <v>78</v>
      </c>
      <c r="AQ47" s="46" t="s">
        <v>78</v>
      </c>
      <c r="AR47" s="46" t="s">
        <v>78</v>
      </c>
      <c r="AS47" s="46" t="s">
        <v>78</v>
      </c>
      <c r="AT47" s="46" t="s">
        <v>78</v>
      </c>
      <c r="AU47" s="46" t="s">
        <v>78</v>
      </c>
      <c r="AV47" s="46" t="s">
        <v>78</v>
      </c>
      <c r="AW47" s="46" t="s">
        <v>78</v>
      </c>
      <c r="AX47" s="79">
        <v>8.8000001907348597</v>
      </c>
      <c r="AY47" s="79">
        <v>8.8000001907348597</v>
      </c>
      <c r="AZ47" s="79">
        <v>6.9886249999999999</v>
      </c>
      <c r="BA47" s="79">
        <v>0</v>
      </c>
      <c r="BB47" s="79">
        <v>0</v>
      </c>
      <c r="BC47" s="52" t="s">
        <v>1111</v>
      </c>
      <c r="BD47" s="52" t="s">
        <v>1109</v>
      </c>
      <c r="BE47" s="52" t="s">
        <v>1110</v>
      </c>
      <c r="BF47" s="52">
        <v>192</v>
      </c>
      <c r="BG47" s="52">
        <v>1</v>
      </c>
      <c r="BH47" s="52">
        <v>0</v>
      </c>
      <c r="BI47" s="79">
        <v>1</v>
      </c>
      <c r="BJ47" s="79">
        <v>1</v>
      </c>
      <c r="BK47" s="79">
        <v>0</v>
      </c>
      <c r="BL47" s="51" t="s">
        <v>78</v>
      </c>
      <c r="BM47" s="46"/>
      <c r="BN47" s="50"/>
    </row>
    <row r="48" spans="1:66" s="59" customFormat="1" ht="60" x14ac:dyDescent="0.25">
      <c r="A48" s="47">
        <v>45</v>
      </c>
      <c r="B48" s="79" t="s">
        <v>419</v>
      </c>
      <c r="C48" s="79">
        <v>3</v>
      </c>
      <c r="D48" s="79" t="s">
        <v>640</v>
      </c>
      <c r="E48" s="79" t="s">
        <v>641</v>
      </c>
      <c r="F48" s="79" t="s">
        <v>642</v>
      </c>
      <c r="G48" s="79" t="s">
        <v>643</v>
      </c>
      <c r="H48" s="83" t="s">
        <v>644</v>
      </c>
      <c r="I48" s="79" t="s">
        <v>665</v>
      </c>
      <c r="J48" s="79" t="s">
        <v>675</v>
      </c>
      <c r="K48" s="79" t="s">
        <v>647</v>
      </c>
      <c r="L48" s="79">
        <v>1.1200000000000001</v>
      </c>
      <c r="M48" s="79">
        <v>2.7</v>
      </c>
      <c r="N48" s="79">
        <v>0.1</v>
      </c>
      <c r="O48" s="79">
        <v>2.5</v>
      </c>
      <c r="P48" s="79">
        <v>1.9</v>
      </c>
      <c r="Q48" s="79">
        <v>39</v>
      </c>
      <c r="R48" s="84" t="s">
        <v>289</v>
      </c>
      <c r="S48" s="83" t="s">
        <v>130</v>
      </c>
      <c r="T48" s="83" t="s">
        <v>188</v>
      </c>
      <c r="U48" s="83" t="s">
        <v>294</v>
      </c>
      <c r="V48" s="83" t="s">
        <v>240</v>
      </c>
      <c r="W48" s="83" t="s">
        <v>217</v>
      </c>
      <c r="X48" s="63">
        <v>0</v>
      </c>
      <c r="Y48" s="63">
        <v>0</v>
      </c>
      <c r="Z48" s="83">
        <v>7</v>
      </c>
      <c r="AA48" s="83">
        <v>3</v>
      </c>
      <c r="AB48" s="70">
        <v>4</v>
      </c>
      <c r="AC48" s="70">
        <v>3.375E-3</v>
      </c>
      <c r="AD48" s="79">
        <v>200</v>
      </c>
      <c r="AE48" s="79">
        <v>0</v>
      </c>
      <c r="AF48" s="79">
        <v>1947</v>
      </c>
      <c r="AG48" s="79">
        <v>1875</v>
      </c>
      <c r="AH48" s="79">
        <v>1803</v>
      </c>
      <c r="AI48" s="79">
        <v>1.9</v>
      </c>
      <c r="AJ48" s="46" t="s">
        <v>78</v>
      </c>
      <c r="AK48" s="46" t="s">
        <v>78</v>
      </c>
      <c r="AL48" s="46" t="s">
        <v>78</v>
      </c>
      <c r="AM48" s="46" t="s">
        <v>78</v>
      </c>
      <c r="AN48" s="46" t="s">
        <v>78</v>
      </c>
      <c r="AO48" s="46" t="s">
        <v>78</v>
      </c>
      <c r="AP48" s="46" t="s">
        <v>78</v>
      </c>
      <c r="AQ48" s="46" t="s">
        <v>78</v>
      </c>
      <c r="AR48" s="46" t="s">
        <v>78</v>
      </c>
      <c r="AS48" s="46" t="s">
        <v>78</v>
      </c>
      <c r="AT48" s="46" t="s">
        <v>78</v>
      </c>
      <c r="AU48" s="46" t="s">
        <v>78</v>
      </c>
      <c r="AV48" s="46" t="s">
        <v>78</v>
      </c>
      <c r="AW48" s="46" t="s">
        <v>78</v>
      </c>
      <c r="AX48" s="79">
        <v>8.8000001907348597</v>
      </c>
      <c r="AY48" s="79">
        <v>8.8000001907348597</v>
      </c>
      <c r="AZ48" s="79">
        <v>3.9949374999999998</v>
      </c>
      <c r="BA48" s="79">
        <v>0</v>
      </c>
      <c r="BB48" s="79">
        <v>0</v>
      </c>
      <c r="BC48" s="52" t="s">
        <v>1114</v>
      </c>
      <c r="BD48" s="52" t="s">
        <v>1112</v>
      </c>
      <c r="BE48" s="52" t="s">
        <v>1113</v>
      </c>
      <c r="BF48" s="52">
        <v>192</v>
      </c>
      <c r="BG48" s="52">
        <v>1</v>
      </c>
      <c r="BH48" s="52">
        <v>0</v>
      </c>
      <c r="BI48" s="79">
        <v>1</v>
      </c>
      <c r="BJ48" s="79">
        <v>1</v>
      </c>
      <c r="BK48" s="79">
        <v>0</v>
      </c>
      <c r="BL48" s="51" t="s">
        <v>78</v>
      </c>
      <c r="BM48" s="46"/>
      <c r="BN48" s="50"/>
    </row>
    <row r="49" spans="1:66" s="59" customFormat="1" ht="60" x14ac:dyDescent="0.25">
      <c r="A49" s="47">
        <v>46</v>
      </c>
      <c r="B49" s="79" t="s">
        <v>192</v>
      </c>
      <c r="C49" s="79">
        <v>3</v>
      </c>
      <c r="D49" s="79" t="s">
        <v>640</v>
      </c>
      <c r="E49" s="79" t="s">
        <v>641</v>
      </c>
      <c r="F49" s="79" t="s">
        <v>642</v>
      </c>
      <c r="G49" s="79" t="s">
        <v>643</v>
      </c>
      <c r="H49" s="83" t="s">
        <v>644</v>
      </c>
      <c r="I49" s="79" t="s">
        <v>667</v>
      </c>
      <c r="J49" s="79" t="s">
        <v>670</v>
      </c>
      <c r="K49" s="79" t="s">
        <v>650</v>
      </c>
      <c r="L49" s="79">
        <v>1.5</v>
      </c>
      <c r="M49" s="79">
        <v>1.6</v>
      </c>
      <c r="N49" s="79">
        <v>0.9</v>
      </c>
      <c r="O49" s="79">
        <v>-1.5</v>
      </c>
      <c r="P49" s="79">
        <v>-2.4</v>
      </c>
      <c r="Q49" s="79">
        <v>10</v>
      </c>
      <c r="R49" s="83" t="s">
        <v>412</v>
      </c>
      <c r="S49" s="84" t="s">
        <v>129</v>
      </c>
      <c r="T49" s="83" t="s">
        <v>189</v>
      </c>
      <c r="U49" s="83" t="s">
        <v>294</v>
      </c>
      <c r="V49" s="83" t="s">
        <v>231</v>
      </c>
      <c r="W49" s="79" t="s">
        <v>220</v>
      </c>
      <c r="X49" s="63">
        <v>0</v>
      </c>
      <c r="Y49" s="63">
        <v>0</v>
      </c>
      <c r="Z49" s="63">
        <v>7.5</v>
      </c>
      <c r="AA49" s="79">
        <v>-6.9</v>
      </c>
      <c r="AB49" s="70">
        <v>7</v>
      </c>
      <c r="AC49" s="70">
        <v>8.7500000000000008E-3</v>
      </c>
      <c r="AD49" s="79">
        <v>2075</v>
      </c>
      <c r="AE49" s="79">
        <v>0</v>
      </c>
      <c r="AF49" s="79">
        <v>2025</v>
      </c>
      <c r="AG49" s="79">
        <v>1950</v>
      </c>
      <c r="AH49" s="79">
        <v>1875</v>
      </c>
      <c r="AI49" s="79">
        <v>-2.4</v>
      </c>
      <c r="AJ49" s="46" t="s">
        <v>78</v>
      </c>
      <c r="AK49" s="46" t="s">
        <v>78</v>
      </c>
      <c r="AL49" s="46" t="s">
        <v>78</v>
      </c>
      <c r="AM49" s="46" t="s">
        <v>78</v>
      </c>
      <c r="AN49" s="46" t="s">
        <v>78</v>
      </c>
      <c r="AO49" s="46" t="s">
        <v>78</v>
      </c>
      <c r="AP49" s="46" t="s">
        <v>78</v>
      </c>
      <c r="AQ49" s="46" t="s">
        <v>78</v>
      </c>
      <c r="AR49" s="46" t="s">
        <v>78</v>
      </c>
      <c r="AS49" s="46" t="s">
        <v>78</v>
      </c>
      <c r="AT49" s="46" t="s">
        <v>78</v>
      </c>
      <c r="AU49" s="46" t="s">
        <v>78</v>
      </c>
      <c r="AV49" s="46" t="s">
        <v>78</v>
      </c>
      <c r="AW49" s="46" t="s">
        <v>78</v>
      </c>
      <c r="AX49" s="79">
        <v>8.8000001907348597</v>
      </c>
      <c r="AY49" s="79">
        <v>8.8000001907348597</v>
      </c>
      <c r="AZ49" s="79">
        <v>6.9518750000000002</v>
      </c>
      <c r="BA49" s="79">
        <v>1875</v>
      </c>
      <c r="BB49" s="79">
        <v>1</v>
      </c>
      <c r="BC49" s="52" t="s">
        <v>1117</v>
      </c>
      <c r="BD49" s="52" t="s">
        <v>1115</v>
      </c>
      <c r="BE49" s="52" t="s">
        <v>1116</v>
      </c>
      <c r="BF49" s="52">
        <v>192</v>
      </c>
      <c r="BG49" s="52">
        <v>1</v>
      </c>
      <c r="BH49" s="52">
        <v>0</v>
      </c>
      <c r="BI49" s="79">
        <v>1</v>
      </c>
      <c r="BJ49" s="79">
        <v>1</v>
      </c>
      <c r="BK49" s="79">
        <v>0</v>
      </c>
      <c r="BL49" s="51" t="s">
        <v>78</v>
      </c>
      <c r="BM49" s="46"/>
      <c r="BN49" s="50"/>
    </row>
    <row r="50" spans="1:66" s="59" customFormat="1" ht="60" x14ac:dyDescent="0.25">
      <c r="A50" s="47">
        <v>47</v>
      </c>
      <c r="B50" s="79" t="s">
        <v>193</v>
      </c>
      <c r="C50" s="79">
        <v>3</v>
      </c>
      <c r="D50" s="79" t="s">
        <v>640</v>
      </c>
      <c r="E50" s="79" t="s">
        <v>641</v>
      </c>
      <c r="F50" s="79" t="s">
        <v>642</v>
      </c>
      <c r="G50" s="79" t="s">
        <v>643</v>
      </c>
      <c r="H50" s="83" t="s">
        <v>644</v>
      </c>
      <c r="I50" s="79" t="s">
        <v>669</v>
      </c>
      <c r="J50" s="83" t="s">
        <v>680</v>
      </c>
      <c r="K50" s="79" t="s">
        <v>653</v>
      </c>
      <c r="L50" s="79">
        <v>1.1000000000000001</v>
      </c>
      <c r="M50" s="79">
        <v>8.8000000000000007</v>
      </c>
      <c r="N50" s="79">
        <v>0.3</v>
      </c>
      <c r="O50" s="79">
        <v>-5.4</v>
      </c>
      <c r="P50" s="79">
        <v>-2</v>
      </c>
      <c r="Q50" s="79">
        <v>75</v>
      </c>
      <c r="R50" s="83" t="s">
        <v>413</v>
      </c>
      <c r="S50" s="84" t="s">
        <v>130</v>
      </c>
      <c r="T50" s="83" t="s">
        <v>189</v>
      </c>
      <c r="U50" s="83" t="s">
        <v>295</v>
      </c>
      <c r="V50" s="83" t="s">
        <v>212</v>
      </c>
      <c r="W50" s="83" t="s">
        <v>213</v>
      </c>
      <c r="X50" s="63">
        <v>0</v>
      </c>
      <c r="Y50" s="83">
        <v>1</v>
      </c>
      <c r="Z50" s="83">
        <v>4</v>
      </c>
      <c r="AA50" s="83">
        <v>2.6</v>
      </c>
      <c r="AB50" s="70">
        <v>3</v>
      </c>
      <c r="AC50" s="70">
        <v>8.8750000000000009E-3</v>
      </c>
      <c r="AD50" s="79">
        <v>2158</v>
      </c>
      <c r="AE50" s="79">
        <v>1</v>
      </c>
      <c r="AF50" s="79">
        <v>2106</v>
      </c>
      <c r="AG50" s="79">
        <v>2028</v>
      </c>
      <c r="AH50" s="79">
        <v>1950</v>
      </c>
      <c r="AI50" s="79">
        <v>-2</v>
      </c>
      <c r="AJ50" s="46" t="s">
        <v>78</v>
      </c>
      <c r="AK50" s="46" t="s">
        <v>78</v>
      </c>
      <c r="AL50" s="46" t="s">
        <v>78</v>
      </c>
      <c r="AM50" s="46" t="s">
        <v>78</v>
      </c>
      <c r="AN50" s="46" t="s">
        <v>78</v>
      </c>
      <c r="AO50" s="46" t="s">
        <v>78</v>
      </c>
      <c r="AP50" s="46" t="s">
        <v>78</v>
      </c>
      <c r="AQ50" s="46" t="s">
        <v>78</v>
      </c>
      <c r="AR50" s="46" t="s">
        <v>78</v>
      </c>
      <c r="AS50" s="46" t="s">
        <v>78</v>
      </c>
      <c r="AT50" s="46" t="s">
        <v>78</v>
      </c>
      <c r="AU50" s="46" t="s">
        <v>78</v>
      </c>
      <c r="AV50" s="46" t="s">
        <v>78</v>
      </c>
      <c r="AW50" s="46" t="s">
        <v>78</v>
      </c>
      <c r="AX50" s="79">
        <v>-8.8000001907348597</v>
      </c>
      <c r="AY50" s="79">
        <v>-8.8000001907348597</v>
      </c>
      <c r="AZ50" s="79">
        <v>3.0213000000000001</v>
      </c>
      <c r="BA50" s="79">
        <v>1950</v>
      </c>
      <c r="BB50" s="79">
        <v>1</v>
      </c>
      <c r="BC50" s="52" t="s">
        <v>1120</v>
      </c>
      <c r="BD50" s="52" t="s">
        <v>1118</v>
      </c>
      <c r="BE50" s="52" t="s">
        <v>1119</v>
      </c>
      <c r="BF50" s="52">
        <v>192</v>
      </c>
      <c r="BG50" s="52">
        <v>1</v>
      </c>
      <c r="BH50" s="52">
        <v>1</v>
      </c>
      <c r="BI50" s="79">
        <v>1</v>
      </c>
      <c r="BJ50" s="79">
        <v>1</v>
      </c>
      <c r="BK50" s="79">
        <v>0</v>
      </c>
      <c r="BL50" s="51" t="s">
        <v>78</v>
      </c>
      <c r="BM50" s="46"/>
      <c r="BN50" s="50"/>
    </row>
    <row r="51" spans="1:66" s="59" customFormat="1" ht="60" x14ac:dyDescent="0.25">
      <c r="A51" s="47">
        <v>48</v>
      </c>
      <c r="B51" s="79" t="s">
        <v>194</v>
      </c>
      <c r="C51" s="79">
        <v>3</v>
      </c>
      <c r="D51" s="79" t="s">
        <v>640</v>
      </c>
      <c r="E51" s="79" t="s">
        <v>641</v>
      </c>
      <c r="F51" s="79" t="s">
        <v>642</v>
      </c>
      <c r="G51" s="79" t="s">
        <v>643</v>
      </c>
      <c r="H51" s="83" t="s">
        <v>644</v>
      </c>
      <c r="I51" s="83" t="s">
        <v>671</v>
      </c>
      <c r="J51" s="79" t="s">
        <v>682</v>
      </c>
      <c r="K51" s="79" t="s">
        <v>656</v>
      </c>
      <c r="L51" s="79">
        <v>1.4</v>
      </c>
      <c r="M51" s="79">
        <v>3</v>
      </c>
      <c r="N51" s="79">
        <v>0.4</v>
      </c>
      <c r="O51" s="79">
        <v>1.2</v>
      </c>
      <c r="P51" s="79">
        <v>1.7</v>
      </c>
      <c r="Q51" s="79">
        <v>220</v>
      </c>
      <c r="R51" s="83" t="s">
        <v>414</v>
      </c>
      <c r="S51" s="84" t="s">
        <v>145</v>
      </c>
      <c r="T51" s="83" t="s">
        <v>145</v>
      </c>
      <c r="U51" s="83" t="s">
        <v>295</v>
      </c>
      <c r="V51" s="83" t="s">
        <v>206</v>
      </c>
      <c r="W51" s="79" t="s">
        <v>237</v>
      </c>
      <c r="X51" s="63">
        <v>0</v>
      </c>
      <c r="Y51" s="63">
        <v>1</v>
      </c>
      <c r="Z51" s="63">
        <v>1.8</v>
      </c>
      <c r="AA51" s="79">
        <v>8.8000000000000007</v>
      </c>
      <c r="AB51" s="70">
        <v>6</v>
      </c>
      <c r="AC51" s="70">
        <v>9.0000000000000011E-3</v>
      </c>
      <c r="AD51" s="79">
        <v>2241</v>
      </c>
      <c r="AE51" s="79">
        <v>0</v>
      </c>
      <c r="AF51" s="79">
        <v>2187</v>
      </c>
      <c r="AG51" s="79">
        <v>2106</v>
      </c>
      <c r="AH51" s="79">
        <v>2025</v>
      </c>
      <c r="AI51" s="79">
        <v>1.7</v>
      </c>
      <c r="AJ51" s="46" t="s">
        <v>78</v>
      </c>
      <c r="AK51" s="46" t="s">
        <v>78</v>
      </c>
      <c r="AL51" s="46" t="s">
        <v>78</v>
      </c>
      <c r="AM51" s="46" t="s">
        <v>78</v>
      </c>
      <c r="AN51" s="46" t="s">
        <v>78</v>
      </c>
      <c r="AO51" s="46" t="s">
        <v>78</v>
      </c>
      <c r="AP51" s="46" t="s">
        <v>78</v>
      </c>
      <c r="AQ51" s="46" t="s">
        <v>78</v>
      </c>
      <c r="AR51" s="46" t="s">
        <v>78</v>
      </c>
      <c r="AS51" s="46" t="s">
        <v>78</v>
      </c>
      <c r="AT51" s="46" t="s">
        <v>78</v>
      </c>
      <c r="AU51" s="46" t="s">
        <v>78</v>
      </c>
      <c r="AV51" s="46" t="s">
        <v>78</v>
      </c>
      <c r="AW51" s="46" t="s">
        <v>78</v>
      </c>
      <c r="AX51" s="79">
        <v>8.8000001907348597</v>
      </c>
      <c r="AY51" s="79">
        <v>8.8000001907348597</v>
      </c>
      <c r="AZ51" s="79">
        <v>5.9568000000000003</v>
      </c>
      <c r="BA51" s="79">
        <v>2025</v>
      </c>
      <c r="BB51" s="79">
        <v>1</v>
      </c>
      <c r="BC51" s="52" t="s">
        <v>1123</v>
      </c>
      <c r="BD51" s="52" t="s">
        <v>1121</v>
      </c>
      <c r="BE51" s="52" t="s">
        <v>1122</v>
      </c>
      <c r="BF51" s="52">
        <v>192</v>
      </c>
      <c r="BG51" s="52">
        <v>1</v>
      </c>
      <c r="BH51" s="52">
        <v>1</v>
      </c>
      <c r="BI51" s="79">
        <v>1</v>
      </c>
      <c r="BJ51" s="79">
        <v>1</v>
      </c>
      <c r="BK51" s="79">
        <v>0</v>
      </c>
      <c r="BL51" s="51" t="s">
        <v>78</v>
      </c>
      <c r="BM51" s="46"/>
      <c r="BN51" s="50"/>
    </row>
    <row r="52" spans="1:66" s="59" customFormat="1" ht="60" x14ac:dyDescent="0.25">
      <c r="A52" s="47">
        <v>49</v>
      </c>
      <c r="B52" s="79" t="s">
        <v>195</v>
      </c>
      <c r="C52" s="79">
        <v>3</v>
      </c>
      <c r="D52" s="79" t="s">
        <v>640</v>
      </c>
      <c r="E52" s="79" t="s">
        <v>641</v>
      </c>
      <c r="F52" s="79" t="s">
        <v>642</v>
      </c>
      <c r="G52" s="79" t="s">
        <v>643</v>
      </c>
      <c r="H52" s="83" t="s">
        <v>644</v>
      </c>
      <c r="I52" s="79" t="s">
        <v>674</v>
      </c>
      <c r="J52" s="79" t="s">
        <v>646</v>
      </c>
      <c r="K52" s="79" t="s">
        <v>659</v>
      </c>
      <c r="L52" s="79">
        <v>1.6557999999999999</v>
      </c>
      <c r="M52" s="79">
        <v>-1.9</v>
      </c>
      <c r="N52" s="79">
        <v>0.2</v>
      </c>
      <c r="O52" s="79">
        <v>1.8</v>
      </c>
      <c r="P52" s="79">
        <v>2.7</v>
      </c>
      <c r="Q52" s="79">
        <v>40</v>
      </c>
      <c r="R52" s="83" t="s">
        <v>415</v>
      </c>
      <c r="S52" s="83" t="s">
        <v>129</v>
      </c>
      <c r="T52" s="84" t="s">
        <v>129</v>
      </c>
      <c r="U52" s="77" t="s">
        <v>292</v>
      </c>
      <c r="V52" s="83" t="s">
        <v>233</v>
      </c>
      <c r="W52" s="79" t="s">
        <v>223</v>
      </c>
      <c r="X52" s="63">
        <v>0</v>
      </c>
      <c r="Y52" s="63">
        <v>1</v>
      </c>
      <c r="Z52" s="63">
        <v>6.5</v>
      </c>
      <c r="AA52" s="79">
        <v>5</v>
      </c>
      <c r="AB52" s="70">
        <v>10</v>
      </c>
      <c r="AC52" s="70">
        <v>9.1249999999999994E-3</v>
      </c>
      <c r="AD52" s="79">
        <v>2324</v>
      </c>
      <c r="AE52" s="79">
        <v>1</v>
      </c>
      <c r="AF52" s="79">
        <v>2268</v>
      </c>
      <c r="AG52" s="79">
        <v>2184</v>
      </c>
      <c r="AH52" s="79">
        <v>2100</v>
      </c>
      <c r="AI52" s="79">
        <v>2.7</v>
      </c>
      <c r="AJ52" s="46" t="s">
        <v>78</v>
      </c>
      <c r="AK52" s="46" t="s">
        <v>78</v>
      </c>
      <c r="AL52" s="46" t="s">
        <v>78</v>
      </c>
      <c r="AM52" s="46" t="s">
        <v>78</v>
      </c>
      <c r="AN52" s="46" t="s">
        <v>78</v>
      </c>
      <c r="AO52" s="46" t="s">
        <v>78</v>
      </c>
      <c r="AP52" s="46" t="s">
        <v>78</v>
      </c>
      <c r="AQ52" s="46" t="s">
        <v>78</v>
      </c>
      <c r="AR52" s="46" t="s">
        <v>78</v>
      </c>
      <c r="AS52" s="46" t="s">
        <v>78</v>
      </c>
      <c r="AT52" s="46" t="s">
        <v>78</v>
      </c>
      <c r="AU52" s="46" t="s">
        <v>78</v>
      </c>
      <c r="AV52" s="46" t="s">
        <v>78</v>
      </c>
      <c r="AW52" s="46" t="s">
        <v>78</v>
      </c>
      <c r="AX52" s="79">
        <v>8.8000001907348597</v>
      </c>
      <c r="AY52" s="79">
        <v>8.8000001907348597</v>
      </c>
      <c r="AZ52" s="79">
        <v>9.9251749999999994</v>
      </c>
      <c r="BA52" s="79">
        <v>2100</v>
      </c>
      <c r="BB52" s="79">
        <v>1</v>
      </c>
      <c r="BC52" s="52" t="s">
        <v>1126</v>
      </c>
      <c r="BD52" s="52" t="s">
        <v>1124</v>
      </c>
      <c r="BE52" s="52" t="s">
        <v>1125</v>
      </c>
      <c r="BF52" s="52">
        <v>192</v>
      </c>
      <c r="BG52" s="52">
        <v>1</v>
      </c>
      <c r="BH52" s="52">
        <v>1</v>
      </c>
      <c r="BI52" s="79">
        <v>1</v>
      </c>
      <c r="BJ52" s="79">
        <v>1</v>
      </c>
      <c r="BK52" s="79">
        <v>0</v>
      </c>
      <c r="BL52" s="51" t="s">
        <v>78</v>
      </c>
      <c r="BM52" s="46"/>
      <c r="BN52" s="50"/>
    </row>
    <row r="53" spans="1:66" s="59" customFormat="1" ht="60" x14ac:dyDescent="0.25">
      <c r="A53" s="47">
        <v>50</v>
      </c>
      <c r="B53" s="79" t="s">
        <v>196</v>
      </c>
      <c r="C53" s="79">
        <v>3</v>
      </c>
      <c r="D53" s="79" t="s">
        <v>640</v>
      </c>
      <c r="E53" s="79" t="s">
        <v>641</v>
      </c>
      <c r="F53" s="79" t="s">
        <v>642</v>
      </c>
      <c r="G53" s="79" t="s">
        <v>643</v>
      </c>
      <c r="H53" s="83" t="s">
        <v>644</v>
      </c>
      <c r="I53" s="79" t="s">
        <v>677</v>
      </c>
      <c r="J53" s="79" t="s">
        <v>649</v>
      </c>
      <c r="K53" s="79" t="s">
        <v>662</v>
      </c>
      <c r="L53" s="79">
        <v>1.7895399999999999</v>
      </c>
      <c r="M53" s="79">
        <v>-5.6</v>
      </c>
      <c r="N53" s="79">
        <v>0.3</v>
      </c>
      <c r="O53" s="79">
        <v>-1.9</v>
      </c>
      <c r="P53" s="79">
        <v>1</v>
      </c>
      <c r="Q53" s="79">
        <v>50</v>
      </c>
      <c r="R53" s="83" t="s">
        <v>416</v>
      </c>
      <c r="S53" s="83" t="s">
        <v>191</v>
      </c>
      <c r="T53" s="84" t="s">
        <v>130</v>
      </c>
      <c r="U53" s="77" t="s">
        <v>293</v>
      </c>
      <c r="V53" s="83" t="s">
        <v>234</v>
      </c>
      <c r="W53" s="79" t="s">
        <v>224</v>
      </c>
      <c r="X53" s="63">
        <v>0</v>
      </c>
      <c r="Y53" s="63">
        <v>0</v>
      </c>
      <c r="Z53" s="63">
        <v>5.5</v>
      </c>
      <c r="AA53" s="79">
        <v>-2.4</v>
      </c>
      <c r="AB53" s="70">
        <v>9</v>
      </c>
      <c r="AC53" s="70">
        <v>9.2499999999999995E-3</v>
      </c>
      <c r="AD53" s="79">
        <v>2407</v>
      </c>
      <c r="AE53" s="79">
        <v>0</v>
      </c>
      <c r="AF53" s="79">
        <v>2349</v>
      </c>
      <c r="AG53" s="79">
        <v>2262</v>
      </c>
      <c r="AH53" s="79">
        <v>2175</v>
      </c>
      <c r="AI53" s="79">
        <v>1</v>
      </c>
      <c r="AJ53" s="46" t="s">
        <v>78</v>
      </c>
      <c r="AK53" s="46" t="s">
        <v>78</v>
      </c>
      <c r="AL53" s="46" t="s">
        <v>78</v>
      </c>
      <c r="AM53" s="46" t="s">
        <v>78</v>
      </c>
      <c r="AN53" s="46" t="s">
        <v>78</v>
      </c>
      <c r="AO53" s="46" t="s">
        <v>78</v>
      </c>
      <c r="AP53" s="46" t="s">
        <v>78</v>
      </c>
      <c r="AQ53" s="46" t="s">
        <v>78</v>
      </c>
      <c r="AR53" s="46" t="s">
        <v>78</v>
      </c>
      <c r="AS53" s="46" t="s">
        <v>78</v>
      </c>
      <c r="AT53" s="46" t="s">
        <v>78</v>
      </c>
      <c r="AU53" s="46" t="s">
        <v>78</v>
      </c>
      <c r="AV53" s="46" t="s">
        <v>78</v>
      </c>
      <c r="AW53" s="46" t="s">
        <v>78</v>
      </c>
      <c r="AX53" s="79">
        <v>8.8000001907348597</v>
      </c>
      <c r="AY53" s="79">
        <v>8.8000001907348597</v>
      </c>
      <c r="AZ53" s="79">
        <v>8.9343249999999994</v>
      </c>
      <c r="BA53" s="79">
        <v>145</v>
      </c>
      <c r="BB53" s="79">
        <v>0</v>
      </c>
      <c r="BC53" s="52" t="s">
        <v>1129</v>
      </c>
      <c r="BD53" s="52" t="s">
        <v>1127</v>
      </c>
      <c r="BE53" s="52" t="s">
        <v>1128</v>
      </c>
      <c r="BF53" s="52">
        <v>192</v>
      </c>
      <c r="BG53" s="52">
        <v>1</v>
      </c>
      <c r="BH53" s="52">
        <v>0</v>
      </c>
      <c r="BI53" s="79">
        <v>1</v>
      </c>
      <c r="BJ53" s="79">
        <v>1</v>
      </c>
      <c r="BK53" s="79">
        <v>0</v>
      </c>
      <c r="BL53" s="51" t="s">
        <v>78</v>
      </c>
      <c r="BM53" s="46"/>
      <c r="BN53" s="50"/>
    </row>
    <row r="54" spans="1:66" s="59" customFormat="1" ht="60" x14ac:dyDescent="0.25">
      <c r="A54" s="47">
        <v>51</v>
      </c>
      <c r="B54" s="79" t="s">
        <v>197</v>
      </c>
      <c r="C54" s="79">
        <v>3</v>
      </c>
      <c r="D54" s="79" t="s">
        <v>640</v>
      </c>
      <c r="E54" s="79" t="s">
        <v>641</v>
      </c>
      <c r="F54" s="79" t="s">
        <v>642</v>
      </c>
      <c r="G54" s="79" t="s">
        <v>643</v>
      </c>
      <c r="H54" s="83" t="s">
        <v>644</v>
      </c>
      <c r="I54" s="79" t="s">
        <v>679</v>
      </c>
      <c r="J54" s="79" t="s">
        <v>652</v>
      </c>
      <c r="K54" s="79" t="s">
        <v>647</v>
      </c>
      <c r="L54" s="79">
        <v>1.8</v>
      </c>
      <c r="M54" s="79">
        <v>6.6</v>
      </c>
      <c r="N54" s="79">
        <v>0.4</v>
      </c>
      <c r="O54" s="79">
        <v>2</v>
      </c>
      <c r="P54" s="79">
        <v>-1</v>
      </c>
      <c r="Q54" s="79">
        <v>60</v>
      </c>
      <c r="R54" s="83" t="s">
        <v>403</v>
      </c>
      <c r="S54" s="83" t="s">
        <v>188</v>
      </c>
      <c r="T54" s="84" t="s">
        <v>191</v>
      </c>
      <c r="U54" s="77" t="s">
        <v>294</v>
      </c>
      <c r="V54" s="83" t="s">
        <v>235</v>
      </c>
      <c r="W54" s="79" t="s">
        <v>225</v>
      </c>
      <c r="X54" s="63">
        <v>0</v>
      </c>
      <c r="Y54" s="63">
        <v>1</v>
      </c>
      <c r="Z54" s="63">
        <v>4.5</v>
      </c>
      <c r="AA54" s="79">
        <v>2.5</v>
      </c>
      <c r="AB54" s="70">
        <v>0</v>
      </c>
      <c r="AC54" s="70">
        <v>9.3749999999999997E-3</v>
      </c>
      <c r="AD54" s="79">
        <v>2490</v>
      </c>
      <c r="AE54" s="79">
        <v>1</v>
      </c>
      <c r="AF54" s="79">
        <v>2430</v>
      </c>
      <c r="AG54" s="79">
        <v>2340</v>
      </c>
      <c r="AH54" s="79">
        <v>2250</v>
      </c>
      <c r="AI54" s="79">
        <v>-1</v>
      </c>
      <c r="AJ54" s="46" t="s">
        <v>78</v>
      </c>
      <c r="AK54" s="46" t="s">
        <v>78</v>
      </c>
      <c r="AL54" s="46" t="s">
        <v>78</v>
      </c>
      <c r="AM54" s="46" t="s">
        <v>78</v>
      </c>
      <c r="AN54" s="46" t="s">
        <v>78</v>
      </c>
      <c r="AO54" s="46" t="s">
        <v>78</v>
      </c>
      <c r="AP54" s="46" t="s">
        <v>78</v>
      </c>
      <c r="AQ54" s="46" t="s">
        <v>78</v>
      </c>
      <c r="AR54" s="46" t="s">
        <v>78</v>
      </c>
      <c r="AS54" s="46" t="s">
        <v>78</v>
      </c>
      <c r="AT54" s="46" t="s">
        <v>78</v>
      </c>
      <c r="AU54" s="46" t="s">
        <v>78</v>
      </c>
      <c r="AV54" s="46" t="s">
        <v>78</v>
      </c>
      <c r="AW54" s="46" t="s">
        <v>78</v>
      </c>
      <c r="AX54" s="79">
        <v>8.8000001907348597</v>
      </c>
      <c r="AY54" s="79">
        <v>8.8000001907348597</v>
      </c>
      <c r="AZ54" s="79">
        <v>1.8749999999999999E-2</v>
      </c>
      <c r="BA54" s="79">
        <v>150</v>
      </c>
      <c r="BB54" s="79">
        <v>0</v>
      </c>
      <c r="BC54" s="52" t="s">
        <v>1132</v>
      </c>
      <c r="BD54" s="52" t="s">
        <v>1130</v>
      </c>
      <c r="BE54" s="52" t="s">
        <v>1131</v>
      </c>
      <c r="BF54" s="52">
        <v>192</v>
      </c>
      <c r="BG54" s="52">
        <v>1</v>
      </c>
      <c r="BH54" s="52">
        <v>0</v>
      </c>
      <c r="BI54" s="79">
        <v>1</v>
      </c>
      <c r="BJ54" s="79">
        <v>1</v>
      </c>
      <c r="BK54" s="79">
        <v>0</v>
      </c>
      <c r="BL54" s="51" t="s">
        <v>78</v>
      </c>
      <c r="BM54" s="46"/>
      <c r="BN54" s="50"/>
    </row>
    <row r="55" spans="1:66" s="59" customFormat="1" ht="60" x14ac:dyDescent="0.25">
      <c r="A55" s="47">
        <v>52</v>
      </c>
      <c r="B55" s="79" t="s">
        <v>427</v>
      </c>
      <c r="C55" s="79">
        <v>3</v>
      </c>
      <c r="D55" s="79" t="s">
        <v>640</v>
      </c>
      <c r="E55" s="79" t="s">
        <v>641</v>
      </c>
      <c r="F55" s="79" t="s">
        <v>642</v>
      </c>
      <c r="G55" s="79" t="s">
        <v>643</v>
      </c>
      <c r="H55" s="83" t="s">
        <v>644</v>
      </c>
      <c r="I55" s="79" t="s">
        <v>681</v>
      </c>
      <c r="J55" s="79" t="s">
        <v>655</v>
      </c>
      <c r="K55" s="79" t="s">
        <v>650</v>
      </c>
      <c r="L55" s="79">
        <v>1.1200000000000001</v>
      </c>
      <c r="M55" s="79">
        <v>-3.3</v>
      </c>
      <c r="N55" s="79">
        <v>0.5</v>
      </c>
      <c r="O55" s="79">
        <v>-2.1</v>
      </c>
      <c r="P55" s="79">
        <v>2</v>
      </c>
      <c r="Q55" s="79">
        <v>70</v>
      </c>
      <c r="R55" s="83" t="s">
        <v>404</v>
      </c>
      <c r="S55" s="83" t="s">
        <v>130</v>
      </c>
      <c r="T55" s="83" t="s">
        <v>188</v>
      </c>
      <c r="U55" s="84" t="s">
        <v>288</v>
      </c>
      <c r="V55" s="83" t="s">
        <v>236</v>
      </c>
      <c r="W55" s="79" t="s">
        <v>226</v>
      </c>
      <c r="X55" s="63">
        <v>0</v>
      </c>
      <c r="Y55" s="63">
        <v>0</v>
      </c>
      <c r="Z55" s="63">
        <v>3.5</v>
      </c>
      <c r="AA55" s="79">
        <v>2.6</v>
      </c>
      <c r="AB55" s="70">
        <v>4</v>
      </c>
      <c r="AC55" s="70">
        <v>9.4999999999999998E-3</v>
      </c>
      <c r="AD55" s="79">
        <v>2573</v>
      </c>
      <c r="AE55" s="79">
        <v>0</v>
      </c>
      <c r="AF55" s="79">
        <v>2511</v>
      </c>
      <c r="AG55" s="79">
        <v>2418</v>
      </c>
      <c r="AH55" s="79">
        <v>2325</v>
      </c>
      <c r="AI55" s="79">
        <v>2</v>
      </c>
      <c r="AJ55" s="46" t="s">
        <v>78</v>
      </c>
      <c r="AK55" s="46" t="s">
        <v>78</v>
      </c>
      <c r="AL55" s="46" t="s">
        <v>78</v>
      </c>
      <c r="AM55" s="46" t="s">
        <v>78</v>
      </c>
      <c r="AN55" s="46" t="s">
        <v>78</v>
      </c>
      <c r="AO55" s="46" t="s">
        <v>78</v>
      </c>
      <c r="AP55" s="46" t="s">
        <v>78</v>
      </c>
      <c r="AQ55" s="46" t="s">
        <v>78</v>
      </c>
      <c r="AR55" s="46" t="s">
        <v>78</v>
      </c>
      <c r="AS55" s="46" t="s">
        <v>78</v>
      </c>
      <c r="AT55" s="46" t="s">
        <v>78</v>
      </c>
      <c r="AU55" s="46" t="s">
        <v>78</v>
      </c>
      <c r="AV55" s="46" t="s">
        <v>78</v>
      </c>
      <c r="AW55" s="46" t="s">
        <v>78</v>
      </c>
      <c r="AX55" s="79">
        <v>8.8000001907348597</v>
      </c>
      <c r="AY55" s="79">
        <v>8.8000001907348597</v>
      </c>
      <c r="AZ55" s="79">
        <v>3.9819499999999999</v>
      </c>
      <c r="BA55" s="79">
        <v>2325</v>
      </c>
      <c r="BB55" s="79">
        <v>1</v>
      </c>
      <c r="BC55" s="52" t="s">
        <v>1135</v>
      </c>
      <c r="BD55" s="52" t="s">
        <v>1133</v>
      </c>
      <c r="BE55" s="52" t="s">
        <v>1134</v>
      </c>
      <c r="BF55" s="52">
        <v>192</v>
      </c>
      <c r="BG55" s="52">
        <v>1</v>
      </c>
      <c r="BH55" s="52">
        <v>0</v>
      </c>
      <c r="BI55" s="79">
        <v>1</v>
      </c>
      <c r="BJ55" s="79">
        <v>1</v>
      </c>
      <c r="BK55" s="79">
        <v>0</v>
      </c>
      <c r="BL55" s="51" t="s">
        <v>78</v>
      </c>
      <c r="BM55" s="46"/>
      <c r="BN55" s="50"/>
    </row>
    <row r="56" spans="1:66" s="59" customFormat="1" ht="60" x14ac:dyDescent="0.25">
      <c r="A56" s="47">
        <v>53</v>
      </c>
      <c r="B56" s="79" t="s">
        <v>428</v>
      </c>
      <c r="C56" s="79">
        <v>3</v>
      </c>
      <c r="D56" s="79" t="s">
        <v>640</v>
      </c>
      <c r="E56" s="79" t="s">
        <v>641</v>
      </c>
      <c r="F56" s="79" t="s">
        <v>642</v>
      </c>
      <c r="G56" s="79" t="s">
        <v>643</v>
      </c>
      <c r="H56" s="83" t="s">
        <v>644</v>
      </c>
      <c r="I56" s="79" t="s">
        <v>683</v>
      </c>
      <c r="J56" s="79" t="s">
        <v>658</v>
      </c>
      <c r="K56" s="79" t="s">
        <v>653</v>
      </c>
      <c r="L56" s="79">
        <v>1.1000000000000001</v>
      </c>
      <c r="M56" s="79">
        <v>1.9</v>
      </c>
      <c r="N56" s="79">
        <v>0.6</v>
      </c>
      <c r="O56" s="79">
        <v>2.2000000000000002</v>
      </c>
      <c r="P56" s="79">
        <v>-2</v>
      </c>
      <c r="Q56" s="79">
        <v>80</v>
      </c>
      <c r="R56" s="83" t="s">
        <v>405</v>
      </c>
      <c r="S56" s="83" t="s">
        <v>189</v>
      </c>
      <c r="T56" s="83" t="s">
        <v>190</v>
      </c>
      <c r="U56" s="84" t="s">
        <v>328</v>
      </c>
      <c r="V56" s="79" t="s">
        <v>237</v>
      </c>
      <c r="W56" s="83" t="s">
        <v>151</v>
      </c>
      <c r="X56" s="63">
        <v>0</v>
      </c>
      <c r="Y56" s="63">
        <v>1</v>
      </c>
      <c r="Z56" s="63">
        <v>2.5</v>
      </c>
      <c r="AA56" s="79">
        <v>2.7</v>
      </c>
      <c r="AB56" s="70">
        <v>9</v>
      </c>
      <c r="AC56" s="70">
        <v>9.6249999999999999E-3</v>
      </c>
      <c r="AD56" s="79">
        <v>2656</v>
      </c>
      <c r="AE56" s="79">
        <v>1</v>
      </c>
      <c r="AF56" s="79">
        <v>2592</v>
      </c>
      <c r="AG56" s="79">
        <v>2496</v>
      </c>
      <c r="AH56" s="79">
        <v>2400</v>
      </c>
      <c r="AI56" s="79">
        <v>-2</v>
      </c>
      <c r="AJ56" s="46" t="s">
        <v>78</v>
      </c>
      <c r="AK56" s="46" t="s">
        <v>78</v>
      </c>
      <c r="AL56" s="46" t="s">
        <v>78</v>
      </c>
      <c r="AM56" s="46" t="s">
        <v>78</v>
      </c>
      <c r="AN56" s="46" t="s">
        <v>78</v>
      </c>
      <c r="AO56" s="46" t="s">
        <v>78</v>
      </c>
      <c r="AP56" s="46" t="s">
        <v>78</v>
      </c>
      <c r="AQ56" s="46" t="s">
        <v>78</v>
      </c>
      <c r="AR56" s="46" t="s">
        <v>78</v>
      </c>
      <c r="AS56" s="46" t="s">
        <v>78</v>
      </c>
      <c r="AT56" s="46" t="s">
        <v>78</v>
      </c>
      <c r="AU56" s="46" t="s">
        <v>78</v>
      </c>
      <c r="AV56" s="46" t="s">
        <v>78</v>
      </c>
      <c r="AW56" s="46" t="s">
        <v>78</v>
      </c>
      <c r="AX56" s="79">
        <v>8.8000001907348597</v>
      </c>
      <c r="AY56" s="79">
        <v>8.8000001907348597</v>
      </c>
      <c r="AZ56" s="79">
        <v>8.9345499999999998</v>
      </c>
      <c r="BA56" s="79">
        <v>160</v>
      </c>
      <c r="BB56" s="79">
        <v>0</v>
      </c>
      <c r="BC56" s="52" t="s">
        <v>1050</v>
      </c>
      <c r="BD56" s="52" t="s">
        <v>1136</v>
      </c>
      <c r="BE56" s="52" t="s">
        <v>1049</v>
      </c>
      <c r="BF56" s="52">
        <v>192</v>
      </c>
      <c r="BG56" s="52">
        <v>1</v>
      </c>
      <c r="BH56" s="52">
        <v>0</v>
      </c>
      <c r="BI56" s="79">
        <v>1</v>
      </c>
      <c r="BJ56" s="79">
        <v>1</v>
      </c>
      <c r="BK56" s="79">
        <v>0</v>
      </c>
      <c r="BL56" s="51" t="s">
        <v>78</v>
      </c>
      <c r="BM56" s="46"/>
      <c r="BN56" s="50"/>
    </row>
    <row r="57" spans="1:66" s="59" customFormat="1" ht="60" x14ac:dyDescent="0.25">
      <c r="A57" s="47">
        <v>54</v>
      </c>
      <c r="B57" s="79" t="s">
        <v>429</v>
      </c>
      <c r="C57" s="79">
        <v>3</v>
      </c>
      <c r="D57" s="79" t="s">
        <v>640</v>
      </c>
      <c r="E57" s="79" t="s">
        <v>641</v>
      </c>
      <c r="F57" s="79" t="s">
        <v>642</v>
      </c>
      <c r="G57" s="79" t="s">
        <v>643</v>
      </c>
      <c r="H57" s="83" t="s">
        <v>644</v>
      </c>
      <c r="I57" s="79" t="s">
        <v>684</v>
      </c>
      <c r="J57" s="79" t="s">
        <v>661</v>
      </c>
      <c r="K57" s="79" t="s">
        <v>656</v>
      </c>
      <c r="L57" s="79">
        <v>1.2</v>
      </c>
      <c r="M57" s="79">
        <v>1.7</v>
      </c>
      <c r="N57" s="79">
        <v>0.7</v>
      </c>
      <c r="O57" s="79">
        <v>2.2999999999999998</v>
      </c>
      <c r="P57" s="79">
        <v>3</v>
      </c>
      <c r="Q57" s="79">
        <v>90</v>
      </c>
      <c r="R57" s="83" t="s">
        <v>406</v>
      </c>
      <c r="S57" s="83" t="s">
        <v>190</v>
      </c>
      <c r="T57" s="83" t="s">
        <v>189</v>
      </c>
      <c r="U57" s="84" t="s">
        <v>329</v>
      </c>
      <c r="V57" s="83" t="s">
        <v>238</v>
      </c>
      <c r="W57" s="83" t="s">
        <v>227</v>
      </c>
      <c r="X57" s="63">
        <v>0</v>
      </c>
      <c r="Y57" s="63">
        <v>0</v>
      </c>
      <c r="Z57" s="63">
        <v>1.5</v>
      </c>
      <c r="AA57" s="79">
        <v>1</v>
      </c>
      <c r="AB57" s="70">
        <v>10</v>
      </c>
      <c r="AC57" s="70">
        <v>9.75E-3</v>
      </c>
      <c r="AD57" s="79">
        <v>2739</v>
      </c>
      <c r="AE57" s="79">
        <v>0</v>
      </c>
      <c r="AF57" s="79">
        <v>2673</v>
      </c>
      <c r="AG57" s="79">
        <v>2574</v>
      </c>
      <c r="AH57" s="79">
        <v>2475</v>
      </c>
      <c r="AI57" s="79">
        <v>3</v>
      </c>
      <c r="AJ57" s="46" t="s">
        <v>78</v>
      </c>
      <c r="AK57" s="46" t="s">
        <v>78</v>
      </c>
      <c r="AL57" s="46" t="s">
        <v>78</v>
      </c>
      <c r="AM57" s="46" t="s">
        <v>78</v>
      </c>
      <c r="AN57" s="46" t="s">
        <v>78</v>
      </c>
      <c r="AO57" s="46" t="s">
        <v>78</v>
      </c>
      <c r="AP57" s="46" t="s">
        <v>78</v>
      </c>
      <c r="AQ57" s="46" t="s">
        <v>78</v>
      </c>
      <c r="AR57" s="46" t="s">
        <v>78</v>
      </c>
      <c r="AS57" s="46" t="s">
        <v>78</v>
      </c>
      <c r="AT57" s="46" t="s">
        <v>78</v>
      </c>
      <c r="AU57" s="46" t="s">
        <v>78</v>
      </c>
      <c r="AV57" s="46" t="s">
        <v>78</v>
      </c>
      <c r="AW57" s="46" t="s">
        <v>78</v>
      </c>
      <c r="AX57" s="79">
        <v>8.8000001907348597</v>
      </c>
      <c r="AY57" s="79">
        <v>8.8000001907348597</v>
      </c>
      <c r="AZ57" s="79">
        <v>9.924925</v>
      </c>
      <c r="BA57" s="79">
        <v>165</v>
      </c>
      <c r="BB57" s="79">
        <v>0</v>
      </c>
      <c r="BC57" s="52" t="s">
        <v>1053</v>
      </c>
      <c r="BD57" s="52" t="s">
        <v>1137</v>
      </c>
      <c r="BE57" s="52" t="s">
        <v>1052</v>
      </c>
      <c r="BF57" s="52">
        <v>192</v>
      </c>
      <c r="BG57" s="52">
        <v>1</v>
      </c>
      <c r="BH57" s="52">
        <v>0</v>
      </c>
      <c r="BI57" s="79">
        <v>1</v>
      </c>
      <c r="BJ57" s="79">
        <v>1</v>
      </c>
      <c r="BK57" s="79">
        <v>0</v>
      </c>
      <c r="BL57" s="51" t="s">
        <v>78</v>
      </c>
      <c r="BM57" s="46"/>
      <c r="BN57" s="50"/>
    </row>
    <row r="58" spans="1:66" s="59" customFormat="1" ht="60" x14ac:dyDescent="0.25">
      <c r="A58" s="47">
        <v>55</v>
      </c>
      <c r="B58" s="79" t="s">
        <v>431</v>
      </c>
      <c r="C58" s="79">
        <v>3</v>
      </c>
      <c r="D58" s="79" t="s">
        <v>640</v>
      </c>
      <c r="E58" s="79" t="s">
        <v>641</v>
      </c>
      <c r="F58" s="79" t="s">
        <v>642</v>
      </c>
      <c r="G58" s="79" t="s">
        <v>643</v>
      </c>
      <c r="H58" s="83" t="s">
        <v>644</v>
      </c>
      <c r="I58" s="79" t="s">
        <v>685</v>
      </c>
      <c r="J58" s="79" t="s">
        <v>664</v>
      </c>
      <c r="K58" s="83" t="s">
        <v>673</v>
      </c>
      <c r="L58" s="79">
        <v>1.3</v>
      </c>
      <c r="M58" s="79">
        <v>-6.9</v>
      </c>
      <c r="N58" s="79">
        <v>0.8</v>
      </c>
      <c r="O58" s="79">
        <v>-2.4</v>
      </c>
      <c r="P58" s="79">
        <v>-3</v>
      </c>
      <c r="Q58" s="79">
        <v>100</v>
      </c>
      <c r="R58" s="83" t="s">
        <v>407</v>
      </c>
      <c r="S58" s="83" t="s">
        <v>145</v>
      </c>
      <c r="T58" s="83" t="s">
        <v>129</v>
      </c>
      <c r="U58" s="83" t="s">
        <v>293</v>
      </c>
      <c r="V58" s="84" t="s">
        <v>131</v>
      </c>
      <c r="W58" s="83" t="s">
        <v>228</v>
      </c>
      <c r="X58" s="63">
        <v>0</v>
      </c>
      <c r="Y58" s="63">
        <v>1</v>
      </c>
      <c r="Z58" s="63">
        <v>0.5</v>
      </c>
      <c r="AA58" s="79">
        <v>-1</v>
      </c>
      <c r="AB58" s="70">
        <v>10</v>
      </c>
      <c r="AC58" s="70">
        <v>9.8750000000000001E-3</v>
      </c>
      <c r="AD58" s="79">
        <v>2822</v>
      </c>
      <c r="AE58" s="79">
        <v>1</v>
      </c>
      <c r="AF58" s="79">
        <v>2754</v>
      </c>
      <c r="AG58" s="79">
        <v>2652</v>
      </c>
      <c r="AH58" s="79">
        <v>2550</v>
      </c>
      <c r="AI58" s="79">
        <v>-3</v>
      </c>
      <c r="AJ58" s="46" t="s">
        <v>78</v>
      </c>
      <c r="AK58" s="46" t="s">
        <v>78</v>
      </c>
      <c r="AL58" s="46" t="s">
        <v>78</v>
      </c>
      <c r="AM58" s="46" t="s">
        <v>78</v>
      </c>
      <c r="AN58" s="46" t="s">
        <v>78</v>
      </c>
      <c r="AO58" s="46" t="s">
        <v>78</v>
      </c>
      <c r="AP58" s="46" t="s">
        <v>78</v>
      </c>
      <c r="AQ58" s="46" t="s">
        <v>78</v>
      </c>
      <c r="AR58" s="46" t="s">
        <v>78</v>
      </c>
      <c r="AS58" s="46" t="s">
        <v>78</v>
      </c>
      <c r="AT58" s="46" t="s">
        <v>78</v>
      </c>
      <c r="AU58" s="46" t="s">
        <v>78</v>
      </c>
      <c r="AV58" s="46" t="s">
        <v>78</v>
      </c>
      <c r="AW58" s="46" t="s">
        <v>78</v>
      </c>
      <c r="AX58" s="79">
        <v>-8.8000001907348597</v>
      </c>
      <c r="AY58" s="79">
        <v>-8.8000001907348597</v>
      </c>
      <c r="AZ58" s="79">
        <v>9.9249500000000008</v>
      </c>
      <c r="BA58" s="79">
        <v>2550</v>
      </c>
      <c r="BB58" s="79">
        <v>1</v>
      </c>
      <c r="BC58" s="52" t="s">
        <v>1140</v>
      </c>
      <c r="BD58" s="52" t="s">
        <v>1138</v>
      </c>
      <c r="BE58" s="52" t="s">
        <v>1139</v>
      </c>
      <c r="BF58" s="52">
        <v>192</v>
      </c>
      <c r="BG58" s="52">
        <v>1</v>
      </c>
      <c r="BH58" s="52">
        <v>1</v>
      </c>
      <c r="BI58" s="79">
        <v>1</v>
      </c>
      <c r="BJ58" s="79">
        <v>1</v>
      </c>
      <c r="BK58" s="79">
        <v>0</v>
      </c>
      <c r="BL58" s="51" t="s">
        <v>78</v>
      </c>
      <c r="BM58" s="46"/>
      <c r="BN58" s="50"/>
    </row>
    <row r="59" spans="1:66" s="59" customFormat="1" ht="60" x14ac:dyDescent="0.25">
      <c r="A59" s="47">
        <v>56</v>
      </c>
      <c r="B59" s="79" t="s">
        <v>432</v>
      </c>
      <c r="C59" s="79">
        <v>3</v>
      </c>
      <c r="D59" s="79" t="s">
        <v>640</v>
      </c>
      <c r="E59" s="79" t="s">
        <v>641</v>
      </c>
      <c r="F59" s="79" t="s">
        <v>642</v>
      </c>
      <c r="G59" s="79" t="s">
        <v>643</v>
      </c>
      <c r="H59" s="83" t="s">
        <v>644</v>
      </c>
      <c r="I59" s="79" t="s">
        <v>686</v>
      </c>
      <c r="J59" s="79" t="s">
        <v>666</v>
      </c>
      <c r="K59" s="79" t="s">
        <v>676</v>
      </c>
      <c r="L59" s="79">
        <v>1.4</v>
      </c>
      <c r="M59" s="79">
        <v>2.2000000000000002</v>
      </c>
      <c r="N59" s="79">
        <v>0.9</v>
      </c>
      <c r="O59" s="79">
        <v>2.5</v>
      </c>
      <c r="P59" s="79">
        <v>5</v>
      </c>
      <c r="Q59" s="79">
        <v>110</v>
      </c>
      <c r="R59" s="83" t="s">
        <v>408</v>
      </c>
      <c r="S59" s="83" t="s">
        <v>129</v>
      </c>
      <c r="T59" s="83" t="s">
        <v>145</v>
      </c>
      <c r="U59" s="83" t="s">
        <v>294</v>
      </c>
      <c r="V59" s="84" t="s">
        <v>132</v>
      </c>
      <c r="W59" s="83" t="s">
        <v>229</v>
      </c>
      <c r="X59" s="63">
        <v>0</v>
      </c>
      <c r="Y59" s="63">
        <v>0</v>
      </c>
      <c r="Z59" s="63">
        <v>0.2</v>
      </c>
      <c r="AA59" s="79">
        <v>2</v>
      </c>
      <c r="AB59" s="77">
        <v>6</v>
      </c>
      <c r="AC59" s="70">
        <v>0.01</v>
      </c>
      <c r="AD59" s="79">
        <v>2905</v>
      </c>
      <c r="AE59" s="79">
        <v>0</v>
      </c>
      <c r="AF59" s="79">
        <v>2835</v>
      </c>
      <c r="AG59" s="79">
        <v>2730</v>
      </c>
      <c r="AH59" s="79">
        <v>2625</v>
      </c>
      <c r="AI59" s="79">
        <v>5</v>
      </c>
      <c r="AJ59" s="46" t="s">
        <v>78</v>
      </c>
      <c r="AK59" s="46" t="s">
        <v>78</v>
      </c>
      <c r="AL59" s="46" t="s">
        <v>78</v>
      </c>
      <c r="AM59" s="46" t="s">
        <v>78</v>
      </c>
      <c r="AN59" s="46" t="s">
        <v>78</v>
      </c>
      <c r="AO59" s="46" t="s">
        <v>78</v>
      </c>
      <c r="AP59" s="46" t="s">
        <v>78</v>
      </c>
      <c r="AQ59" s="46" t="s">
        <v>78</v>
      </c>
      <c r="AR59" s="46" t="s">
        <v>78</v>
      </c>
      <c r="AS59" s="46" t="s">
        <v>78</v>
      </c>
      <c r="AT59" s="46" t="s">
        <v>78</v>
      </c>
      <c r="AU59" s="46" t="s">
        <v>78</v>
      </c>
      <c r="AV59" s="46" t="s">
        <v>78</v>
      </c>
      <c r="AW59" s="46" t="s">
        <v>78</v>
      </c>
      <c r="AX59" s="79">
        <v>8.8000001907348597</v>
      </c>
      <c r="AY59" s="79">
        <v>8.8000001907348597</v>
      </c>
      <c r="AZ59" s="79">
        <v>5.9649999999999999</v>
      </c>
      <c r="BA59" s="79">
        <v>2625</v>
      </c>
      <c r="BB59" s="79">
        <v>1</v>
      </c>
      <c r="BC59" s="52" t="s">
        <v>1143</v>
      </c>
      <c r="BD59" s="52" t="s">
        <v>1141</v>
      </c>
      <c r="BE59" s="52" t="s">
        <v>1142</v>
      </c>
      <c r="BF59" s="52">
        <v>192</v>
      </c>
      <c r="BG59" s="52">
        <v>1</v>
      </c>
      <c r="BH59" s="52">
        <v>0</v>
      </c>
      <c r="BI59" s="79">
        <v>1</v>
      </c>
      <c r="BJ59" s="79">
        <v>1</v>
      </c>
      <c r="BK59" s="79">
        <v>0</v>
      </c>
      <c r="BL59" s="51" t="s">
        <v>78</v>
      </c>
      <c r="BM59" s="46"/>
      <c r="BN59" s="50"/>
    </row>
    <row r="60" spans="1:66" s="59" customFormat="1" ht="60" x14ac:dyDescent="0.25">
      <c r="A60" s="47">
        <v>57</v>
      </c>
      <c r="B60" s="79" t="s">
        <v>433</v>
      </c>
      <c r="C60" s="79">
        <v>3</v>
      </c>
      <c r="D60" s="79" t="s">
        <v>640</v>
      </c>
      <c r="E60" s="79" t="s">
        <v>641</v>
      </c>
      <c r="F60" s="79" t="s">
        <v>642</v>
      </c>
      <c r="G60" s="79" t="s">
        <v>643</v>
      </c>
      <c r="H60" s="83" t="s">
        <v>644</v>
      </c>
      <c r="I60" s="79" t="s">
        <v>645</v>
      </c>
      <c r="J60" s="79" t="s">
        <v>668</v>
      </c>
      <c r="K60" s="79" t="s">
        <v>678</v>
      </c>
      <c r="L60" s="79">
        <v>1.84561</v>
      </c>
      <c r="M60" s="79">
        <v>2.2999999999999998</v>
      </c>
      <c r="N60" s="79">
        <v>0</v>
      </c>
      <c r="O60" s="79">
        <v>2.6</v>
      </c>
      <c r="P60" s="79">
        <v>-1.5</v>
      </c>
      <c r="Q60" s="79">
        <v>120</v>
      </c>
      <c r="R60" s="83" t="s">
        <v>409</v>
      </c>
      <c r="S60" s="83" t="s">
        <v>191</v>
      </c>
      <c r="T60" s="83" t="s">
        <v>130</v>
      </c>
      <c r="U60" s="83" t="s">
        <v>295</v>
      </c>
      <c r="V60" s="84" t="s">
        <v>209</v>
      </c>
      <c r="W60" s="83" t="s">
        <v>230</v>
      </c>
      <c r="X60" s="63">
        <v>0</v>
      </c>
      <c r="Y60" s="63">
        <v>1</v>
      </c>
      <c r="Z60" s="63">
        <v>0.4</v>
      </c>
      <c r="AA60" s="79">
        <v>-2</v>
      </c>
      <c r="AB60" s="70">
        <v>8</v>
      </c>
      <c r="AC60" s="70">
        <v>1.0125E-2</v>
      </c>
      <c r="AD60" s="79">
        <v>2988</v>
      </c>
      <c r="AE60" s="79">
        <v>1</v>
      </c>
      <c r="AF60" s="79">
        <v>2916</v>
      </c>
      <c r="AG60" s="79">
        <v>2808</v>
      </c>
      <c r="AH60" s="79">
        <v>2700</v>
      </c>
      <c r="AI60" s="79">
        <v>-1.5</v>
      </c>
      <c r="AJ60" s="46" t="s">
        <v>78</v>
      </c>
      <c r="AK60" s="46" t="s">
        <v>78</v>
      </c>
      <c r="AL60" s="46" t="s">
        <v>78</v>
      </c>
      <c r="AM60" s="46" t="s">
        <v>78</v>
      </c>
      <c r="AN60" s="46" t="s">
        <v>78</v>
      </c>
      <c r="AO60" s="46" t="s">
        <v>78</v>
      </c>
      <c r="AP60" s="46" t="s">
        <v>78</v>
      </c>
      <c r="AQ60" s="46" t="s">
        <v>78</v>
      </c>
      <c r="AR60" s="46" t="s">
        <v>78</v>
      </c>
      <c r="AS60" s="46" t="s">
        <v>78</v>
      </c>
      <c r="AT60" s="46" t="s">
        <v>78</v>
      </c>
      <c r="AU60" s="46" t="s">
        <v>78</v>
      </c>
      <c r="AV60" s="46" t="s">
        <v>78</v>
      </c>
      <c r="AW60" s="46" t="s">
        <v>78</v>
      </c>
      <c r="AX60" s="79">
        <v>8.8000001907348597</v>
      </c>
      <c r="AY60" s="79">
        <v>8.8000001907348597</v>
      </c>
      <c r="AZ60" s="79">
        <v>7.9453250000000004</v>
      </c>
      <c r="BA60" s="79">
        <v>2700</v>
      </c>
      <c r="BB60" s="79">
        <v>1</v>
      </c>
      <c r="BC60" s="52" t="s">
        <v>1146</v>
      </c>
      <c r="BD60" s="52" t="s">
        <v>1144</v>
      </c>
      <c r="BE60" s="52" t="s">
        <v>1145</v>
      </c>
      <c r="BF60" s="52">
        <v>192</v>
      </c>
      <c r="BG60" s="52">
        <v>1</v>
      </c>
      <c r="BH60" s="52">
        <v>1</v>
      </c>
      <c r="BI60" s="79">
        <v>1</v>
      </c>
      <c r="BJ60" s="79">
        <v>1</v>
      </c>
      <c r="BK60" s="79">
        <v>0</v>
      </c>
      <c r="BL60" s="51" t="s">
        <v>78</v>
      </c>
      <c r="BM60" s="46"/>
      <c r="BN60" s="50"/>
    </row>
    <row r="61" spans="1:66" s="59" customFormat="1" ht="60" x14ac:dyDescent="0.25">
      <c r="A61" s="47">
        <v>58</v>
      </c>
      <c r="B61" s="79" t="s">
        <v>434</v>
      </c>
      <c r="C61" s="79">
        <v>3</v>
      </c>
      <c r="D61" s="79" t="s">
        <v>640</v>
      </c>
      <c r="E61" s="79" t="s">
        <v>641</v>
      </c>
      <c r="F61" s="79" t="s">
        <v>642</v>
      </c>
      <c r="G61" s="79" t="s">
        <v>643</v>
      </c>
      <c r="H61" s="83" t="s">
        <v>644</v>
      </c>
      <c r="I61" s="79" t="s">
        <v>648</v>
      </c>
      <c r="J61" s="79" t="s">
        <v>670</v>
      </c>
      <c r="K61" s="79" t="s">
        <v>647</v>
      </c>
      <c r="L61" s="79">
        <v>1.3</v>
      </c>
      <c r="M61" s="79">
        <v>5</v>
      </c>
      <c r="N61" s="79">
        <v>0.9</v>
      </c>
      <c r="O61" s="79">
        <v>-5</v>
      </c>
      <c r="P61" s="79">
        <v>1.9</v>
      </c>
      <c r="Q61" s="79">
        <v>210</v>
      </c>
      <c r="R61" s="83" t="s">
        <v>410</v>
      </c>
      <c r="S61" s="83" t="s">
        <v>130</v>
      </c>
      <c r="T61" s="83" t="s">
        <v>188</v>
      </c>
      <c r="U61" s="83" t="s">
        <v>294</v>
      </c>
      <c r="V61" s="83" t="s">
        <v>240</v>
      </c>
      <c r="W61" s="84" t="s">
        <v>343</v>
      </c>
      <c r="X61" s="63">
        <v>0</v>
      </c>
      <c r="Y61" s="83">
        <v>0</v>
      </c>
      <c r="Z61" s="83">
        <v>1.6</v>
      </c>
      <c r="AA61" s="83">
        <v>-8.8000000000000007</v>
      </c>
      <c r="AB61" s="70">
        <v>1</v>
      </c>
      <c r="AC61" s="70">
        <v>1.025E-2</v>
      </c>
      <c r="AD61" s="79">
        <v>3071</v>
      </c>
      <c r="AE61" s="79">
        <v>0</v>
      </c>
      <c r="AF61" s="79">
        <v>2997</v>
      </c>
      <c r="AG61" s="79">
        <v>2886</v>
      </c>
      <c r="AH61" s="79">
        <v>2775</v>
      </c>
      <c r="AI61" s="79">
        <v>1.9</v>
      </c>
      <c r="AJ61" s="46" t="s">
        <v>78</v>
      </c>
      <c r="AK61" s="46" t="s">
        <v>78</v>
      </c>
      <c r="AL61" s="46" t="s">
        <v>78</v>
      </c>
      <c r="AM61" s="46" t="s">
        <v>78</v>
      </c>
      <c r="AN61" s="46" t="s">
        <v>78</v>
      </c>
      <c r="AO61" s="46" t="s">
        <v>78</v>
      </c>
      <c r="AP61" s="46" t="s">
        <v>78</v>
      </c>
      <c r="AQ61" s="46" t="s">
        <v>78</v>
      </c>
      <c r="AR61" s="46" t="s">
        <v>78</v>
      </c>
      <c r="AS61" s="46" t="s">
        <v>78</v>
      </c>
      <c r="AT61" s="46" t="s">
        <v>78</v>
      </c>
      <c r="AU61" s="46" t="s">
        <v>78</v>
      </c>
      <c r="AV61" s="46" t="s">
        <v>78</v>
      </c>
      <c r="AW61" s="46" t="s">
        <v>78</v>
      </c>
      <c r="AX61" s="79">
        <v>8.8000001907348597</v>
      </c>
      <c r="AY61" s="79">
        <v>8.8000001907348597</v>
      </c>
      <c r="AZ61" s="79">
        <v>1.0409999999999999</v>
      </c>
      <c r="BA61" s="79">
        <v>2775</v>
      </c>
      <c r="BB61" s="79">
        <v>1</v>
      </c>
      <c r="BC61" s="52" t="s">
        <v>1149</v>
      </c>
      <c r="BD61" s="52" t="s">
        <v>1147</v>
      </c>
      <c r="BE61" s="52" t="s">
        <v>1148</v>
      </c>
      <c r="BF61" s="52">
        <v>192</v>
      </c>
      <c r="BG61" s="52">
        <v>1</v>
      </c>
      <c r="BH61" s="52">
        <v>0</v>
      </c>
      <c r="BI61" s="79">
        <v>1</v>
      </c>
      <c r="BJ61" s="79">
        <v>1</v>
      </c>
      <c r="BK61" s="79">
        <v>0</v>
      </c>
      <c r="BL61" s="51" t="s">
        <v>78</v>
      </c>
      <c r="BM61" s="46"/>
      <c r="BN61" s="50"/>
    </row>
    <row r="62" spans="1:66" s="59" customFormat="1" ht="75" x14ac:dyDescent="0.25">
      <c r="A62" s="47">
        <v>59</v>
      </c>
      <c r="B62" s="79" t="s">
        <v>435</v>
      </c>
      <c r="C62" s="79">
        <v>3</v>
      </c>
      <c r="D62" s="79" t="s">
        <v>640</v>
      </c>
      <c r="E62" s="79" t="s">
        <v>641</v>
      </c>
      <c r="F62" s="79" t="s">
        <v>642</v>
      </c>
      <c r="G62" s="79" t="s">
        <v>643</v>
      </c>
      <c r="H62" s="83" t="s">
        <v>644</v>
      </c>
      <c r="I62" s="79" t="s">
        <v>651</v>
      </c>
      <c r="J62" s="79" t="s">
        <v>672</v>
      </c>
      <c r="K62" s="79" t="s">
        <v>650</v>
      </c>
      <c r="L62" s="79">
        <v>1.234</v>
      </c>
      <c r="M62" s="79">
        <v>-2.4</v>
      </c>
      <c r="N62" s="79">
        <v>0.2</v>
      </c>
      <c r="O62" s="79">
        <v>1</v>
      </c>
      <c r="P62" s="79">
        <v>1.6</v>
      </c>
      <c r="Q62" s="79">
        <v>140</v>
      </c>
      <c r="R62" s="83" t="s">
        <v>411</v>
      </c>
      <c r="S62" s="83" t="s">
        <v>130</v>
      </c>
      <c r="T62" s="83" t="s">
        <v>188</v>
      </c>
      <c r="U62" s="83" t="s">
        <v>292</v>
      </c>
      <c r="V62" s="83" t="s">
        <v>211</v>
      </c>
      <c r="W62" s="84" t="s">
        <v>132</v>
      </c>
      <c r="X62" s="63">
        <v>0</v>
      </c>
      <c r="Y62" s="63">
        <v>1</v>
      </c>
      <c r="Z62" s="63">
        <v>0.8</v>
      </c>
      <c r="AA62" s="79">
        <v>-1.7</v>
      </c>
      <c r="AB62" s="70">
        <v>9</v>
      </c>
      <c r="AC62" s="70">
        <v>1.0375000000000001E-2</v>
      </c>
      <c r="AD62" s="79">
        <v>3154</v>
      </c>
      <c r="AE62" s="79">
        <v>1</v>
      </c>
      <c r="AF62" s="79">
        <v>3078</v>
      </c>
      <c r="AG62" s="79">
        <v>2964</v>
      </c>
      <c r="AH62" s="79">
        <v>2850</v>
      </c>
      <c r="AI62" s="79">
        <v>1.6</v>
      </c>
      <c r="AJ62" s="46" t="s">
        <v>78</v>
      </c>
      <c r="AK62" s="46" t="s">
        <v>78</v>
      </c>
      <c r="AL62" s="46" t="s">
        <v>78</v>
      </c>
      <c r="AM62" s="46" t="s">
        <v>78</v>
      </c>
      <c r="AN62" s="46" t="s">
        <v>78</v>
      </c>
      <c r="AO62" s="46" t="s">
        <v>78</v>
      </c>
      <c r="AP62" s="46" t="s">
        <v>78</v>
      </c>
      <c r="AQ62" s="46" t="s">
        <v>78</v>
      </c>
      <c r="AR62" s="46" t="s">
        <v>78</v>
      </c>
      <c r="AS62" s="46" t="s">
        <v>78</v>
      </c>
      <c r="AT62" s="46" t="s">
        <v>78</v>
      </c>
      <c r="AU62" s="46" t="s">
        <v>78</v>
      </c>
      <c r="AV62" s="46" t="s">
        <v>78</v>
      </c>
      <c r="AW62" s="46" t="s">
        <v>78</v>
      </c>
      <c r="AX62" s="79">
        <v>8.8000001907348597</v>
      </c>
      <c r="AY62" s="79">
        <v>8.8000001907348597</v>
      </c>
      <c r="AZ62" s="79">
        <v>8.9169999999999998</v>
      </c>
      <c r="BA62" s="79">
        <v>190</v>
      </c>
      <c r="BB62" s="79">
        <v>0</v>
      </c>
      <c r="BC62" s="52" t="s">
        <v>1152</v>
      </c>
      <c r="BD62" s="52" t="s">
        <v>1150</v>
      </c>
      <c r="BE62" s="52" t="s">
        <v>1151</v>
      </c>
      <c r="BF62" s="52">
        <v>192</v>
      </c>
      <c r="BG62" s="52">
        <v>1</v>
      </c>
      <c r="BH62" s="52">
        <v>0</v>
      </c>
      <c r="BI62" s="79">
        <v>1</v>
      </c>
      <c r="BJ62" s="79">
        <v>1</v>
      </c>
      <c r="BK62" s="79">
        <v>0</v>
      </c>
      <c r="BL62" s="51" t="s">
        <v>78</v>
      </c>
      <c r="BM62" s="46"/>
      <c r="BN62" s="50"/>
    </row>
    <row r="63" spans="1:66" s="59" customFormat="1" ht="60" x14ac:dyDescent="0.25">
      <c r="A63" s="47">
        <v>60</v>
      </c>
      <c r="B63" s="79" t="s">
        <v>198</v>
      </c>
      <c r="C63" s="79">
        <v>3</v>
      </c>
      <c r="D63" s="79" t="s">
        <v>640</v>
      </c>
      <c r="E63" s="79" t="s">
        <v>641</v>
      </c>
      <c r="F63" s="79" t="s">
        <v>642</v>
      </c>
      <c r="G63" s="79" t="s">
        <v>643</v>
      </c>
      <c r="H63" s="83" t="s">
        <v>644</v>
      </c>
      <c r="I63" s="79" t="s">
        <v>654</v>
      </c>
      <c r="J63" s="79" t="s">
        <v>675</v>
      </c>
      <c r="K63" s="79" t="s">
        <v>653</v>
      </c>
      <c r="L63" s="79">
        <v>1.5469999999999999</v>
      </c>
      <c r="M63" s="79">
        <v>2.5</v>
      </c>
      <c r="N63" s="79">
        <v>0.3</v>
      </c>
      <c r="O63" s="79">
        <v>-1</v>
      </c>
      <c r="P63" s="79">
        <v>-1.7</v>
      </c>
      <c r="Q63" s="79">
        <v>150</v>
      </c>
      <c r="R63" s="83" t="s">
        <v>412</v>
      </c>
      <c r="S63" s="83" t="s">
        <v>189</v>
      </c>
      <c r="T63" s="83" t="s">
        <v>190</v>
      </c>
      <c r="U63" s="83" t="s">
        <v>293</v>
      </c>
      <c r="V63" s="83" t="s">
        <v>212</v>
      </c>
      <c r="W63" s="84" t="s">
        <v>242</v>
      </c>
      <c r="X63" s="63">
        <v>0</v>
      </c>
      <c r="Y63" s="63">
        <v>0</v>
      </c>
      <c r="Z63" s="63">
        <v>1</v>
      </c>
      <c r="AA63" s="79">
        <v>1.8</v>
      </c>
      <c r="AB63" s="70">
        <v>3</v>
      </c>
      <c r="AC63" s="70">
        <v>1.0500000000000001E-2</v>
      </c>
      <c r="AD63" s="79">
        <v>3237</v>
      </c>
      <c r="AE63" s="79">
        <v>0</v>
      </c>
      <c r="AF63" s="79">
        <v>3159</v>
      </c>
      <c r="AG63" s="79">
        <v>3042</v>
      </c>
      <c r="AH63" s="79">
        <v>2925</v>
      </c>
      <c r="AI63" s="79">
        <v>-1.7</v>
      </c>
      <c r="AJ63" s="46" t="s">
        <v>78</v>
      </c>
      <c r="AK63" s="46" t="s">
        <v>78</v>
      </c>
      <c r="AL63" s="46" t="s">
        <v>78</v>
      </c>
      <c r="AM63" s="46" t="s">
        <v>78</v>
      </c>
      <c r="AN63" s="46" t="s">
        <v>78</v>
      </c>
      <c r="AO63" s="46" t="s">
        <v>78</v>
      </c>
      <c r="AP63" s="46" t="s">
        <v>78</v>
      </c>
      <c r="AQ63" s="46" t="s">
        <v>78</v>
      </c>
      <c r="AR63" s="46" t="s">
        <v>78</v>
      </c>
      <c r="AS63" s="46" t="s">
        <v>78</v>
      </c>
      <c r="AT63" s="46" t="s">
        <v>78</v>
      </c>
      <c r="AU63" s="46" t="s">
        <v>78</v>
      </c>
      <c r="AV63" s="46" t="s">
        <v>78</v>
      </c>
      <c r="AW63" s="46" t="s">
        <v>78</v>
      </c>
      <c r="AX63" s="79">
        <v>8.8000001907348597</v>
      </c>
      <c r="AY63" s="79">
        <v>8.8000001907348597</v>
      </c>
      <c r="AZ63" s="79">
        <v>2.9790000000000001</v>
      </c>
      <c r="BA63" s="79">
        <v>195</v>
      </c>
      <c r="BB63" s="79">
        <v>0</v>
      </c>
      <c r="BC63" s="52" t="s">
        <v>1155</v>
      </c>
      <c r="BD63" s="52" t="s">
        <v>1153</v>
      </c>
      <c r="BE63" s="52" t="s">
        <v>1154</v>
      </c>
      <c r="BF63" s="52">
        <v>192</v>
      </c>
      <c r="BG63" s="52">
        <v>1</v>
      </c>
      <c r="BH63" s="52">
        <v>0</v>
      </c>
      <c r="BI63" s="79">
        <v>1</v>
      </c>
      <c r="BJ63" s="79">
        <v>1</v>
      </c>
      <c r="BK63" s="79">
        <v>0</v>
      </c>
      <c r="BL63" s="51" t="s">
        <v>78</v>
      </c>
      <c r="BM63" s="46"/>
      <c r="BN63" s="50"/>
    </row>
    <row r="64" spans="1:66" s="59" customFormat="1" ht="60" x14ac:dyDescent="0.25">
      <c r="A64" s="47">
        <v>61</v>
      </c>
      <c r="B64" s="79" t="s">
        <v>330</v>
      </c>
      <c r="C64" s="79">
        <v>3</v>
      </c>
      <c r="D64" s="79" t="s">
        <v>640</v>
      </c>
      <c r="E64" s="79" t="s">
        <v>641</v>
      </c>
      <c r="F64" s="79" t="s">
        <v>642</v>
      </c>
      <c r="G64" s="79" t="s">
        <v>643</v>
      </c>
      <c r="H64" s="83" t="s">
        <v>644</v>
      </c>
      <c r="I64" s="79" t="s">
        <v>657</v>
      </c>
      <c r="J64" s="79" t="s">
        <v>670</v>
      </c>
      <c r="K64" s="79" t="s">
        <v>656</v>
      </c>
      <c r="L64" s="79">
        <v>1.3355999999999999</v>
      </c>
      <c r="M64" s="79">
        <v>2.6</v>
      </c>
      <c r="N64" s="79">
        <v>0.4</v>
      </c>
      <c r="O64" s="79">
        <v>2</v>
      </c>
      <c r="P64" s="79">
        <v>1.8</v>
      </c>
      <c r="Q64" s="79">
        <v>160</v>
      </c>
      <c r="R64" s="83" t="s">
        <v>403</v>
      </c>
      <c r="S64" s="83" t="s">
        <v>190</v>
      </c>
      <c r="T64" s="83" t="s">
        <v>189</v>
      </c>
      <c r="U64" s="83" t="s">
        <v>294</v>
      </c>
      <c r="V64" s="83" t="s">
        <v>213</v>
      </c>
      <c r="W64" s="83" t="s">
        <v>233</v>
      </c>
      <c r="X64" s="63">
        <v>0</v>
      </c>
      <c r="Y64" s="64">
        <v>0</v>
      </c>
      <c r="Z64" s="63">
        <v>1.2</v>
      </c>
      <c r="AA64" s="79">
        <v>-1.9</v>
      </c>
      <c r="AB64" s="77">
        <v>1</v>
      </c>
      <c r="AC64" s="70">
        <v>1.0625000000000001E-2</v>
      </c>
      <c r="AD64" s="79">
        <v>3320</v>
      </c>
      <c r="AE64" s="79">
        <v>1</v>
      </c>
      <c r="AF64" s="79">
        <v>3240</v>
      </c>
      <c r="AG64" s="79">
        <v>3120</v>
      </c>
      <c r="AH64" s="79">
        <v>3000</v>
      </c>
      <c r="AI64" s="79">
        <v>1.8</v>
      </c>
      <c r="AJ64" s="46" t="s">
        <v>78</v>
      </c>
      <c r="AK64" s="46" t="s">
        <v>78</v>
      </c>
      <c r="AL64" s="46" t="s">
        <v>78</v>
      </c>
      <c r="AM64" s="46" t="s">
        <v>78</v>
      </c>
      <c r="AN64" s="46" t="s">
        <v>78</v>
      </c>
      <c r="AO64" s="46" t="s">
        <v>78</v>
      </c>
      <c r="AP64" s="46" t="s">
        <v>78</v>
      </c>
      <c r="AQ64" s="46" t="s">
        <v>78</v>
      </c>
      <c r="AR64" s="46" t="s">
        <v>78</v>
      </c>
      <c r="AS64" s="46" t="s">
        <v>78</v>
      </c>
      <c r="AT64" s="46" t="s">
        <v>78</v>
      </c>
      <c r="AU64" s="46" t="s">
        <v>78</v>
      </c>
      <c r="AV64" s="46" t="s">
        <v>78</v>
      </c>
      <c r="AW64" s="46" t="s">
        <v>78</v>
      </c>
      <c r="AX64" s="79">
        <v>8.8000001907348597</v>
      </c>
      <c r="AY64" s="79">
        <v>8.8000001907348597</v>
      </c>
      <c r="AZ64" s="79">
        <v>1.0106250000000001</v>
      </c>
      <c r="BA64" s="79">
        <v>3000</v>
      </c>
      <c r="BB64" s="79">
        <v>1</v>
      </c>
      <c r="BC64" s="52" t="s">
        <v>1158</v>
      </c>
      <c r="BD64" s="52" t="s">
        <v>1156</v>
      </c>
      <c r="BE64" s="52" t="s">
        <v>1157</v>
      </c>
      <c r="BF64" s="52">
        <v>192</v>
      </c>
      <c r="BG64" s="52">
        <v>1</v>
      </c>
      <c r="BH64" s="52">
        <v>0</v>
      </c>
      <c r="BI64" s="79">
        <v>1</v>
      </c>
      <c r="BJ64" s="79">
        <v>1</v>
      </c>
      <c r="BK64" s="79">
        <v>0</v>
      </c>
      <c r="BL64" s="51" t="s">
        <v>78</v>
      </c>
      <c r="BM64" s="46"/>
      <c r="BN64" s="50"/>
    </row>
    <row r="65" spans="1:66" s="59" customFormat="1" ht="90" x14ac:dyDescent="0.25">
      <c r="A65" s="47">
        <v>62</v>
      </c>
      <c r="B65" s="79" t="s">
        <v>331</v>
      </c>
      <c r="C65" s="79">
        <v>3</v>
      </c>
      <c r="D65" s="79" t="s">
        <v>640</v>
      </c>
      <c r="E65" s="79" t="s">
        <v>641</v>
      </c>
      <c r="F65" s="79" t="s">
        <v>642</v>
      </c>
      <c r="G65" s="79" t="s">
        <v>643</v>
      </c>
      <c r="H65" s="83" t="s">
        <v>644</v>
      </c>
      <c r="I65" s="79" t="s">
        <v>660</v>
      </c>
      <c r="J65" s="83" t="s">
        <v>680</v>
      </c>
      <c r="K65" s="79" t="s">
        <v>659</v>
      </c>
      <c r="L65" s="79">
        <v>1.5680000000000001</v>
      </c>
      <c r="M65" s="79">
        <v>2.7</v>
      </c>
      <c r="N65" s="79">
        <v>0.5</v>
      </c>
      <c r="O65" s="79">
        <v>-2</v>
      </c>
      <c r="P65" s="79">
        <v>-1.9</v>
      </c>
      <c r="Q65" s="79">
        <v>170</v>
      </c>
      <c r="R65" s="83" t="s">
        <v>404</v>
      </c>
      <c r="S65" s="83" t="s">
        <v>145</v>
      </c>
      <c r="T65" s="83" t="s">
        <v>129</v>
      </c>
      <c r="U65" s="83" t="s">
        <v>295</v>
      </c>
      <c r="V65" s="83" t="s">
        <v>214</v>
      </c>
      <c r="W65" s="83" t="s">
        <v>235</v>
      </c>
      <c r="X65" s="63">
        <v>0</v>
      </c>
      <c r="Y65" s="64">
        <v>1</v>
      </c>
      <c r="Z65" s="63">
        <v>1.4</v>
      </c>
      <c r="AA65" s="79">
        <v>-8.8000000000000007</v>
      </c>
      <c r="AB65" s="77">
        <v>9</v>
      </c>
      <c r="AC65" s="70">
        <v>1.75E-3</v>
      </c>
      <c r="AD65" s="79">
        <v>3403</v>
      </c>
      <c r="AE65" s="79">
        <v>0</v>
      </c>
      <c r="AF65" s="79">
        <v>3321</v>
      </c>
      <c r="AG65" s="79">
        <v>3198</v>
      </c>
      <c r="AH65" s="79">
        <v>3075</v>
      </c>
      <c r="AI65" s="79">
        <v>-1.9</v>
      </c>
      <c r="AJ65" s="46" t="s">
        <v>78</v>
      </c>
      <c r="AK65" s="46" t="s">
        <v>78</v>
      </c>
      <c r="AL65" s="46" t="s">
        <v>78</v>
      </c>
      <c r="AM65" s="46" t="s">
        <v>78</v>
      </c>
      <c r="AN65" s="46" t="s">
        <v>78</v>
      </c>
      <c r="AO65" s="46" t="s">
        <v>78</v>
      </c>
      <c r="AP65" s="46" t="s">
        <v>78</v>
      </c>
      <c r="AQ65" s="46" t="s">
        <v>78</v>
      </c>
      <c r="AR65" s="46" t="s">
        <v>78</v>
      </c>
      <c r="AS65" s="46" t="s">
        <v>78</v>
      </c>
      <c r="AT65" s="46" t="s">
        <v>78</v>
      </c>
      <c r="AU65" s="46" t="s">
        <v>78</v>
      </c>
      <c r="AV65" s="46" t="s">
        <v>78</v>
      </c>
      <c r="AW65" s="46" t="s">
        <v>78</v>
      </c>
      <c r="AX65" s="79">
        <v>-8.8000001907348597</v>
      </c>
      <c r="AY65" s="79">
        <v>-8.8000001907348597</v>
      </c>
      <c r="AZ65" s="79">
        <v>8.9877500000000001</v>
      </c>
      <c r="BA65" s="79">
        <v>3075</v>
      </c>
      <c r="BB65" s="79">
        <v>1</v>
      </c>
      <c r="BC65" s="52" t="s">
        <v>1161</v>
      </c>
      <c r="BD65" s="52" t="s">
        <v>1159</v>
      </c>
      <c r="BE65" s="52" t="s">
        <v>1160</v>
      </c>
      <c r="BF65" s="52">
        <v>192</v>
      </c>
      <c r="BG65" s="52">
        <v>1</v>
      </c>
      <c r="BH65" s="52">
        <v>1</v>
      </c>
      <c r="BI65" s="79">
        <v>1</v>
      </c>
      <c r="BJ65" s="79">
        <v>1</v>
      </c>
      <c r="BK65" s="79">
        <v>0</v>
      </c>
      <c r="BL65" s="51" t="s">
        <v>78</v>
      </c>
      <c r="BM65" s="46"/>
      <c r="BN65" s="50"/>
    </row>
    <row r="66" spans="1:66" s="59" customFormat="1" ht="60" x14ac:dyDescent="0.25">
      <c r="A66" s="47">
        <v>63</v>
      </c>
      <c r="B66" s="79" t="s">
        <v>332</v>
      </c>
      <c r="C66" s="79">
        <v>3</v>
      </c>
      <c r="D66" s="79" t="s">
        <v>640</v>
      </c>
      <c r="E66" s="79" t="s">
        <v>641</v>
      </c>
      <c r="F66" s="79" t="s">
        <v>642</v>
      </c>
      <c r="G66" s="79" t="s">
        <v>643</v>
      </c>
      <c r="H66" s="83" t="s">
        <v>644</v>
      </c>
      <c r="I66" s="79" t="s">
        <v>663</v>
      </c>
      <c r="J66" s="79" t="s">
        <v>682</v>
      </c>
      <c r="K66" s="79" t="s">
        <v>662</v>
      </c>
      <c r="L66" s="79">
        <v>1.35789</v>
      </c>
      <c r="M66" s="79">
        <v>1</v>
      </c>
      <c r="N66" s="79">
        <v>0.6</v>
      </c>
      <c r="O66" s="79">
        <v>3</v>
      </c>
      <c r="P66" s="79">
        <v>-5.6</v>
      </c>
      <c r="Q66" s="79">
        <v>180</v>
      </c>
      <c r="R66" s="83" t="s">
        <v>405</v>
      </c>
      <c r="S66" s="83" t="s">
        <v>129</v>
      </c>
      <c r="T66" s="83" t="s">
        <v>145</v>
      </c>
      <c r="U66" s="83" t="s">
        <v>296</v>
      </c>
      <c r="V66" s="83" t="s">
        <v>207</v>
      </c>
      <c r="W66" s="83" t="s">
        <v>236</v>
      </c>
      <c r="X66" s="63">
        <v>0</v>
      </c>
      <c r="Y66" s="63">
        <v>1</v>
      </c>
      <c r="Z66" s="64">
        <v>0</v>
      </c>
      <c r="AA66" s="79">
        <v>6.6</v>
      </c>
      <c r="AB66" s="77">
        <v>6</v>
      </c>
      <c r="AC66" s="70">
        <v>1.8749999999999999E-3</v>
      </c>
      <c r="AD66" s="79">
        <v>3486</v>
      </c>
      <c r="AE66" s="79">
        <v>1</v>
      </c>
      <c r="AF66" s="79">
        <v>3402</v>
      </c>
      <c r="AG66" s="79">
        <v>3276</v>
      </c>
      <c r="AH66" s="79">
        <v>3150</v>
      </c>
      <c r="AI66" s="79">
        <v>-5.6</v>
      </c>
      <c r="AJ66" s="46" t="s">
        <v>78</v>
      </c>
      <c r="AK66" s="46" t="s">
        <v>78</v>
      </c>
      <c r="AL66" s="46" t="s">
        <v>78</v>
      </c>
      <c r="AM66" s="46" t="s">
        <v>78</v>
      </c>
      <c r="AN66" s="46" t="s">
        <v>78</v>
      </c>
      <c r="AO66" s="46" t="s">
        <v>78</v>
      </c>
      <c r="AP66" s="46" t="s">
        <v>78</v>
      </c>
      <c r="AQ66" s="46" t="s">
        <v>78</v>
      </c>
      <c r="AR66" s="46" t="s">
        <v>78</v>
      </c>
      <c r="AS66" s="46" t="s">
        <v>78</v>
      </c>
      <c r="AT66" s="46" t="s">
        <v>78</v>
      </c>
      <c r="AU66" s="46" t="s">
        <v>78</v>
      </c>
      <c r="AV66" s="46" t="s">
        <v>78</v>
      </c>
      <c r="AW66" s="46" t="s">
        <v>78</v>
      </c>
      <c r="AX66" s="79">
        <v>8.8000001907348597</v>
      </c>
      <c r="AY66" s="79">
        <v>8.8000001907348597</v>
      </c>
      <c r="AZ66" s="79">
        <v>5.9943749999999998</v>
      </c>
      <c r="BA66" s="79">
        <v>3150</v>
      </c>
      <c r="BB66" s="79">
        <v>1</v>
      </c>
      <c r="BC66" s="52" t="s">
        <v>1164</v>
      </c>
      <c r="BD66" s="52" t="s">
        <v>1162</v>
      </c>
      <c r="BE66" s="52" t="s">
        <v>1163</v>
      </c>
      <c r="BF66" s="52">
        <v>192</v>
      </c>
      <c r="BG66" s="52">
        <v>1</v>
      </c>
      <c r="BH66" s="52">
        <v>1</v>
      </c>
      <c r="BI66" s="79">
        <v>1</v>
      </c>
      <c r="BJ66" s="79">
        <v>1</v>
      </c>
      <c r="BK66" s="79">
        <v>0</v>
      </c>
      <c r="BL66" s="51" t="s">
        <v>78</v>
      </c>
      <c r="BM66" s="46"/>
      <c r="BN66" s="50"/>
    </row>
    <row r="67" spans="1:66" s="59" customFormat="1" ht="60" x14ac:dyDescent="0.25">
      <c r="A67" s="47">
        <v>64</v>
      </c>
      <c r="B67" s="79" t="s">
        <v>333</v>
      </c>
      <c r="C67" s="79">
        <v>3</v>
      </c>
      <c r="D67" s="79" t="s">
        <v>640</v>
      </c>
      <c r="E67" s="79" t="s">
        <v>641</v>
      </c>
      <c r="F67" s="79" t="s">
        <v>642</v>
      </c>
      <c r="G67" s="79" t="s">
        <v>643</v>
      </c>
      <c r="H67" s="83" t="s">
        <v>644</v>
      </c>
      <c r="I67" s="79" t="s">
        <v>665</v>
      </c>
      <c r="J67" s="79" t="s">
        <v>687</v>
      </c>
      <c r="K67" s="79" t="s">
        <v>647</v>
      </c>
      <c r="L67" s="79">
        <v>1.6557999999999999</v>
      </c>
      <c r="M67" s="79">
        <v>-1</v>
      </c>
      <c r="N67" s="79">
        <v>0.7</v>
      </c>
      <c r="O67" s="79">
        <v>-3</v>
      </c>
      <c r="P67" s="79">
        <v>6.6</v>
      </c>
      <c r="Q67" s="79">
        <v>190</v>
      </c>
      <c r="R67" s="83" t="s">
        <v>406</v>
      </c>
      <c r="S67" s="83" t="s">
        <v>191</v>
      </c>
      <c r="T67" s="83" t="s">
        <v>130</v>
      </c>
      <c r="U67" s="83" t="s">
        <v>292</v>
      </c>
      <c r="V67" s="83" t="s">
        <v>208</v>
      </c>
      <c r="W67" s="83" t="s">
        <v>215</v>
      </c>
      <c r="X67" s="63">
        <v>0</v>
      </c>
      <c r="Y67" s="63">
        <v>0</v>
      </c>
      <c r="Z67" s="64">
        <v>8.8000000000000007</v>
      </c>
      <c r="AA67" s="79">
        <v>-3.3</v>
      </c>
      <c r="AB67" s="77">
        <v>4</v>
      </c>
      <c r="AC67" s="70">
        <v>2E-3</v>
      </c>
      <c r="AD67" s="79">
        <v>3569</v>
      </c>
      <c r="AE67" s="79">
        <v>0</v>
      </c>
      <c r="AF67" s="79">
        <v>3483</v>
      </c>
      <c r="AG67" s="79">
        <v>3354</v>
      </c>
      <c r="AH67" s="79">
        <v>3225</v>
      </c>
      <c r="AI67" s="79">
        <v>6.6</v>
      </c>
      <c r="AJ67" s="46" t="s">
        <v>78</v>
      </c>
      <c r="AK67" s="46" t="s">
        <v>78</v>
      </c>
      <c r="AL67" s="46" t="s">
        <v>78</v>
      </c>
      <c r="AM67" s="46" t="s">
        <v>78</v>
      </c>
      <c r="AN67" s="46" t="s">
        <v>78</v>
      </c>
      <c r="AO67" s="46" t="s">
        <v>78</v>
      </c>
      <c r="AP67" s="46" t="s">
        <v>78</v>
      </c>
      <c r="AQ67" s="46" t="s">
        <v>78</v>
      </c>
      <c r="AR67" s="46" t="s">
        <v>78</v>
      </c>
      <c r="AS67" s="46" t="s">
        <v>78</v>
      </c>
      <c r="AT67" s="46" t="s">
        <v>78</v>
      </c>
      <c r="AU67" s="46" t="s">
        <v>78</v>
      </c>
      <c r="AV67" s="46" t="s">
        <v>78</v>
      </c>
      <c r="AW67" s="46" t="s">
        <v>78</v>
      </c>
      <c r="AX67" s="79">
        <v>-8.8000001907348597</v>
      </c>
      <c r="AY67" s="79">
        <v>-8.8000001907348597</v>
      </c>
      <c r="AZ67" s="79">
        <v>3.9980000000000002</v>
      </c>
      <c r="BA67" s="79">
        <v>215</v>
      </c>
      <c r="BB67" s="79">
        <v>0</v>
      </c>
      <c r="BC67" s="52" t="s">
        <v>1167</v>
      </c>
      <c r="BD67" s="52" t="s">
        <v>1165</v>
      </c>
      <c r="BE67" s="52" t="s">
        <v>1166</v>
      </c>
      <c r="BF67" s="52">
        <v>192</v>
      </c>
      <c r="BG67" s="52">
        <v>1</v>
      </c>
      <c r="BH67" s="52">
        <v>0</v>
      </c>
      <c r="BI67" s="79">
        <v>1</v>
      </c>
      <c r="BJ67" s="79">
        <v>1</v>
      </c>
      <c r="BK67" s="79">
        <v>0</v>
      </c>
      <c r="BL67" s="51" t="s">
        <v>78</v>
      </c>
      <c r="BM67" s="46"/>
      <c r="BN67" s="50"/>
    </row>
    <row r="68" spans="1:66" s="59" customFormat="1" ht="60" x14ac:dyDescent="0.25">
      <c r="A68" s="47">
        <v>65</v>
      </c>
      <c r="B68" s="79" t="s">
        <v>334</v>
      </c>
      <c r="C68" s="79">
        <v>3</v>
      </c>
      <c r="D68" s="79" t="s">
        <v>640</v>
      </c>
      <c r="E68" s="79" t="s">
        <v>641</v>
      </c>
      <c r="F68" s="79" t="s">
        <v>642</v>
      </c>
      <c r="G68" s="79" t="s">
        <v>643</v>
      </c>
      <c r="H68" s="83" t="s">
        <v>644</v>
      </c>
      <c r="I68" s="79" t="s">
        <v>667</v>
      </c>
      <c r="J68" s="79" t="s">
        <v>688</v>
      </c>
      <c r="K68" s="79" t="s">
        <v>650</v>
      </c>
      <c r="L68" s="79">
        <v>1.2</v>
      </c>
      <c r="M68" s="79">
        <v>2</v>
      </c>
      <c r="N68" s="79">
        <v>0.8</v>
      </c>
      <c r="O68" s="79">
        <v>5</v>
      </c>
      <c r="P68" s="79">
        <v>-3.3</v>
      </c>
      <c r="Q68" s="79">
        <v>200</v>
      </c>
      <c r="R68" s="83" t="s">
        <v>407</v>
      </c>
      <c r="S68" s="83" t="s">
        <v>188</v>
      </c>
      <c r="T68" s="83" t="s">
        <v>191</v>
      </c>
      <c r="U68" s="83" t="s">
        <v>293</v>
      </c>
      <c r="V68" s="83" t="s">
        <v>239</v>
      </c>
      <c r="W68" s="83" t="s">
        <v>216</v>
      </c>
      <c r="X68" s="63">
        <v>0</v>
      </c>
      <c r="Y68" s="63">
        <v>1</v>
      </c>
      <c r="Z68" s="64">
        <v>5</v>
      </c>
      <c r="AA68" s="79">
        <v>1.9</v>
      </c>
      <c r="AB68" s="77">
        <v>2</v>
      </c>
      <c r="AC68" s="70">
        <v>2.1250000000000002E-3</v>
      </c>
      <c r="AD68" s="79">
        <v>3652</v>
      </c>
      <c r="AE68" s="79">
        <v>1</v>
      </c>
      <c r="AF68" s="79">
        <v>3564</v>
      </c>
      <c r="AG68" s="79">
        <v>3432</v>
      </c>
      <c r="AH68" s="79">
        <v>3300</v>
      </c>
      <c r="AI68" s="79">
        <v>-3.3</v>
      </c>
      <c r="AJ68" s="46" t="s">
        <v>78</v>
      </c>
      <c r="AK68" s="46" t="s">
        <v>78</v>
      </c>
      <c r="AL68" s="46" t="s">
        <v>78</v>
      </c>
      <c r="AM68" s="46" t="s">
        <v>78</v>
      </c>
      <c r="AN68" s="46" t="s">
        <v>78</v>
      </c>
      <c r="AO68" s="46" t="s">
        <v>78</v>
      </c>
      <c r="AP68" s="46" t="s">
        <v>78</v>
      </c>
      <c r="AQ68" s="46" t="s">
        <v>78</v>
      </c>
      <c r="AR68" s="46" t="s">
        <v>78</v>
      </c>
      <c r="AS68" s="46" t="s">
        <v>78</v>
      </c>
      <c r="AT68" s="46" t="s">
        <v>78</v>
      </c>
      <c r="AU68" s="46" t="s">
        <v>78</v>
      </c>
      <c r="AV68" s="46" t="s">
        <v>78</v>
      </c>
      <c r="AW68" s="46" t="s">
        <v>78</v>
      </c>
      <c r="AX68" s="79">
        <v>8.8000001907348597</v>
      </c>
      <c r="AY68" s="79">
        <v>8.8000001907348597</v>
      </c>
      <c r="AZ68" s="79">
        <v>2.0063749999999998</v>
      </c>
      <c r="BA68" s="79">
        <v>220</v>
      </c>
      <c r="BB68" s="79">
        <v>0</v>
      </c>
      <c r="BC68" s="52" t="s">
        <v>1170</v>
      </c>
      <c r="BD68" s="52" t="s">
        <v>1168</v>
      </c>
      <c r="BE68" s="52" t="s">
        <v>1169</v>
      </c>
      <c r="BF68" s="52">
        <v>192</v>
      </c>
      <c r="BG68" s="52">
        <v>1</v>
      </c>
      <c r="BH68" s="52">
        <v>0</v>
      </c>
      <c r="BI68" s="79">
        <v>1</v>
      </c>
      <c r="BJ68" s="79">
        <v>1</v>
      </c>
      <c r="BK68" s="79">
        <v>0</v>
      </c>
      <c r="BL68" s="51" t="s">
        <v>78</v>
      </c>
      <c r="BM68" s="46"/>
      <c r="BN68" s="50"/>
    </row>
    <row r="69" spans="1:66" s="59" customFormat="1" ht="60" x14ac:dyDescent="0.25">
      <c r="A69" s="47">
        <v>66</v>
      </c>
      <c r="B69" s="79" t="s">
        <v>335</v>
      </c>
      <c r="C69" s="79">
        <v>3</v>
      </c>
      <c r="D69" s="79" t="s">
        <v>640</v>
      </c>
      <c r="E69" s="79" t="s">
        <v>641</v>
      </c>
      <c r="F69" s="79" t="s">
        <v>642</v>
      </c>
      <c r="G69" s="79" t="s">
        <v>643</v>
      </c>
      <c r="H69" s="83" t="s">
        <v>644</v>
      </c>
      <c r="I69" s="79" t="s">
        <v>669</v>
      </c>
      <c r="J69" s="79" t="s">
        <v>689</v>
      </c>
      <c r="K69" s="79" t="s">
        <v>653</v>
      </c>
      <c r="L69" s="79">
        <v>1.3</v>
      </c>
      <c r="M69" s="79">
        <v>-2</v>
      </c>
      <c r="N69" s="79">
        <v>0.9</v>
      </c>
      <c r="O69" s="79">
        <v>-5</v>
      </c>
      <c r="P69" s="79">
        <v>1.9</v>
      </c>
      <c r="Q69" s="79">
        <v>210</v>
      </c>
      <c r="R69" s="83" t="s">
        <v>408</v>
      </c>
      <c r="S69" s="83" t="s">
        <v>130</v>
      </c>
      <c r="T69" s="83" t="s">
        <v>188</v>
      </c>
      <c r="U69" s="83" t="s">
        <v>294</v>
      </c>
      <c r="V69" s="83" t="s">
        <v>240</v>
      </c>
      <c r="W69" s="83" t="s">
        <v>217</v>
      </c>
      <c r="X69" s="63">
        <v>0</v>
      </c>
      <c r="Y69" s="63">
        <v>0</v>
      </c>
      <c r="Z69" s="63">
        <v>1.6</v>
      </c>
      <c r="AA69" s="82">
        <v>-8.8000000000000007</v>
      </c>
      <c r="AB69" s="77">
        <v>5</v>
      </c>
      <c r="AC69" s="70">
        <v>2.2500000000000003E-3</v>
      </c>
      <c r="AD69" s="79">
        <v>3735</v>
      </c>
      <c r="AE69" s="79">
        <v>0</v>
      </c>
      <c r="AF69" s="79">
        <v>3645</v>
      </c>
      <c r="AG69" s="79">
        <v>3510</v>
      </c>
      <c r="AH69" s="79">
        <v>3375</v>
      </c>
      <c r="AI69" s="79">
        <v>1.9</v>
      </c>
      <c r="AJ69" s="46" t="s">
        <v>78</v>
      </c>
      <c r="AK69" s="46" t="s">
        <v>78</v>
      </c>
      <c r="AL69" s="46" t="s">
        <v>78</v>
      </c>
      <c r="AM69" s="46" t="s">
        <v>78</v>
      </c>
      <c r="AN69" s="46" t="s">
        <v>78</v>
      </c>
      <c r="AO69" s="46" t="s">
        <v>78</v>
      </c>
      <c r="AP69" s="46" t="s">
        <v>78</v>
      </c>
      <c r="AQ69" s="46" t="s">
        <v>78</v>
      </c>
      <c r="AR69" s="46" t="s">
        <v>78</v>
      </c>
      <c r="AS69" s="46" t="s">
        <v>78</v>
      </c>
      <c r="AT69" s="46" t="s">
        <v>78</v>
      </c>
      <c r="AU69" s="46" t="s">
        <v>78</v>
      </c>
      <c r="AV69" s="46" t="s">
        <v>78</v>
      </c>
      <c r="AW69" s="46" t="s">
        <v>78</v>
      </c>
      <c r="AX69" s="79">
        <v>8.8000001907348597</v>
      </c>
      <c r="AY69" s="79">
        <v>8.8000001907348597</v>
      </c>
      <c r="AZ69" s="79">
        <v>5</v>
      </c>
      <c r="BA69" s="79">
        <v>3375</v>
      </c>
      <c r="BB69" s="79">
        <v>1</v>
      </c>
      <c r="BC69" s="52" t="s">
        <v>1173</v>
      </c>
      <c r="BD69" s="52" t="s">
        <v>1171</v>
      </c>
      <c r="BE69" s="52" t="s">
        <v>1172</v>
      </c>
      <c r="BF69" s="52">
        <v>192</v>
      </c>
      <c r="BG69" s="52">
        <v>1</v>
      </c>
      <c r="BH69" s="52">
        <v>0</v>
      </c>
      <c r="BI69" s="79">
        <v>1</v>
      </c>
      <c r="BJ69" s="79">
        <v>1</v>
      </c>
      <c r="BK69" s="79">
        <v>0</v>
      </c>
      <c r="BL69" s="51" t="s">
        <v>78</v>
      </c>
      <c r="BM69" s="46"/>
      <c r="BN69" s="50"/>
    </row>
    <row r="70" spans="1:66" s="59" customFormat="1" ht="60" x14ac:dyDescent="0.25">
      <c r="A70" s="47">
        <v>67</v>
      </c>
      <c r="B70" s="79" t="s">
        <v>352</v>
      </c>
      <c r="C70" s="79">
        <v>3</v>
      </c>
      <c r="D70" s="79" t="s">
        <v>640</v>
      </c>
      <c r="E70" s="79" t="s">
        <v>641</v>
      </c>
      <c r="F70" s="79" t="s">
        <v>642</v>
      </c>
      <c r="G70" s="79" t="s">
        <v>643</v>
      </c>
      <c r="H70" s="83" t="s">
        <v>644</v>
      </c>
      <c r="I70" s="83" t="s">
        <v>671</v>
      </c>
      <c r="J70" s="79" t="s">
        <v>690</v>
      </c>
      <c r="K70" s="79" t="s">
        <v>656</v>
      </c>
      <c r="L70" s="79">
        <v>1.4</v>
      </c>
      <c r="M70" s="79">
        <v>3</v>
      </c>
      <c r="N70" s="79">
        <v>0.4</v>
      </c>
      <c r="O70" s="79">
        <v>1.2</v>
      </c>
      <c r="P70" s="79">
        <v>1.7</v>
      </c>
      <c r="Q70" s="79">
        <v>220</v>
      </c>
      <c r="R70" s="83" t="s">
        <v>409</v>
      </c>
      <c r="S70" s="83" t="s">
        <v>130</v>
      </c>
      <c r="T70" s="83" t="s">
        <v>188</v>
      </c>
      <c r="U70" s="83" t="s">
        <v>295</v>
      </c>
      <c r="V70" s="83" t="s">
        <v>206</v>
      </c>
      <c r="W70" s="79" t="s">
        <v>237</v>
      </c>
      <c r="X70" s="63">
        <v>0</v>
      </c>
      <c r="Y70" s="63">
        <v>1</v>
      </c>
      <c r="Z70" s="63">
        <v>1.8</v>
      </c>
      <c r="AA70" s="82">
        <v>8.8000000000000007</v>
      </c>
      <c r="AB70" s="77">
        <v>4</v>
      </c>
      <c r="AC70" s="70">
        <v>2.3749999999999999E-3</v>
      </c>
      <c r="AD70" s="79">
        <v>3818</v>
      </c>
      <c r="AE70" s="79">
        <v>1</v>
      </c>
      <c r="AF70" s="79">
        <v>3726</v>
      </c>
      <c r="AG70" s="79">
        <v>3588</v>
      </c>
      <c r="AH70" s="79">
        <v>3450</v>
      </c>
      <c r="AI70" s="79">
        <v>1.7</v>
      </c>
      <c r="AJ70" s="46" t="s">
        <v>78</v>
      </c>
      <c r="AK70" s="46" t="s">
        <v>78</v>
      </c>
      <c r="AL70" s="46" t="s">
        <v>78</v>
      </c>
      <c r="AM70" s="46" t="s">
        <v>78</v>
      </c>
      <c r="AN70" s="46" t="s">
        <v>78</v>
      </c>
      <c r="AO70" s="46" t="s">
        <v>78</v>
      </c>
      <c r="AP70" s="46" t="s">
        <v>78</v>
      </c>
      <c r="AQ70" s="46" t="s">
        <v>78</v>
      </c>
      <c r="AR70" s="46" t="s">
        <v>78</v>
      </c>
      <c r="AS70" s="46" t="s">
        <v>78</v>
      </c>
      <c r="AT70" s="46" t="s">
        <v>78</v>
      </c>
      <c r="AU70" s="46" t="s">
        <v>78</v>
      </c>
      <c r="AV70" s="46" t="s">
        <v>78</v>
      </c>
      <c r="AW70" s="46" t="s">
        <v>78</v>
      </c>
      <c r="AX70" s="79">
        <v>8.8000001907348597</v>
      </c>
      <c r="AY70" s="79">
        <v>8.8000001907348597</v>
      </c>
      <c r="AZ70" s="79">
        <v>3.99335</v>
      </c>
      <c r="BA70" s="79">
        <v>3450</v>
      </c>
      <c r="BB70" s="79">
        <v>1</v>
      </c>
      <c r="BC70" s="52" t="s">
        <v>1176</v>
      </c>
      <c r="BD70" s="52" t="s">
        <v>1174</v>
      </c>
      <c r="BE70" s="52" t="s">
        <v>1175</v>
      </c>
      <c r="BF70" s="52">
        <v>192</v>
      </c>
      <c r="BG70" s="52">
        <v>1</v>
      </c>
      <c r="BH70" s="52">
        <v>1</v>
      </c>
      <c r="BI70" s="79">
        <v>1</v>
      </c>
      <c r="BJ70" s="79">
        <v>1</v>
      </c>
      <c r="BK70" s="79">
        <v>0</v>
      </c>
      <c r="BL70" s="51" t="s">
        <v>78</v>
      </c>
      <c r="BM70" s="46"/>
      <c r="BN70" s="50"/>
    </row>
    <row r="71" spans="1:66" s="59" customFormat="1" ht="60" x14ac:dyDescent="0.25">
      <c r="A71" s="47">
        <v>68</v>
      </c>
      <c r="B71" s="79" t="s">
        <v>336</v>
      </c>
      <c r="C71" s="79">
        <v>3</v>
      </c>
      <c r="D71" s="79" t="s">
        <v>640</v>
      </c>
      <c r="E71" s="79" t="s">
        <v>641</v>
      </c>
      <c r="F71" s="79" t="s">
        <v>642</v>
      </c>
      <c r="G71" s="79" t="s">
        <v>643</v>
      </c>
      <c r="H71" s="83" t="s">
        <v>644</v>
      </c>
      <c r="I71" s="79" t="s">
        <v>674</v>
      </c>
      <c r="J71" s="79" t="s">
        <v>691</v>
      </c>
      <c r="K71" s="83" t="s">
        <v>673</v>
      </c>
      <c r="L71" s="79">
        <v>1.1100000000000001</v>
      </c>
      <c r="M71" s="79">
        <v>-3</v>
      </c>
      <c r="N71" s="79">
        <v>0.5</v>
      </c>
      <c r="O71" s="79">
        <v>1.3</v>
      </c>
      <c r="P71" s="79">
        <v>-6.9</v>
      </c>
      <c r="Q71" s="79">
        <v>230</v>
      </c>
      <c r="R71" s="83" t="s">
        <v>410</v>
      </c>
      <c r="S71" s="83" t="s">
        <v>189</v>
      </c>
      <c r="T71" s="83" t="s">
        <v>190</v>
      </c>
      <c r="U71" s="83" t="s">
        <v>296</v>
      </c>
      <c r="V71" s="83" t="s">
        <v>241</v>
      </c>
      <c r="W71" s="83" t="s">
        <v>238</v>
      </c>
      <c r="X71" s="63">
        <v>0</v>
      </c>
      <c r="Y71" s="63">
        <v>0</v>
      </c>
      <c r="Z71" s="63">
        <v>2</v>
      </c>
      <c r="AA71" s="82">
        <v>0</v>
      </c>
      <c r="AB71" s="77">
        <v>9</v>
      </c>
      <c r="AC71" s="70">
        <v>2.5000000000000001E-3</v>
      </c>
      <c r="AD71" s="79">
        <v>3901</v>
      </c>
      <c r="AE71" s="79">
        <v>0</v>
      </c>
      <c r="AF71" s="79">
        <v>3807</v>
      </c>
      <c r="AG71" s="79">
        <v>3666</v>
      </c>
      <c r="AH71" s="79">
        <v>3525</v>
      </c>
      <c r="AI71" s="79">
        <v>-6.9</v>
      </c>
      <c r="AJ71" s="46" t="s">
        <v>78</v>
      </c>
      <c r="AK71" s="46" t="s">
        <v>78</v>
      </c>
      <c r="AL71" s="46" t="s">
        <v>78</v>
      </c>
      <c r="AM71" s="46" t="s">
        <v>78</v>
      </c>
      <c r="AN71" s="46" t="s">
        <v>78</v>
      </c>
      <c r="AO71" s="46" t="s">
        <v>78</v>
      </c>
      <c r="AP71" s="46" t="s">
        <v>78</v>
      </c>
      <c r="AQ71" s="46" t="s">
        <v>78</v>
      </c>
      <c r="AR71" s="46" t="s">
        <v>78</v>
      </c>
      <c r="AS71" s="46" t="s">
        <v>78</v>
      </c>
      <c r="AT71" s="46" t="s">
        <v>78</v>
      </c>
      <c r="AU71" s="46" t="s">
        <v>78</v>
      </c>
      <c r="AV71" s="46" t="s">
        <v>78</v>
      </c>
      <c r="AW71" s="46" t="s">
        <v>78</v>
      </c>
      <c r="AX71" s="79">
        <v>-7.6648859977722203</v>
      </c>
      <c r="AY71" s="79">
        <v>-7.6648859977722203</v>
      </c>
      <c r="AZ71" s="79">
        <v>8.9807500000000005</v>
      </c>
      <c r="BA71" s="79">
        <v>3525</v>
      </c>
      <c r="BB71" s="79">
        <v>1</v>
      </c>
      <c r="BC71" s="52" t="s">
        <v>1179</v>
      </c>
      <c r="BD71" s="52" t="s">
        <v>1177</v>
      </c>
      <c r="BE71" s="52" t="s">
        <v>1178</v>
      </c>
      <c r="BF71" s="52">
        <v>192</v>
      </c>
      <c r="BG71" s="52">
        <v>1</v>
      </c>
      <c r="BH71" s="52">
        <v>0</v>
      </c>
      <c r="BI71" s="79">
        <v>1</v>
      </c>
      <c r="BJ71" s="79">
        <v>1</v>
      </c>
      <c r="BK71" s="79">
        <v>0</v>
      </c>
      <c r="BL71" s="51" t="s">
        <v>78</v>
      </c>
      <c r="BM71" s="46"/>
      <c r="BN71" s="50"/>
    </row>
    <row r="72" spans="1:66" s="59" customFormat="1" ht="60" x14ac:dyDescent="0.25">
      <c r="A72" s="47">
        <v>69</v>
      </c>
      <c r="B72" s="79" t="s">
        <v>337</v>
      </c>
      <c r="C72" s="79">
        <v>3</v>
      </c>
      <c r="D72" s="79" t="s">
        <v>640</v>
      </c>
      <c r="E72" s="79" t="s">
        <v>641</v>
      </c>
      <c r="F72" s="79" t="s">
        <v>642</v>
      </c>
      <c r="G72" s="79" t="s">
        <v>643</v>
      </c>
      <c r="H72" s="83" t="s">
        <v>644</v>
      </c>
      <c r="I72" s="79" t="s">
        <v>665</v>
      </c>
      <c r="J72" s="79" t="s">
        <v>675</v>
      </c>
      <c r="K72" s="79" t="s">
        <v>647</v>
      </c>
      <c r="L72" s="79">
        <v>1.79</v>
      </c>
      <c r="M72" s="79">
        <v>4</v>
      </c>
      <c r="N72" s="79">
        <v>0.7</v>
      </c>
      <c r="O72" s="79">
        <v>1.4</v>
      </c>
      <c r="P72" s="79">
        <v>3</v>
      </c>
      <c r="Q72" s="79">
        <v>240</v>
      </c>
      <c r="R72" s="83" t="s">
        <v>411</v>
      </c>
      <c r="S72" s="83" t="s">
        <v>190</v>
      </c>
      <c r="T72" s="83" t="s">
        <v>189</v>
      </c>
      <c r="U72" s="83" t="s">
        <v>294</v>
      </c>
      <c r="V72" s="83" t="s">
        <v>242</v>
      </c>
      <c r="W72" s="79" t="s">
        <v>243</v>
      </c>
      <c r="X72" s="63">
        <v>0</v>
      </c>
      <c r="Y72" s="63">
        <v>1</v>
      </c>
      <c r="Z72" s="63">
        <v>2.2000000000000002</v>
      </c>
      <c r="AA72" s="64">
        <v>4.9000000000000004</v>
      </c>
      <c r="AB72" s="70">
        <v>3</v>
      </c>
      <c r="AC72" s="70">
        <v>2.6250000000000002E-3</v>
      </c>
      <c r="AD72" s="79">
        <v>3984</v>
      </c>
      <c r="AE72" s="79">
        <v>1</v>
      </c>
      <c r="AF72" s="79">
        <v>3888</v>
      </c>
      <c r="AG72" s="79">
        <v>3744</v>
      </c>
      <c r="AH72" s="79">
        <v>3600</v>
      </c>
      <c r="AI72" s="79">
        <v>3</v>
      </c>
      <c r="AJ72" s="46" t="s">
        <v>78</v>
      </c>
      <c r="AK72" s="46" t="s">
        <v>78</v>
      </c>
      <c r="AL72" s="46" t="s">
        <v>78</v>
      </c>
      <c r="AM72" s="46" t="s">
        <v>78</v>
      </c>
      <c r="AN72" s="46" t="s">
        <v>78</v>
      </c>
      <c r="AO72" s="46" t="s">
        <v>78</v>
      </c>
      <c r="AP72" s="46" t="s">
        <v>78</v>
      </c>
      <c r="AQ72" s="46" t="s">
        <v>78</v>
      </c>
      <c r="AR72" s="46" t="s">
        <v>78</v>
      </c>
      <c r="AS72" s="46" t="s">
        <v>78</v>
      </c>
      <c r="AT72" s="46" t="s">
        <v>78</v>
      </c>
      <c r="AU72" s="46" t="s">
        <v>78</v>
      </c>
      <c r="AV72" s="46" t="s">
        <v>78</v>
      </c>
      <c r="AW72" s="46" t="s">
        <v>78</v>
      </c>
      <c r="AX72" s="79">
        <v>8.8000001907348597</v>
      </c>
      <c r="AY72" s="79">
        <v>8.8000001907348597</v>
      </c>
      <c r="AZ72" s="79">
        <v>2.9958</v>
      </c>
      <c r="BA72" s="79">
        <v>240</v>
      </c>
      <c r="BB72" s="79">
        <v>0</v>
      </c>
      <c r="BC72" s="52" t="s">
        <v>1182</v>
      </c>
      <c r="BD72" s="52" t="s">
        <v>1180</v>
      </c>
      <c r="BE72" s="52" t="s">
        <v>1181</v>
      </c>
      <c r="BF72" s="52">
        <v>192</v>
      </c>
      <c r="BG72" s="52">
        <v>1</v>
      </c>
      <c r="BH72" s="52">
        <v>0</v>
      </c>
      <c r="BI72" s="79">
        <v>1</v>
      </c>
      <c r="BJ72" s="79">
        <v>1</v>
      </c>
      <c r="BK72" s="79">
        <v>0</v>
      </c>
      <c r="BL72" s="51" t="s">
        <v>78</v>
      </c>
      <c r="BM72" s="46"/>
      <c r="BN72" s="50"/>
    </row>
    <row r="73" spans="1:66" s="59" customFormat="1" ht="60" x14ac:dyDescent="0.25">
      <c r="A73" s="47">
        <v>70</v>
      </c>
      <c r="B73" s="79" t="s">
        <v>338</v>
      </c>
      <c r="C73" s="79">
        <v>3</v>
      </c>
      <c r="D73" s="79" t="s">
        <v>640</v>
      </c>
      <c r="E73" s="79" t="s">
        <v>641</v>
      </c>
      <c r="F73" s="79" t="s">
        <v>642</v>
      </c>
      <c r="G73" s="79" t="s">
        <v>643</v>
      </c>
      <c r="H73" s="83" t="s">
        <v>644</v>
      </c>
      <c r="I73" s="79" t="s">
        <v>667</v>
      </c>
      <c r="J73" s="79" t="s">
        <v>670</v>
      </c>
      <c r="K73" s="79" t="s">
        <v>650</v>
      </c>
      <c r="L73" s="79">
        <v>1</v>
      </c>
      <c r="M73" s="79">
        <v>-4</v>
      </c>
      <c r="N73" s="79">
        <v>0.9</v>
      </c>
      <c r="O73" s="79">
        <v>5</v>
      </c>
      <c r="P73" s="79">
        <v>-5</v>
      </c>
      <c r="Q73" s="79">
        <v>100</v>
      </c>
      <c r="R73" s="83" t="s">
        <v>412</v>
      </c>
      <c r="S73" s="83" t="s">
        <v>339</v>
      </c>
      <c r="T73" s="83" t="s">
        <v>340</v>
      </c>
      <c r="U73" s="83" t="s">
        <v>295</v>
      </c>
      <c r="V73" s="83" t="s">
        <v>131</v>
      </c>
      <c r="W73" s="83" t="s">
        <v>131</v>
      </c>
      <c r="X73" s="63">
        <v>0</v>
      </c>
      <c r="Y73" s="63">
        <v>0</v>
      </c>
      <c r="Z73" s="63">
        <v>2.4</v>
      </c>
      <c r="AA73" s="64">
        <v>-4.9000000000000004</v>
      </c>
      <c r="AB73" s="70">
        <v>7</v>
      </c>
      <c r="AC73" s="70">
        <v>2.7499999999999998E-3</v>
      </c>
      <c r="AD73" s="79">
        <v>4067</v>
      </c>
      <c r="AE73" s="79">
        <v>0</v>
      </c>
      <c r="AF73" s="79">
        <v>3969</v>
      </c>
      <c r="AG73" s="79">
        <v>3822</v>
      </c>
      <c r="AH73" s="79">
        <v>3675</v>
      </c>
      <c r="AI73" s="79">
        <v>-5</v>
      </c>
      <c r="AJ73" s="46" t="s">
        <v>78</v>
      </c>
      <c r="AK73" s="46" t="s">
        <v>78</v>
      </c>
      <c r="AL73" s="46" t="s">
        <v>78</v>
      </c>
      <c r="AM73" s="46" t="s">
        <v>78</v>
      </c>
      <c r="AN73" s="46" t="s">
        <v>78</v>
      </c>
      <c r="AO73" s="46" t="s">
        <v>78</v>
      </c>
      <c r="AP73" s="46" t="s">
        <v>78</v>
      </c>
      <c r="AQ73" s="46" t="s">
        <v>78</v>
      </c>
      <c r="AR73" s="46" t="s">
        <v>78</v>
      </c>
      <c r="AS73" s="46" t="s">
        <v>78</v>
      </c>
      <c r="AT73" s="46" t="s">
        <v>78</v>
      </c>
      <c r="AU73" s="46" t="s">
        <v>78</v>
      </c>
      <c r="AV73" s="46" t="s">
        <v>78</v>
      </c>
      <c r="AW73" s="46" t="s">
        <v>78</v>
      </c>
      <c r="AX73" s="79">
        <v>1.5147501230239899</v>
      </c>
      <c r="AY73" s="79">
        <v>1.5147501230239899</v>
      </c>
      <c r="AZ73" s="79">
        <v>6.9945000000000004</v>
      </c>
      <c r="BA73" s="79">
        <v>245</v>
      </c>
      <c r="BB73" s="79">
        <v>0</v>
      </c>
      <c r="BC73" s="52" t="s">
        <v>1185</v>
      </c>
      <c r="BD73" s="52" t="s">
        <v>1183</v>
      </c>
      <c r="BE73" s="52" t="s">
        <v>1184</v>
      </c>
      <c r="BF73" s="52">
        <v>192</v>
      </c>
      <c r="BG73" s="52">
        <v>1</v>
      </c>
      <c r="BH73" s="52">
        <v>0</v>
      </c>
      <c r="BI73" s="79">
        <v>1</v>
      </c>
      <c r="BJ73" s="79">
        <v>1</v>
      </c>
      <c r="BK73" s="79">
        <v>0</v>
      </c>
      <c r="BL73" s="51" t="s">
        <v>78</v>
      </c>
      <c r="BM73" s="46"/>
      <c r="BN73" s="50"/>
    </row>
    <row r="74" spans="1:66" s="59" customFormat="1" ht="60" x14ac:dyDescent="0.25">
      <c r="A74" s="47">
        <v>71</v>
      </c>
      <c r="B74" s="79" t="s">
        <v>436</v>
      </c>
      <c r="C74" s="79">
        <v>3</v>
      </c>
      <c r="D74" s="79" t="s">
        <v>640</v>
      </c>
      <c r="E74" s="79" t="s">
        <v>641</v>
      </c>
      <c r="F74" s="79" t="s">
        <v>642</v>
      </c>
      <c r="G74" s="79" t="s">
        <v>643</v>
      </c>
      <c r="H74" s="83" t="s">
        <v>644</v>
      </c>
      <c r="I74" s="79" t="s">
        <v>669</v>
      </c>
      <c r="J74" s="83" t="s">
        <v>680</v>
      </c>
      <c r="K74" s="79" t="s">
        <v>653</v>
      </c>
      <c r="L74" s="79">
        <v>1.1200000000000001</v>
      </c>
      <c r="M74" s="79">
        <v>3</v>
      </c>
      <c r="N74" s="79">
        <v>0</v>
      </c>
      <c r="O74" s="79">
        <v>3.5</v>
      </c>
      <c r="P74" s="79">
        <v>1.2</v>
      </c>
      <c r="Q74" s="79">
        <v>105</v>
      </c>
      <c r="R74" s="83" t="s">
        <v>413</v>
      </c>
      <c r="S74" s="83" t="s">
        <v>130</v>
      </c>
      <c r="T74" s="83" t="s">
        <v>188</v>
      </c>
      <c r="U74" s="83" t="s">
        <v>296</v>
      </c>
      <c r="V74" s="83" t="s">
        <v>213</v>
      </c>
      <c r="W74" s="83" t="s">
        <v>213</v>
      </c>
      <c r="X74" s="63">
        <v>0</v>
      </c>
      <c r="Y74" s="63">
        <v>1</v>
      </c>
      <c r="Z74" s="63">
        <v>3</v>
      </c>
      <c r="AA74" s="70">
        <v>2.5</v>
      </c>
      <c r="AB74" s="84">
        <v>0</v>
      </c>
      <c r="AC74" s="70">
        <v>2.875E-3</v>
      </c>
      <c r="AD74" s="79">
        <v>913</v>
      </c>
      <c r="AE74" s="70">
        <v>1</v>
      </c>
      <c r="AF74" s="79">
        <v>3970</v>
      </c>
      <c r="AG74" s="79">
        <v>3823</v>
      </c>
      <c r="AH74" s="79">
        <v>3676</v>
      </c>
      <c r="AI74" s="79">
        <v>1.2</v>
      </c>
      <c r="AJ74" s="46" t="s">
        <v>78</v>
      </c>
      <c r="AK74" s="46" t="s">
        <v>78</v>
      </c>
      <c r="AL74" s="46" t="s">
        <v>78</v>
      </c>
      <c r="AM74" s="46" t="s">
        <v>78</v>
      </c>
      <c r="AN74" s="46" t="s">
        <v>78</v>
      </c>
      <c r="AO74" s="46" t="s">
        <v>78</v>
      </c>
      <c r="AP74" s="46" t="s">
        <v>78</v>
      </c>
      <c r="AQ74" s="46" t="s">
        <v>78</v>
      </c>
      <c r="AR74" s="46" t="s">
        <v>78</v>
      </c>
      <c r="AS74" s="46" t="s">
        <v>78</v>
      </c>
      <c r="AT74" s="46" t="s">
        <v>78</v>
      </c>
      <c r="AU74" s="46" t="s">
        <v>78</v>
      </c>
      <c r="AV74" s="46" t="s">
        <v>78</v>
      </c>
      <c r="AW74" s="46" t="s">
        <v>78</v>
      </c>
      <c r="AX74" s="79">
        <v>8.8000001907348597</v>
      </c>
      <c r="AY74" s="79">
        <v>8.8000001907348597</v>
      </c>
      <c r="AZ74" s="79">
        <v>1.00625E-2</v>
      </c>
      <c r="BA74" s="79">
        <v>0</v>
      </c>
      <c r="BB74" s="79">
        <v>0</v>
      </c>
      <c r="BC74" s="52" t="s">
        <v>1188</v>
      </c>
      <c r="BD74" s="52" t="s">
        <v>1186</v>
      </c>
      <c r="BE74" s="52" t="s">
        <v>1187</v>
      </c>
      <c r="BF74" s="52">
        <v>192</v>
      </c>
      <c r="BG74" s="52">
        <v>1</v>
      </c>
      <c r="BH74" s="52">
        <v>0</v>
      </c>
      <c r="BI74" s="79">
        <v>1</v>
      </c>
      <c r="BJ74" s="79">
        <v>1</v>
      </c>
      <c r="BK74" s="79">
        <v>0</v>
      </c>
      <c r="BL74" s="51" t="s">
        <v>78</v>
      </c>
      <c r="BM74" s="46"/>
      <c r="BN74" s="50"/>
    </row>
    <row r="75" spans="1:66" s="59" customFormat="1" ht="60" x14ac:dyDescent="0.25">
      <c r="A75" s="47">
        <v>72</v>
      </c>
      <c r="B75" s="79" t="s">
        <v>437</v>
      </c>
      <c r="C75" s="79">
        <v>3</v>
      </c>
      <c r="D75" s="79" t="s">
        <v>640</v>
      </c>
      <c r="E75" s="79" t="s">
        <v>641</v>
      </c>
      <c r="F75" s="79" t="s">
        <v>642</v>
      </c>
      <c r="G75" s="79" t="s">
        <v>643</v>
      </c>
      <c r="H75" s="83" t="s">
        <v>644</v>
      </c>
      <c r="I75" s="83" t="s">
        <v>671</v>
      </c>
      <c r="J75" s="79" t="s">
        <v>682</v>
      </c>
      <c r="K75" s="79" t="s">
        <v>656</v>
      </c>
      <c r="L75" s="79">
        <v>1.1000000000000001</v>
      </c>
      <c r="M75" s="79">
        <v>-3</v>
      </c>
      <c r="N75" s="79">
        <v>0.1</v>
      </c>
      <c r="O75" s="79">
        <v>-5.4</v>
      </c>
      <c r="P75" s="79">
        <v>1.3</v>
      </c>
      <c r="Q75" s="79">
        <v>115</v>
      </c>
      <c r="R75" s="83" t="s">
        <v>414</v>
      </c>
      <c r="S75" s="83" t="s">
        <v>189</v>
      </c>
      <c r="T75" s="83" t="s">
        <v>190</v>
      </c>
      <c r="U75" s="83" t="s">
        <v>292</v>
      </c>
      <c r="V75" s="83" t="s">
        <v>240</v>
      </c>
      <c r="W75" s="83" t="s">
        <v>214</v>
      </c>
      <c r="X75" s="63">
        <v>0</v>
      </c>
      <c r="Y75" s="63">
        <v>0</v>
      </c>
      <c r="Z75" s="83">
        <v>4</v>
      </c>
      <c r="AA75" s="83">
        <v>2.6</v>
      </c>
      <c r="AB75" s="84">
        <v>10</v>
      </c>
      <c r="AC75" s="70">
        <v>3.0000000000000001E-3</v>
      </c>
      <c r="AD75" s="79">
        <v>996</v>
      </c>
      <c r="AE75" s="70">
        <v>0</v>
      </c>
      <c r="AF75" s="79">
        <v>3971</v>
      </c>
      <c r="AG75" s="79">
        <v>3824</v>
      </c>
      <c r="AH75" s="79">
        <v>3677</v>
      </c>
      <c r="AI75" s="79">
        <v>1.3</v>
      </c>
      <c r="AJ75" s="46" t="s">
        <v>78</v>
      </c>
      <c r="AK75" s="46" t="s">
        <v>78</v>
      </c>
      <c r="AL75" s="46" t="s">
        <v>78</v>
      </c>
      <c r="AM75" s="46" t="s">
        <v>78</v>
      </c>
      <c r="AN75" s="46" t="s">
        <v>78</v>
      </c>
      <c r="AO75" s="46" t="s">
        <v>78</v>
      </c>
      <c r="AP75" s="46" t="s">
        <v>78</v>
      </c>
      <c r="AQ75" s="46" t="s">
        <v>78</v>
      </c>
      <c r="AR75" s="46" t="s">
        <v>78</v>
      </c>
      <c r="AS75" s="46" t="s">
        <v>78</v>
      </c>
      <c r="AT75" s="46" t="s">
        <v>78</v>
      </c>
      <c r="AU75" s="46" t="s">
        <v>78</v>
      </c>
      <c r="AV75" s="46" t="s">
        <v>78</v>
      </c>
      <c r="AW75" s="46" t="s">
        <v>78</v>
      </c>
      <c r="AX75" s="79">
        <v>8.8000001907348597</v>
      </c>
      <c r="AY75" s="79">
        <v>8.8000001907348597</v>
      </c>
      <c r="AZ75" s="79">
        <v>9.9862000000000002</v>
      </c>
      <c r="BA75" s="79">
        <v>3677</v>
      </c>
      <c r="BB75" s="79">
        <v>1</v>
      </c>
      <c r="BC75" s="52" t="s">
        <v>1191</v>
      </c>
      <c r="BD75" s="52" t="s">
        <v>1189</v>
      </c>
      <c r="BE75" s="52" t="s">
        <v>1190</v>
      </c>
      <c r="BF75" s="52">
        <v>192</v>
      </c>
      <c r="BG75" s="52">
        <v>1</v>
      </c>
      <c r="BH75" s="52">
        <v>0</v>
      </c>
      <c r="BI75" s="79">
        <v>1</v>
      </c>
      <c r="BJ75" s="79">
        <v>1</v>
      </c>
      <c r="BK75" s="79">
        <v>0</v>
      </c>
      <c r="BL75" s="51" t="s">
        <v>78</v>
      </c>
      <c r="BM75" s="46"/>
      <c r="BN75" s="50"/>
    </row>
    <row r="76" spans="1:66" s="59" customFormat="1" ht="60" x14ac:dyDescent="0.25">
      <c r="A76" s="47">
        <v>73</v>
      </c>
      <c r="B76" s="79" t="s">
        <v>438</v>
      </c>
      <c r="C76" s="79">
        <v>3</v>
      </c>
      <c r="D76" s="79" t="s">
        <v>640</v>
      </c>
      <c r="E76" s="79" t="s">
        <v>641</v>
      </c>
      <c r="F76" s="79" t="s">
        <v>642</v>
      </c>
      <c r="G76" s="79" t="s">
        <v>643</v>
      </c>
      <c r="H76" s="83" t="s">
        <v>644</v>
      </c>
      <c r="I76" s="79" t="s">
        <v>674</v>
      </c>
      <c r="J76" s="79" t="s">
        <v>646</v>
      </c>
      <c r="K76" s="79" t="s">
        <v>659</v>
      </c>
      <c r="L76" s="79">
        <v>1.2</v>
      </c>
      <c r="M76" s="79">
        <v>5</v>
      </c>
      <c r="N76" s="79">
        <v>0.2</v>
      </c>
      <c r="O76" s="79">
        <v>-7.6</v>
      </c>
      <c r="P76" s="79">
        <v>3.5</v>
      </c>
      <c r="Q76" s="79">
        <v>125</v>
      </c>
      <c r="R76" s="83" t="s">
        <v>415</v>
      </c>
      <c r="S76" s="83" t="s">
        <v>190</v>
      </c>
      <c r="T76" s="83" t="s">
        <v>189</v>
      </c>
      <c r="U76" s="83" t="s">
        <v>293</v>
      </c>
      <c r="V76" s="83" t="s">
        <v>207</v>
      </c>
      <c r="W76" s="83" t="s">
        <v>215</v>
      </c>
      <c r="X76" s="63">
        <v>0</v>
      </c>
      <c r="Y76" s="63">
        <v>1</v>
      </c>
      <c r="Z76" s="83">
        <v>5</v>
      </c>
      <c r="AA76" s="83">
        <v>2.7</v>
      </c>
      <c r="AB76" s="82">
        <v>0</v>
      </c>
      <c r="AC76" s="70">
        <v>3.1250000000000002E-3</v>
      </c>
      <c r="AD76" s="79">
        <v>1079</v>
      </c>
      <c r="AE76" s="70">
        <v>1</v>
      </c>
      <c r="AF76" s="79">
        <v>3972</v>
      </c>
      <c r="AG76" s="79">
        <v>3825</v>
      </c>
      <c r="AH76" s="79">
        <v>3678</v>
      </c>
      <c r="AI76" s="79">
        <v>3.5</v>
      </c>
      <c r="AJ76" s="46" t="s">
        <v>78</v>
      </c>
      <c r="AK76" s="46" t="s">
        <v>78</v>
      </c>
      <c r="AL76" s="46" t="s">
        <v>78</v>
      </c>
      <c r="AM76" s="46" t="s">
        <v>78</v>
      </c>
      <c r="AN76" s="46" t="s">
        <v>78</v>
      </c>
      <c r="AO76" s="46" t="s">
        <v>78</v>
      </c>
      <c r="AP76" s="46" t="s">
        <v>78</v>
      </c>
      <c r="AQ76" s="46" t="s">
        <v>78</v>
      </c>
      <c r="AR76" s="46" t="s">
        <v>78</v>
      </c>
      <c r="AS76" s="46" t="s">
        <v>78</v>
      </c>
      <c r="AT76" s="46" t="s">
        <v>78</v>
      </c>
      <c r="AU76" s="46" t="s">
        <v>78</v>
      </c>
      <c r="AV76" s="46" t="s">
        <v>78</v>
      </c>
      <c r="AW76" s="46" t="s">
        <v>78</v>
      </c>
      <c r="AX76" s="79">
        <v>8.8000001907348597</v>
      </c>
      <c r="AY76" s="79">
        <v>8.8000001907348597</v>
      </c>
      <c r="AZ76" s="79">
        <v>2.375E-2</v>
      </c>
      <c r="BA76" s="79">
        <v>0</v>
      </c>
      <c r="BB76" s="79">
        <v>0</v>
      </c>
      <c r="BC76" s="52" t="s">
        <v>1194</v>
      </c>
      <c r="BD76" s="52" t="s">
        <v>1192</v>
      </c>
      <c r="BE76" s="52" t="s">
        <v>1193</v>
      </c>
      <c r="BF76" s="52">
        <v>192</v>
      </c>
      <c r="BG76" s="52">
        <v>1</v>
      </c>
      <c r="BH76" s="52">
        <v>0</v>
      </c>
      <c r="BI76" s="79">
        <v>1</v>
      </c>
      <c r="BJ76" s="79">
        <v>1</v>
      </c>
      <c r="BK76" s="79">
        <v>0</v>
      </c>
      <c r="BL76" s="51" t="s">
        <v>78</v>
      </c>
      <c r="BM76" s="46"/>
      <c r="BN76" s="50"/>
    </row>
    <row r="77" spans="1:66" s="59" customFormat="1" ht="90" x14ac:dyDescent="0.25">
      <c r="A77" s="47">
        <v>74</v>
      </c>
      <c r="B77" s="79" t="s">
        <v>439</v>
      </c>
      <c r="C77" s="79">
        <v>3</v>
      </c>
      <c r="D77" s="79" t="s">
        <v>640</v>
      </c>
      <c r="E77" s="79" t="s">
        <v>641</v>
      </c>
      <c r="F77" s="79" t="s">
        <v>642</v>
      </c>
      <c r="G77" s="79" t="s">
        <v>643</v>
      </c>
      <c r="H77" s="83" t="s">
        <v>644</v>
      </c>
      <c r="I77" s="79" t="s">
        <v>677</v>
      </c>
      <c r="J77" s="79" t="s">
        <v>649</v>
      </c>
      <c r="K77" s="79" t="s">
        <v>662</v>
      </c>
      <c r="L77" s="79">
        <v>1.3</v>
      </c>
      <c r="M77" s="79">
        <v>2.6</v>
      </c>
      <c r="N77" s="79">
        <v>0.3</v>
      </c>
      <c r="O77" s="79">
        <v>-5</v>
      </c>
      <c r="P77" s="79">
        <v>-5.4</v>
      </c>
      <c r="Q77" s="79">
        <v>135</v>
      </c>
      <c r="R77" s="83" t="s">
        <v>416</v>
      </c>
      <c r="S77" s="83" t="s">
        <v>145</v>
      </c>
      <c r="T77" s="83" t="s">
        <v>129</v>
      </c>
      <c r="U77" s="83" t="s">
        <v>294</v>
      </c>
      <c r="V77" s="83" t="s">
        <v>216</v>
      </c>
      <c r="W77" s="83" t="s">
        <v>229</v>
      </c>
      <c r="X77" s="63">
        <v>0</v>
      </c>
      <c r="Y77" s="63">
        <v>0</v>
      </c>
      <c r="Z77" s="83">
        <v>1.6</v>
      </c>
      <c r="AA77" s="83">
        <v>-8.8000000000000007</v>
      </c>
      <c r="AB77" s="82">
        <v>5</v>
      </c>
      <c r="AC77" s="70">
        <v>3.2500000000000003E-3</v>
      </c>
      <c r="AD77" s="79">
        <v>1162</v>
      </c>
      <c r="AE77" s="70">
        <v>0</v>
      </c>
      <c r="AF77" s="79">
        <v>3973</v>
      </c>
      <c r="AG77" s="79">
        <v>3826</v>
      </c>
      <c r="AH77" s="79">
        <v>3679</v>
      </c>
      <c r="AI77" s="79">
        <v>-5.4</v>
      </c>
      <c r="AJ77" s="46" t="s">
        <v>78</v>
      </c>
      <c r="AK77" s="46" t="s">
        <v>78</v>
      </c>
      <c r="AL77" s="46" t="s">
        <v>78</v>
      </c>
      <c r="AM77" s="46" t="s">
        <v>78</v>
      </c>
      <c r="AN77" s="46" t="s">
        <v>78</v>
      </c>
      <c r="AO77" s="46" t="s">
        <v>78</v>
      </c>
      <c r="AP77" s="46" t="s">
        <v>78</v>
      </c>
      <c r="AQ77" s="46" t="s">
        <v>78</v>
      </c>
      <c r="AR77" s="46" t="s">
        <v>78</v>
      </c>
      <c r="AS77" s="46" t="s">
        <v>78</v>
      </c>
      <c r="AT77" s="46" t="s">
        <v>78</v>
      </c>
      <c r="AU77" s="46" t="s">
        <v>78</v>
      </c>
      <c r="AV77" s="46" t="s">
        <v>78</v>
      </c>
      <c r="AW77" s="46" t="s">
        <v>78</v>
      </c>
      <c r="AX77" s="79">
        <v>7.7752304077148402</v>
      </c>
      <c r="AY77" s="79">
        <v>7.7752304077148402</v>
      </c>
      <c r="AZ77" s="79">
        <v>5</v>
      </c>
      <c r="BA77" s="79">
        <v>3679</v>
      </c>
      <c r="BB77" s="79">
        <v>1</v>
      </c>
      <c r="BC77" s="52" t="s">
        <v>1197</v>
      </c>
      <c r="BD77" s="52" t="s">
        <v>1195</v>
      </c>
      <c r="BE77" s="52" t="s">
        <v>1196</v>
      </c>
      <c r="BF77" s="52">
        <v>192</v>
      </c>
      <c r="BG77" s="52">
        <v>1</v>
      </c>
      <c r="BH77" s="52">
        <v>0</v>
      </c>
      <c r="BI77" s="79">
        <v>1</v>
      </c>
      <c r="BJ77" s="79">
        <v>1</v>
      </c>
      <c r="BK77" s="79">
        <v>0</v>
      </c>
      <c r="BL77" s="51" t="s">
        <v>78</v>
      </c>
      <c r="BM77" s="46"/>
      <c r="BN77" s="50"/>
    </row>
    <row r="78" spans="1:66" s="59" customFormat="1" ht="75" x14ac:dyDescent="0.25">
      <c r="A78" s="47">
        <v>75</v>
      </c>
      <c r="B78" s="79" t="s">
        <v>439</v>
      </c>
      <c r="C78" s="79">
        <v>3</v>
      </c>
      <c r="D78" s="79" t="s">
        <v>640</v>
      </c>
      <c r="E78" s="79" t="s">
        <v>641</v>
      </c>
      <c r="F78" s="79" t="s">
        <v>642</v>
      </c>
      <c r="G78" s="79" t="s">
        <v>643</v>
      </c>
      <c r="H78" s="83" t="s">
        <v>644</v>
      </c>
      <c r="I78" s="79" t="s">
        <v>679</v>
      </c>
      <c r="J78" s="79" t="s">
        <v>652</v>
      </c>
      <c r="K78" s="79" t="s">
        <v>647</v>
      </c>
      <c r="L78" s="79">
        <v>1.4</v>
      </c>
      <c r="M78" s="79">
        <v>-1.5</v>
      </c>
      <c r="N78" s="79">
        <v>0.9</v>
      </c>
      <c r="O78" s="79">
        <v>3</v>
      </c>
      <c r="P78" s="79">
        <v>-7.6</v>
      </c>
      <c r="Q78" s="79">
        <v>145</v>
      </c>
      <c r="R78" s="83" t="s">
        <v>403</v>
      </c>
      <c r="S78" s="83" t="s">
        <v>129</v>
      </c>
      <c r="T78" s="83" t="s">
        <v>145</v>
      </c>
      <c r="U78" s="83" t="s">
        <v>294</v>
      </c>
      <c r="V78" s="83" t="s">
        <v>217</v>
      </c>
      <c r="W78" s="83" t="s">
        <v>217</v>
      </c>
      <c r="X78" s="63">
        <v>0</v>
      </c>
      <c r="Y78" s="63">
        <v>1</v>
      </c>
      <c r="Z78" s="83">
        <v>0</v>
      </c>
      <c r="AA78" s="83">
        <v>6.6</v>
      </c>
      <c r="AB78" s="82">
        <v>5</v>
      </c>
      <c r="AC78" s="70">
        <v>3.375E-3</v>
      </c>
      <c r="AD78" s="79">
        <v>1328</v>
      </c>
      <c r="AE78" s="70">
        <v>1</v>
      </c>
      <c r="AF78" s="79">
        <v>3974</v>
      </c>
      <c r="AG78" s="79">
        <v>3827</v>
      </c>
      <c r="AH78" s="79">
        <v>3680</v>
      </c>
      <c r="AI78" s="79">
        <v>-7.6</v>
      </c>
      <c r="AJ78" s="46" t="s">
        <v>78</v>
      </c>
      <c r="AK78" s="46" t="s">
        <v>78</v>
      </c>
      <c r="AL78" s="46" t="s">
        <v>78</v>
      </c>
      <c r="AM78" s="46" t="s">
        <v>78</v>
      </c>
      <c r="AN78" s="46" t="s">
        <v>78</v>
      </c>
      <c r="AO78" s="46" t="s">
        <v>78</v>
      </c>
      <c r="AP78" s="46" t="s">
        <v>78</v>
      </c>
      <c r="AQ78" s="46" t="s">
        <v>78</v>
      </c>
      <c r="AR78" s="46" t="s">
        <v>78</v>
      </c>
      <c r="AS78" s="46" t="s">
        <v>78</v>
      </c>
      <c r="AT78" s="46" t="s">
        <v>78</v>
      </c>
      <c r="AU78" s="46" t="s">
        <v>78</v>
      </c>
      <c r="AV78" s="46" t="s">
        <v>78</v>
      </c>
      <c r="AW78" s="46" t="s">
        <v>78</v>
      </c>
      <c r="AX78" s="79">
        <v>7.73639011383057</v>
      </c>
      <c r="AY78" s="79">
        <v>7.73639011383057</v>
      </c>
      <c r="AZ78" s="79">
        <v>4.9932499999999997</v>
      </c>
      <c r="BA78" s="79">
        <v>3680</v>
      </c>
      <c r="BB78" s="79">
        <v>1</v>
      </c>
      <c r="BC78" s="52" t="s">
        <v>1200</v>
      </c>
      <c r="BD78" s="52" t="s">
        <v>1198</v>
      </c>
      <c r="BE78" s="52" t="s">
        <v>1199</v>
      </c>
      <c r="BF78" s="52">
        <v>192</v>
      </c>
      <c r="BG78" s="52">
        <v>1</v>
      </c>
      <c r="BH78" s="52">
        <v>1</v>
      </c>
      <c r="BI78" s="79">
        <v>1</v>
      </c>
      <c r="BJ78" s="79">
        <v>1</v>
      </c>
      <c r="BK78" s="79">
        <v>0</v>
      </c>
      <c r="BL78" s="51" t="s">
        <v>78</v>
      </c>
      <c r="BM78" s="46"/>
      <c r="BN78" s="50"/>
    </row>
    <row r="79" spans="1:66" s="59" customFormat="1" ht="60" x14ac:dyDescent="0.25">
      <c r="A79" s="47">
        <v>76</v>
      </c>
      <c r="B79" s="79" t="s">
        <v>440</v>
      </c>
      <c r="C79" s="79">
        <v>3</v>
      </c>
      <c r="D79" s="79" t="s">
        <v>640</v>
      </c>
      <c r="E79" s="79" t="s">
        <v>641</v>
      </c>
      <c r="F79" s="79" t="s">
        <v>642</v>
      </c>
      <c r="G79" s="79" t="s">
        <v>643</v>
      </c>
      <c r="H79" s="83" t="s">
        <v>644</v>
      </c>
      <c r="I79" s="79" t="s">
        <v>681</v>
      </c>
      <c r="J79" s="79" t="s">
        <v>655</v>
      </c>
      <c r="K79" s="79" t="s">
        <v>650</v>
      </c>
      <c r="L79" s="79">
        <v>1.84561</v>
      </c>
      <c r="M79" s="79">
        <v>1.6</v>
      </c>
      <c r="N79" s="79">
        <v>0.5</v>
      </c>
      <c r="O79" s="62">
        <v>-1.5</v>
      </c>
      <c r="P79" s="79">
        <v>6.6</v>
      </c>
      <c r="Q79" s="79">
        <v>155</v>
      </c>
      <c r="R79" s="83" t="s">
        <v>404</v>
      </c>
      <c r="S79" s="83" t="s">
        <v>191</v>
      </c>
      <c r="T79" s="83" t="s">
        <v>130</v>
      </c>
      <c r="U79" s="83" t="s">
        <v>295</v>
      </c>
      <c r="V79" s="83" t="s">
        <v>218</v>
      </c>
      <c r="W79" s="83" t="s">
        <v>218</v>
      </c>
      <c r="X79" s="63">
        <v>0</v>
      </c>
      <c r="Y79" s="63">
        <v>0</v>
      </c>
      <c r="Z79" s="83">
        <v>8</v>
      </c>
      <c r="AA79" s="83">
        <v>2</v>
      </c>
      <c r="AB79" s="70">
        <v>4</v>
      </c>
      <c r="AC79" s="82">
        <v>1.25E-4</v>
      </c>
      <c r="AD79" s="79">
        <v>1411</v>
      </c>
      <c r="AE79" s="70">
        <v>0</v>
      </c>
      <c r="AF79" s="79">
        <v>3975</v>
      </c>
      <c r="AG79" s="79">
        <v>3828</v>
      </c>
      <c r="AH79" s="79">
        <v>3681</v>
      </c>
      <c r="AI79" s="79">
        <v>6.6</v>
      </c>
      <c r="AJ79" s="46" t="s">
        <v>78</v>
      </c>
      <c r="AK79" s="46" t="s">
        <v>78</v>
      </c>
      <c r="AL79" s="46" t="s">
        <v>78</v>
      </c>
      <c r="AM79" s="46" t="s">
        <v>78</v>
      </c>
      <c r="AN79" s="46" t="s">
        <v>78</v>
      </c>
      <c r="AO79" s="46" t="s">
        <v>78</v>
      </c>
      <c r="AP79" s="46" t="s">
        <v>78</v>
      </c>
      <c r="AQ79" s="46" t="s">
        <v>78</v>
      </c>
      <c r="AR79" s="46" t="s">
        <v>78</v>
      </c>
      <c r="AS79" s="46" t="s">
        <v>78</v>
      </c>
      <c r="AT79" s="46" t="s">
        <v>78</v>
      </c>
      <c r="AU79" s="46" t="s">
        <v>78</v>
      </c>
      <c r="AV79" s="46" t="s">
        <v>78</v>
      </c>
      <c r="AW79" s="46" t="s">
        <v>78</v>
      </c>
      <c r="AX79" s="79">
        <v>8.8000001907348597</v>
      </c>
      <c r="AY79" s="79">
        <v>8.8000001907348597</v>
      </c>
      <c r="AZ79" s="79">
        <v>3.9996874999999998</v>
      </c>
      <c r="BA79" s="79">
        <v>0</v>
      </c>
      <c r="BB79" s="79">
        <v>0</v>
      </c>
      <c r="BC79" s="52" t="s">
        <v>1203</v>
      </c>
      <c r="BD79" s="52" t="s">
        <v>1201</v>
      </c>
      <c r="BE79" s="52" t="s">
        <v>1202</v>
      </c>
      <c r="BF79" s="52">
        <v>192</v>
      </c>
      <c r="BG79" s="52">
        <v>1</v>
      </c>
      <c r="BH79" s="52">
        <v>0</v>
      </c>
      <c r="BI79" s="79">
        <v>1</v>
      </c>
      <c r="BJ79" s="79">
        <v>1</v>
      </c>
      <c r="BK79" s="79">
        <v>0</v>
      </c>
      <c r="BL79" s="51" t="s">
        <v>78</v>
      </c>
      <c r="BM79" s="46"/>
      <c r="BN79" s="50"/>
    </row>
    <row r="80" spans="1:66" s="59" customFormat="1" ht="60" x14ac:dyDescent="0.25">
      <c r="A80" s="47">
        <v>77</v>
      </c>
      <c r="B80" s="79" t="s">
        <v>441</v>
      </c>
      <c r="C80" s="79">
        <v>3</v>
      </c>
      <c r="D80" s="79" t="s">
        <v>640</v>
      </c>
      <c r="E80" s="79" t="s">
        <v>641</v>
      </c>
      <c r="F80" s="79" t="s">
        <v>642</v>
      </c>
      <c r="G80" s="79" t="s">
        <v>643</v>
      </c>
      <c r="H80" s="83" t="s">
        <v>644</v>
      </c>
      <c r="I80" s="79" t="s">
        <v>683</v>
      </c>
      <c r="J80" s="79" t="s">
        <v>658</v>
      </c>
      <c r="K80" s="79" t="s">
        <v>653</v>
      </c>
      <c r="L80" s="79">
        <v>1.3</v>
      </c>
      <c r="M80" s="79">
        <v>8.8000000000000007</v>
      </c>
      <c r="N80" s="79">
        <v>0.6</v>
      </c>
      <c r="O80" s="62">
        <v>3.9</v>
      </c>
      <c r="P80" s="79">
        <v>2.2000000000000002</v>
      </c>
      <c r="Q80" s="79">
        <v>165</v>
      </c>
      <c r="R80" s="83" t="s">
        <v>405</v>
      </c>
      <c r="S80" s="83" t="s">
        <v>129</v>
      </c>
      <c r="T80" s="83" t="s">
        <v>145</v>
      </c>
      <c r="U80" s="83" t="s">
        <v>296</v>
      </c>
      <c r="V80" s="83" t="s">
        <v>229</v>
      </c>
      <c r="W80" s="83" t="s">
        <v>219</v>
      </c>
      <c r="X80" s="63">
        <v>0</v>
      </c>
      <c r="Y80" s="63">
        <v>1</v>
      </c>
      <c r="Z80" s="83">
        <v>7</v>
      </c>
      <c r="AA80" s="83">
        <v>-2</v>
      </c>
      <c r="AB80" s="70">
        <v>0</v>
      </c>
      <c r="AC80" s="82">
        <v>0.46660000000000001</v>
      </c>
      <c r="AD80" s="79">
        <v>1494</v>
      </c>
      <c r="AE80" s="70">
        <v>1</v>
      </c>
      <c r="AF80" s="79">
        <v>3976</v>
      </c>
      <c r="AG80" s="79">
        <v>3829</v>
      </c>
      <c r="AH80" s="79">
        <v>3682</v>
      </c>
      <c r="AI80" s="79">
        <v>2.2000000000000002</v>
      </c>
      <c r="AJ80" s="46" t="s">
        <v>78</v>
      </c>
      <c r="AK80" s="46" t="s">
        <v>78</v>
      </c>
      <c r="AL80" s="46" t="s">
        <v>78</v>
      </c>
      <c r="AM80" s="46" t="s">
        <v>78</v>
      </c>
      <c r="AN80" s="46" t="s">
        <v>78</v>
      </c>
      <c r="AO80" s="46" t="s">
        <v>78</v>
      </c>
      <c r="AP80" s="46" t="s">
        <v>78</v>
      </c>
      <c r="AQ80" s="46" t="s">
        <v>78</v>
      </c>
      <c r="AR80" s="46" t="s">
        <v>78</v>
      </c>
      <c r="AS80" s="46" t="s">
        <v>78</v>
      </c>
      <c r="AT80" s="46" t="s">
        <v>78</v>
      </c>
      <c r="AU80" s="46" t="s">
        <v>78</v>
      </c>
      <c r="AV80" s="46" t="s">
        <v>78</v>
      </c>
      <c r="AW80" s="46" t="s">
        <v>78</v>
      </c>
      <c r="AX80" s="79">
        <v>8.8000001907348597</v>
      </c>
      <c r="AY80" s="79">
        <v>8.8000001907348597</v>
      </c>
      <c r="AZ80" s="79">
        <v>1.8197399999999999</v>
      </c>
      <c r="BA80" s="79">
        <v>3682</v>
      </c>
      <c r="BB80" s="79">
        <v>1</v>
      </c>
      <c r="BC80" s="52" t="s">
        <v>1206</v>
      </c>
      <c r="BD80" s="52" t="s">
        <v>1204</v>
      </c>
      <c r="BE80" s="52" t="s">
        <v>1205</v>
      </c>
      <c r="BF80" s="52">
        <v>192</v>
      </c>
      <c r="BG80" s="52">
        <v>1</v>
      </c>
      <c r="BH80" s="52">
        <v>1</v>
      </c>
      <c r="BI80" s="79">
        <v>1</v>
      </c>
      <c r="BJ80" s="79">
        <v>1</v>
      </c>
      <c r="BK80" s="79">
        <v>0</v>
      </c>
      <c r="BL80" s="51" t="s">
        <v>78</v>
      </c>
      <c r="BM80" s="46"/>
      <c r="BN80" s="50"/>
    </row>
    <row r="81" spans="1:66" s="59" customFormat="1" ht="60" x14ac:dyDescent="0.25">
      <c r="A81" s="47">
        <v>78</v>
      </c>
      <c r="B81" s="79" t="s">
        <v>442</v>
      </c>
      <c r="C81" s="79">
        <v>3</v>
      </c>
      <c r="D81" s="79" t="s">
        <v>640</v>
      </c>
      <c r="E81" s="79" t="s">
        <v>641</v>
      </c>
      <c r="F81" s="79" t="s">
        <v>642</v>
      </c>
      <c r="G81" s="79" t="s">
        <v>643</v>
      </c>
      <c r="H81" s="83" t="s">
        <v>644</v>
      </c>
      <c r="I81" s="79" t="s">
        <v>684</v>
      </c>
      <c r="J81" s="79" t="s">
        <v>661</v>
      </c>
      <c r="K81" s="79" t="s">
        <v>656</v>
      </c>
      <c r="L81" s="79">
        <v>1.234</v>
      </c>
      <c r="M81" s="79">
        <v>2.2000000000000002</v>
      </c>
      <c r="N81" s="79">
        <v>0.4</v>
      </c>
      <c r="O81" s="79">
        <v>2.5</v>
      </c>
      <c r="P81" s="79">
        <v>-1.5</v>
      </c>
      <c r="Q81" s="79">
        <v>175</v>
      </c>
      <c r="R81" s="83" t="s">
        <v>406</v>
      </c>
      <c r="S81" s="83" t="s">
        <v>130</v>
      </c>
      <c r="T81" s="83" t="s">
        <v>188</v>
      </c>
      <c r="U81" s="83" t="s">
        <v>292</v>
      </c>
      <c r="V81" s="83" t="s">
        <v>213</v>
      </c>
      <c r="W81" s="83" t="s">
        <v>233</v>
      </c>
      <c r="X81" s="63">
        <v>0</v>
      </c>
      <c r="Y81" s="63">
        <v>0</v>
      </c>
      <c r="Z81" s="63">
        <v>6.5</v>
      </c>
      <c r="AA81" s="79">
        <v>-6.9</v>
      </c>
      <c r="AB81" s="70">
        <v>7</v>
      </c>
      <c r="AC81" s="82">
        <v>0.25490000000000002</v>
      </c>
      <c r="AD81" s="79">
        <v>1577</v>
      </c>
      <c r="AE81" s="70">
        <v>0</v>
      </c>
      <c r="AF81" s="79">
        <v>3977</v>
      </c>
      <c r="AG81" s="79">
        <v>3830</v>
      </c>
      <c r="AH81" s="79">
        <v>3683</v>
      </c>
      <c r="AI81" s="79">
        <v>-1.5</v>
      </c>
      <c r="AJ81" s="46" t="s">
        <v>78</v>
      </c>
      <c r="AK81" s="46" t="s">
        <v>78</v>
      </c>
      <c r="AL81" s="46" t="s">
        <v>78</v>
      </c>
      <c r="AM81" s="46" t="s">
        <v>78</v>
      </c>
      <c r="AN81" s="46" t="s">
        <v>78</v>
      </c>
      <c r="AO81" s="46" t="s">
        <v>78</v>
      </c>
      <c r="AP81" s="46" t="s">
        <v>78</v>
      </c>
      <c r="AQ81" s="46" t="s">
        <v>78</v>
      </c>
      <c r="AR81" s="46" t="s">
        <v>78</v>
      </c>
      <c r="AS81" s="46" t="s">
        <v>78</v>
      </c>
      <c r="AT81" s="46" t="s">
        <v>78</v>
      </c>
      <c r="AU81" s="46" t="s">
        <v>78</v>
      </c>
      <c r="AV81" s="46" t="s">
        <v>78</v>
      </c>
      <c r="AW81" s="46" t="s">
        <v>78</v>
      </c>
      <c r="AX81" s="79">
        <v>8.8000001907348597</v>
      </c>
      <c r="AY81" s="79">
        <v>8.8000001907348597</v>
      </c>
      <c r="AZ81" s="79">
        <v>5.8529499999999999</v>
      </c>
      <c r="BA81" s="79">
        <v>3683</v>
      </c>
      <c r="BB81" s="79">
        <v>1</v>
      </c>
      <c r="BC81" s="52" t="s">
        <v>1209</v>
      </c>
      <c r="BD81" s="52" t="s">
        <v>1207</v>
      </c>
      <c r="BE81" s="52" t="s">
        <v>1208</v>
      </c>
      <c r="BF81" s="52">
        <v>192</v>
      </c>
      <c r="BG81" s="52">
        <v>1</v>
      </c>
      <c r="BH81" s="52">
        <v>0</v>
      </c>
      <c r="BI81" s="79">
        <v>1</v>
      </c>
      <c r="BJ81" s="79">
        <v>1</v>
      </c>
      <c r="BK81" s="79">
        <v>0</v>
      </c>
      <c r="BL81" s="51" t="s">
        <v>78</v>
      </c>
      <c r="BM81" s="46"/>
      <c r="BN81" s="50"/>
    </row>
    <row r="82" spans="1:66" s="59" customFormat="1" ht="90" x14ac:dyDescent="0.25">
      <c r="A82" s="47">
        <v>79</v>
      </c>
      <c r="B82" s="79" t="s">
        <v>444</v>
      </c>
      <c r="C82" s="79">
        <v>3</v>
      </c>
      <c r="D82" s="79" t="s">
        <v>640</v>
      </c>
      <c r="E82" s="79" t="s">
        <v>641</v>
      </c>
      <c r="F82" s="79" t="s">
        <v>642</v>
      </c>
      <c r="G82" s="79" t="s">
        <v>643</v>
      </c>
      <c r="H82" s="83" t="s">
        <v>644</v>
      </c>
      <c r="I82" s="79" t="s">
        <v>685</v>
      </c>
      <c r="J82" s="79" t="s">
        <v>664</v>
      </c>
      <c r="K82" s="83" t="s">
        <v>673</v>
      </c>
      <c r="L82" s="79">
        <v>1.5469999999999999</v>
      </c>
      <c r="M82" s="79">
        <v>3</v>
      </c>
      <c r="N82" s="79">
        <v>0.9</v>
      </c>
      <c r="O82" s="79">
        <v>5</v>
      </c>
      <c r="P82" s="79">
        <v>-5</v>
      </c>
      <c r="Q82" s="79">
        <v>74</v>
      </c>
      <c r="R82" s="83" t="s">
        <v>403</v>
      </c>
      <c r="S82" s="83" t="s">
        <v>189</v>
      </c>
      <c r="T82" s="83" t="s">
        <v>190</v>
      </c>
      <c r="U82" s="83" t="s">
        <v>293</v>
      </c>
      <c r="V82" s="83" t="s">
        <v>207</v>
      </c>
      <c r="W82" s="83" t="s">
        <v>213</v>
      </c>
      <c r="X82" s="63">
        <v>0</v>
      </c>
      <c r="Y82" s="63">
        <v>1</v>
      </c>
      <c r="Z82" s="83">
        <v>1</v>
      </c>
      <c r="AA82" s="83">
        <v>1.6</v>
      </c>
      <c r="AB82" s="70">
        <v>4</v>
      </c>
      <c r="AC82" s="70">
        <v>7.3750000000000005E-3</v>
      </c>
      <c r="AD82" s="82">
        <v>0</v>
      </c>
      <c r="AE82" s="79">
        <v>1</v>
      </c>
      <c r="AF82" s="79">
        <v>4050</v>
      </c>
      <c r="AG82" s="79">
        <v>3900</v>
      </c>
      <c r="AH82" s="79">
        <v>3750</v>
      </c>
      <c r="AI82" s="79">
        <v>-5</v>
      </c>
      <c r="AJ82" s="46" t="s">
        <v>78</v>
      </c>
      <c r="AK82" s="46" t="s">
        <v>78</v>
      </c>
      <c r="AL82" s="46" t="s">
        <v>78</v>
      </c>
      <c r="AM82" s="46" t="s">
        <v>78</v>
      </c>
      <c r="AN82" s="46" t="s">
        <v>78</v>
      </c>
      <c r="AO82" s="46" t="s">
        <v>78</v>
      </c>
      <c r="AP82" s="46" t="s">
        <v>78</v>
      </c>
      <c r="AQ82" s="46" t="s">
        <v>78</v>
      </c>
      <c r="AR82" s="46" t="s">
        <v>78</v>
      </c>
      <c r="AS82" s="46" t="s">
        <v>78</v>
      </c>
      <c r="AT82" s="46" t="s">
        <v>78</v>
      </c>
      <c r="AU82" s="46" t="s">
        <v>78</v>
      </c>
      <c r="AV82" s="46" t="s">
        <v>78</v>
      </c>
      <c r="AW82" s="46" t="s">
        <v>78</v>
      </c>
      <c r="AX82" s="79">
        <v>4.6772041320800799</v>
      </c>
      <c r="AY82" s="79">
        <v>4.6772041320800799</v>
      </c>
      <c r="AZ82" s="79">
        <v>4.0073749999999997</v>
      </c>
      <c r="BA82" s="79">
        <v>3750</v>
      </c>
      <c r="BB82" s="79">
        <v>1</v>
      </c>
      <c r="BC82" s="52" t="s">
        <v>1212</v>
      </c>
      <c r="BD82" s="52" t="s">
        <v>1210</v>
      </c>
      <c r="BE82" s="52" t="s">
        <v>1211</v>
      </c>
      <c r="BF82" s="52">
        <v>192</v>
      </c>
      <c r="BG82" s="52">
        <v>1</v>
      </c>
      <c r="BH82" s="52">
        <v>1</v>
      </c>
      <c r="BI82" s="79">
        <v>1</v>
      </c>
      <c r="BJ82" s="79">
        <v>1</v>
      </c>
      <c r="BK82" s="79">
        <v>0</v>
      </c>
      <c r="BL82" s="51" t="s">
        <v>78</v>
      </c>
      <c r="BM82" s="46"/>
      <c r="BN82" s="50"/>
    </row>
    <row r="83" spans="1:66" s="59" customFormat="1" ht="60" x14ac:dyDescent="0.25">
      <c r="A83" s="47">
        <v>80</v>
      </c>
      <c r="B83" s="79" t="s">
        <v>443</v>
      </c>
      <c r="C83" s="79">
        <v>3</v>
      </c>
      <c r="D83" s="79" t="s">
        <v>640</v>
      </c>
      <c r="E83" s="79" t="s">
        <v>641</v>
      </c>
      <c r="F83" s="79" t="s">
        <v>642</v>
      </c>
      <c r="G83" s="79" t="s">
        <v>643</v>
      </c>
      <c r="H83" s="83" t="s">
        <v>644</v>
      </c>
      <c r="I83" s="79" t="s">
        <v>686</v>
      </c>
      <c r="J83" s="79" t="s">
        <v>666</v>
      </c>
      <c r="K83" s="79" t="s">
        <v>676</v>
      </c>
      <c r="L83" s="79">
        <v>1.3355999999999999</v>
      </c>
      <c r="M83" s="79">
        <v>-3</v>
      </c>
      <c r="N83" s="79">
        <v>0.5</v>
      </c>
      <c r="O83" s="79">
        <v>-5</v>
      </c>
      <c r="P83" s="79">
        <v>1.2</v>
      </c>
      <c r="Q83" s="79">
        <v>124</v>
      </c>
      <c r="R83" s="83" t="s">
        <v>404</v>
      </c>
      <c r="S83" s="83" t="s">
        <v>190</v>
      </c>
      <c r="T83" s="83" t="s">
        <v>189</v>
      </c>
      <c r="U83" s="83" t="s">
        <v>294</v>
      </c>
      <c r="V83" s="83" t="s">
        <v>216</v>
      </c>
      <c r="W83" s="83" t="s">
        <v>214</v>
      </c>
      <c r="X83" s="63">
        <v>0</v>
      </c>
      <c r="Y83" s="63">
        <v>0</v>
      </c>
      <c r="Z83" s="83">
        <v>0</v>
      </c>
      <c r="AA83" s="83">
        <v>-1.7</v>
      </c>
      <c r="AB83" s="70">
        <v>0</v>
      </c>
      <c r="AC83" s="70">
        <v>7.4999999999999997E-3</v>
      </c>
      <c r="AD83" s="82">
        <v>5000</v>
      </c>
      <c r="AE83" s="79">
        <v>0</v>
      </c>
      <c r="AF83" s="79">
        <v>4131</v>
      </c>
      <c r="AG83" s="79">
        <v>3978</v>
      </c>
      <c r="AH83" s="79">
        <v>3825</v>
      </c>
      <c r="AI83" s="79">
        <v>1.2</v>
      </c>
      <c r="AJ83" s="46" t="s">
        <v>78</v>
      </c>
      <c r="AK83" s="46" t="s">
        <v>78</v>
      </c>
      <c r="AL83" s="46" t="s">
        <v>78</v>
      </c>
      <c r="AM83" s="46" t="s">
        <v>78</v>
      </c>
      <c r="AN83" s="46" t="s">
        <v>78</v>
      </c>
      <c r="AO83" s="46" t="s">
        <v>78</v>
      </c>
      <c r="AP83" s="46" t="s">
        <v>78</v>
      </c>
      <c r="AQ83" s="46" t="s">
        <v>78</v>
      </c>
      <c r="AR83" s="46" t="s">
        <v>78</v>
      </c>
      <c r="AS83" s="46" t="s">
        <v>78</v>
      </c>
      <c r="AT83" s="46" t="s">
        <v>78</v>
      </c>
      <c r="AU83" s="46" t="s">
        <v>78</v>
      </c>
      <c r="AV83" s="46" t="s">
        <v>78</v>
      </c>
      <c r="AW83" s="46" t="s">
        <v>78</v>
      </c>
      <c r="AX83" s="79">
        <v>8.8000001907348597</v>
      </c>
      <c r="AY83" s="79">
        <v>8.8000001907348597</v>
      </c>
      <c r="AZ83" s="79">
        <v>3.7499999999999999E-2</v>
      </c>
      <c r="BA83" s="79">
        <v>3825</v>
      </c>
      <c r="BB83" s="79">
        <v>1</v>
      </c>
      <c r="BC83" s="52" t="s">
        <v>1215</v>
      </c>
      <c r="BD83" s="52" t="s">
        <v>1213</v>
      </c>
      <c r="BE83" s="52" t="s">
        <v>1214</v>
      </c>
      <c r="BF83" s="52">
        <v>192</v>
      </c>
      <c r="BG83" s="52">
        <v>1</v>
      </c>
      <c r="BH83" s="52">
        <v>0</v>
      </c>
      <c r="BI83" s="79">
        <v>1</v>
      </c>
      <c r="BJ83" s="79">
        <v>1</v>
      </c>
      <c r="BK83" s="79">
        <v>0</v>
      </c>
      <c r="BL83" s="51" t="s">
        <v>78</v>
      </c>
      <c r="BM83" s="46"/>
      <c r="BN83" s="50"/>
    </row>
    <row r="84" spans="1:66" s="59" customFormat="1" ht="60" x14ac:dyDescent="0.25">
      <c r="A84" s="47">
        <v>81</v>
      </c>
      <c r="B84" s="79" t="s">
        <v>445</v>
      </c>
      <c r="C84" s="79">
        <v>3</v>
      </c>
      <c r="D84" s="79" t="s">
        <v>640</v>
      </c>
      <c r="E84" s="79" t="s">
        <v>641</v>
      </c>
      <c r="F84" s="79" t="s">
        <v>642</v>
      </c>
      <c r="G84" s="79" t="s">
        <v>643</v>
      </c>
      <c r="H84" s="83" t="s">
        <v>644</v>
      </c>
      <c r="I84" s="79" t="s">
        <v>645</v>
      </c>
      <c r="J84" s="79" t="s">
        <v>668</v>
      </c>
      <c r="K84" s="79" t="s">
        <v>678</v>
      </c>
      <c r="L84" s="79">
        <v>1.5680000000000001</v>
      </c>
      <c r="M84" s="79">
        <v>5</v>
      </c>
      <c r="N84" s="79">
        <v>0.6</v>
      </c>
      <c r="O84" s="79">
        <v>1.2</v>
      </c>
      <c r="P84" s="79">
        <v>1.3</v>
      </c>
      <c r="Q84" s="79">
        <v>214</v>
      </c>
      <c r="R84" s="83" t="s">
        <v>405</v>
      </c>
      <c r="S84" s="83" t="s">
        <v>145</v>
      </c>
      <c r="T84" s="83" t="s">
        <v>129</v>
      </c>
      <c r="U84" s="83" t="s">
        <v>295</v>
      </c>
      <c r="V84" s="83" t="s">
        <v>217</v>
      </c>
      <c r="W84" s="83" t="s">
        <v>217</v>
      </c>
      <c r="X84" s="63">
        <v>0</v>
      </c>
      <c r="Y84" s="63">
        <v>1</v>
      </c>
      <c r="Z84" s="83">
        <v>0.5</v>
      </c>
      <c r="AA84" s="83">
        <v>1.8</v>
      </c>
      <c r="AB84" s="70">
        <v>7</v>
      </c>
      <c r="AC84" s="70">
        <v>7.6249999999999998E-3</v>
      </c>
      <c r="AD84" s="82">
        <v>2500</v>
      </c>
      <c r="AE84" s="79">
        <v>1</v>
      </c>
      <c r="AF84" s="79">
        <v>4212</v>
      </c>
      <c r="AG84" s="79">
        <v>4056</v>
      </c>
      <c r="AH84" s="79">
        <v>3900</v>
      </c>
      <c r="AI84" s="79">
        <v>1.3</v>
      </c>
      <c r="AJ84" s="46" t="s">
        <v>78</v>
      </c>
      <c r="AK84" s="46" t="s">
        <v>78</v>
      </c>
      <c r="AL84" s="46" t="s">
        <v>78</v>
      </c>
      <c r="AM84" s="46" t="s">
        <v>78</v>
      </c>
      <c r="AN84" s="46" t="s">
        <v>78</v>
      </c>
      <c r="AO84" s="46" t="s">
        <v>78</v>
      </c>
      <c r="AP84" s="46" t="s">
        <v>78</v>
      </c>
      <c r="AQ84" s="46" t="s">
        <v>78</v>
      </c>
      <c r="AR84" s="46" t="s">
        <v>78</v>
      </c>
      <c r="AS84" s="46" t="s">
        <v>78</v>
      </c>
      <c r="AT84" s="46" t="s">
        <v>78</v>
      </c>
      <c r="AU84" s="46" t="s">
        <v>78</v>
      </c>
      <c r="AV84" s="46" t="s">
        <v>78</v>
      </c>
      <c r="AW84" s="46" t="s">
        <v>78</v>
      </c>
      <c r="AX84" s="79">
        <v>8.8000001907348597</v>
      </c>
      <c r="AY84" s="79">
        <v>8.8000001907348597</v>
      </c>
      <c r="AZ84" s="79">
        <v>6.955775</v>
      </c>
      <c r="BA84" s="79">
        <v>3900</v>
      </c>
      <c r="BB84" s="79">
        <v>1</v>
      </c>
      <c r="BC84" s="52" t="s">
        <v>1218</v>
      </c>
      <c r="BD84" s="52" t="s">
        <v>1216</v>
      </c>
      <c r="BE84" s="52" t="s">
        <v>1217</v>
      </c>
      <c r="BF84" s="52">
        <v>192</v>
      </c>
      <c r="BG84" s="52">
        <v>1</v>
      </c>
      <c r="BH84" s="52">
        <v>1</v>
      </c>
      <c r="BI84" s="79">
        <v>1</v>
      </c>
      <c r="BJ84" s="79">
        <v>1</v>
      </c>
      <c r="BK84" s="79">
        <v>0</v>
      </c>
      <c r="BL84" s="51" t="s">
        <v>78</v>
      </c>
      <c r="BM84" s="46"/>
      <c r="BN84" s="50"/>
    </row>
    <row r="85" spans="1:66" s="59" customFormat="1" ht="60" x14ac:dyDescent="0.25">
      <c r="A85" s="47">
        <v>82</v>
      </c>
      <c r="B85" s="79" t="s">
        <v>446</v>
      </c>
      <c r="C85" s="79">
        <v>3</v>
      </c>
      <c r="D85" s="79" t="s">
        <v>640</v>
      </c>
      <c r="E85" s="79" t="s">
        <v>641</v>
      </c>
      <c r="F85" s="79" t="s">
        <v>642</v>
      </c>
      <c r="G85" s="79" t="s">
        <v>643</v>
      </c>
      <c r="H85" s="83" t="s">
        <v>644</v>
      </c>
      <c r="I85" s="79" t="s">
        <v>648</v>
      </c>
      <c r="J85" s="79" t="s">
        <v>670</v>
      </c>
      <c r="K85" s="79" t="s">
        <v>647</v>
      </c>
      <c r="L85" s="79">
        <v>1.4</v>
      </c>
      <c r="M85" s="79">
        <v>2.6</v>
      </c>
      <c r="N85" s="79">
        <v>0.7</v>
      </c>
      <c r="O85" s="79">
        <v>1.3</v>
      </c>
      <c r="P85" s="79">
        <v>3.5</v>
      </c>
      <c r="Q85" s="79">
        <v>119</v>
      </c>
      <c r="R85" s="83" t="s">
        <v>406</v>
      </c>
      <c r="S85" s="83" t="s">
        <v>188</v>
      </c>
      <c r="T85" s="83" t="s">
        <v>191</v>
      </c>
      <c r="U85" s="83" t="s">
        <v>296</v>
      </c>
      <c r="V85" s="83" t="s">
        <v>218</v>
      </c>
      <c r="W85" s="83" t="s">
        <v>236</v>
      </c>
      <c r="X85" s="63">
        <v>0</v>
      </c>
      <c r="Y85" s="63">
        <v>0</v>
      </c>
      <c r="Z85" s="83">
        <v>0.2</v>
      </c>
      <c r="AA85" s="83">
        <v>2</v>
      </c>
      <c r="AB85" s="70">
        <v>3</v>
      </c>
      <c r="AC85" s="70">
        <v>7.7499999999999999E-3</v>
      </c>
      <c r="AD85" s="79">
        <v>4150</v>
      </c>
      <c r="AE85" s="82">
        <v>0</v>
      </c>
      <c r="AF85" s="79">
        <v>4293</v>
      </c>
      <c r="AG85" s="79">
        <v>4134</v>
      </c>
      <c r="AH85" s="79">
        <v>3975</v>
      </c>
      <c r="AI85" s="79">
        <v>3.5</v>
      </c>
      <c r="AJ85" s="46" t="s">
        <v>78</v>
      </c>
      <c r="AK85" s="46" t="s">
        <v>78</v>
      </c>
      <c r="AL85" s="46" t="s">
        <v>78</v>
      </c>
      <c r="AM85" s="46" t="s">
        <v>78</v>
      </c>
      <c r="AN85" s="46" t="s">
        <v>78</v>
      </c>
      <c r="AO85" s="46" t="s">
        <v>78</v>
      </c>
      <c r="AP85" s="46" t="s">
        <v>78</v>
      </c>
      <c r="AQ85" s="46" t="s">
        <v>78</v>
      </c>
      <c r="AR85" s="46" t="s">
        <v>78</v>
      </c>
      <c r="AS85" s="46" t="s">
        <v>78</v>
      </c>
      <c r="AT85" s="46" t="s">
        <v>78</v>
      </c>
      <c r="AU85" s="46" t="s">
        <v>78</v>
      </c>
      <c r="AV85" s="46" t="s">
        <v>78</v>
      </c>
      <c r="AW85" s="46" t="s">
        <v>78</v>
      </c>
      <c r="AX85" s="79">
        <v>8.8000001907348597</v>
      </c>
      <c r="AY85" s="79">
        <v>8.8000001907348597</v>
      </c>
      <c r="AZ85" s="79">
        <v>2.9868250000000001</v>
      </c>
      <c r="BA85" s="79">
        <v>3975</v>
      </c>
      <c r="BB85" s="79">
        <v>1</v>
      </c>
      <c r="BC85" s="52" t="s">
        <v>1221</v>
      </c>
      <c r="BD85" s="52" t="s">
        <v>1219</v>
      </c>
      <c r="BE85" s="52" t="s">
        <v>1220</v>
      </c>
      <c r="BF85" s="52">
        <v>192</v>
      </c>
      <c r="BG85" s="52">
        <v>1</v>
      </c>
      <c r="BH85" s="52">
        <v>0</v>
      </c>
      <c r="BI85" s="79">
        <v>1</v>
      </c>
      <c r="BJ85" s="79">
        <v>1</v>
      </c>
      <c r="BK85" s="79">
        <v>0</v>
      </c>
      <c r="BL85" s="51" t="s">
        <v>78</v>
      </c>
      <c r="BM85" s="46"/>
      <c r="BN85" s="50"/>
    </row>
    <row r="86" spans="1:66" s="59" customFormat="1" ht="60" x14ac:dyDescent="0.25">
      <c r="A86" s="47">
        <v>83</v>
      </c>
      <c r="B86" s="79" t="s">
        <v>447</v>
      </c>
      <c r="C86" s="79">
        <v>3</v>
      </c>
      <c r="D86" s="79" t="s">
        <v>640</v>
      </c>
      <c r="E86" s="79" t="s">
        <v>641</v>
      </c>
      <c r="F86" s="79" t="s">
        <v>642</v>
      </c>
      <c r="G86" s="79" t="s">
        <v>643</v>
      </c>
      <c r="H86" s="83" t="s">
        <v>644</v>
      </c>
      <c r="I86" s="79" t="s">
        <v>651</v>
      </c>
      <c r="J86" s="79" t="s">
        <v>672</v>
      </c>
      <c r="K86" s="79" t="s">
        <v>650</v>
      </c>
      <c r="L86" s="79">
        <v>1.3</v>
      </c>
      <c r="M86" s="79">
        <v>-1.5</v>
      </c>
      <c r="N86" s="79">
        <v>0.4</v>
      </c>
      <c r="O86" s="79">
        <v>1.4</v>
      </c>
      <c r="P86" s="79">
        <v>-5.4</v>
      </c>
      <c r="Q86" s="79">
        <v>98</v>
      </c>
      <c r="R86" s="83" t="s">
        <v>407</v>
      </c>
      <c r="S86" s="83" t="s">
        <v>130</v>
      </c>
      <c r="T86" s="83" t="s">
        <v>188</v>
      </c>
      <c r="U86" s="83" t="s">
        <v>292</v>
      </c>
      <c r="V86" s="83" t="s">
        <v>357</v>
      </c>
      <c r="W86" s="83" t="s">
        <v>239</v>
      </c>
      <c r="X86" s="63">
        <v>0</v>
      </c>
      <c r="Y86" s="63">
        <v>1</v>
      </c>
      <c r="Z86" s="83">
        <v>2.5</v>
      </c>
      <c r="AA86" s="83">
        <v>-5.6</v>
      </c>
      <c r="AB86" s="70">
        <v>7</v>
      </c>
      <c r="AC86" s="70">
        <v>7.8750000000000001E-3</v>
      </c>
      <c r="AD86" s="79">
        <v>4233</v>
      </c>
      <c r="AE86" s="82">
        <v>1</v>
      </c>
      <c r="AF86" s="79">
        <v>4374</v>
      </c>
      <c r="AG86" s="79">
        <v>4212</v>
      </c>
      <c r="AH86" s="79">
        <v>4050</v>
      </c>
      <c r="AI86" s="79">
        <v>-5.4</v>
      </c>
      <c r="AJ86" s="46" t="s">
        <v>78</v>
      </c>
      <c r="AK86" s="46" t="s">
        <v>78</v>
      </c>
      <c r="AL86" s="46" t="s">
        <v>78</v>
      </c>
      <c r="AM86" s="46" t="s">
        <v>78</v>
      </c>
      <c r="AN86" s="46" t="s">
        <v>78</v>
      </c>
      <c r="AO86" s="46" t="s">
        <v>78</v>
      </c>
      <c r="AP86" s="46" t="s">
        <v>78</v>
      </c>
      <c r="AQ86" s="46" t="s">
        <v>78</v>
      </c>
      <c r="AR86" s="46" t="s">
        <v>78</v>
      </c>
      <c r="AS86" s="46" t="s">
        <v>78</v>
      </c>
      <c r="AT86" s="46" t="s">
        <v>78</v>
      </c>
      <c r="AU86" s="46" t="s">
        <v>78</v>
      </c>
      <c r="AV86" s="46" t="s">
        <v>78</v>
      </c>
      <c r="AW86" s="46" t="s">
        <v>78</v>
      </c>
      <c r="AX86" s="79">
        <v>-8.8000001907348597</v>
      </c>
      <c r="AY86" s="79">
        <v>-8.8000001907348597</v>
      </c>
      <c r="AZ86" s="79">
        <v>6.9558999999999997</v>
      </c>
      <c r="BA86" s="79">
        <v>4050</v>
      </c>
      <c r="BB86" s="79">
        <v>1</v>
      </c>
      <c r="BC86" s="52" t="s">
        <v>1224</v>
      </c>
      <c r="BD86" s="52" t="s">
        <v>1222</v>
      </c>
      <c r="BE86" s="52" t="s">
        <v>1223</v>
      </c>
      <c r="BF86" s="52">
        <v>192</v>
      </c>
      <c r="BG86" s="52">
        <v>1</v>
      </c>
      <c r="BH86" s="52">
        <v>1</v>
      </c>
      <c r="BI86" s="79">
        <v>1</v>
      </c>
      <c r="BJ86" s="79">
        <v>1</v>
      </c>
      <c r="BK86" s="79">
        <v>0</v>
      </c>
      <c r="BL86" s="51" t="s">
        <v>78</v>
      </c>
      <c r="BM86" s="46"/>
      <c r="BN86" s="50"/>
    </row>
    <row r="87" spans="1:66" s="59" customFormat="1" ht="60" x14ac:dyDescent="0.25">
      <c r="A87" s="47">
        <v>84</v>
      </c>
      <c r="B87" s="79" t="s">
        <v>448</v>
      </c>
      <c r="C87" s="79">
        <v>3</v>
      </c>
      <c r="D87" s="79" t="s">
        <v>640</v>
      </c>
      <c r="E87" s="79" t="s">
        <v>641</v>
      </c>
      <c r="F87" s="79" t="s">
        <v>642</v>
      </c>
      <c r="G87" s="79" t="s">
        <v>643</v>
      </c>
      <c r="H87" s="83" t="s">
        <v>644</v>
      </c>
      <c r="I87" s="79" t="s">
        <v>654</v>
      </c>
      <c r="J87" s="79" t="s">
        <v>675</v>
      </c>
      <c r="K87" s="79" t="s">
        <v>653</v>
      </c>
      <c r="L87" s="79">
        <v>1.4</v>
      </c>
      <c r="M87" s="79">
        <v>2.5</v>
      </c>
      <c r="N87" s="79">
        <v>0.9</v>
      </c>
      <c r="O87" s="79">
        <v>6.6</v>
      </c>
      <c r="P87" s="79">
        <v>-7.6</v>
      </c>
      <c r="Q87" s="79">
        <v>67</v>
      </c>
      <c r="R87" s="83" t="s">
        <v>408</v>
      </c>
      <c r="S87" s="83" t="s">
        <v>189</v>
      </c>
      <c r="T87" s="83" t="s">
        <v>190</v>
      </c>
      <c r="U87" s="83" t="s">
        <v>293</v>
      </c>
      <c r="V87" s="83" t="s">
        <v>210</v>
      </c>
      <c r="W87" s="83" t="s">
        <v>240</v>
      </c>
      <c r="X87" s="63">
        <v>0</v>
      </c>
      <c r="Y87" s="63">
        <v>0</v>
      </c>
      <c r="Z87" s="63">
        <v>3.5</v>
      </c>
      <c r="AA87" s="79">
        <v>6.6</v>
      </c>
      <c r="AB87" s="70">
        <v>9</v>
      </c>
      <c r="AC87" s="70">
        <v>8.0000000000000002E-3</v>
      </c>
      <c r="AD87" s="79">
        <v>4316</v>
      </c>
      <c r="AE87" s="79">
        <v>0</v>
      </c>
      <c r="AF87" s="82">
        <v>0</v>
      </c>
      <c r="AG87" s="79">
        <v>4290</v>
      </c>
      <c r="AH87" s="79">
        <v>4125</v>
      </c>
      <c r="AI87" s="79">
        <v>-7.6</v>
      </c>
      <c r="AJ87" s="46" t="s">
        <v>78</v>
      </c>
      <c r="AK87" s="46" t="s">
        <v>78</v>
      </c>
      <c r="AL87" s="46" t="s">
        <v>78</v>
      </c>
      <c r="AM87" s="46" t="s">
        <v>78</v>
      </c>
      <c r="AN87" s="46" t="s">
        <v>78</v>
      </c>
      <c r="AO87" s="46" t="s">
        <v>78</v>
      </c>
      <c r="AP87" s="46" t="s">
        <v>78</v>
      </c>
      <c r="AQ87" s="46" t="s">
        <v>78</v>
      </c>
      <c r="AR87" s="46" t="s">
        <v>78</v>
      </c>
      <c r="AS87" s="46" t="s">
        <v>78</v>
      </c>
      <c r="AT87" s="46" t="s">
        <v>78</v>
      </c>
      <c r="AU87" s="46" t="s">
        <v>78</v>
      </c>
      <c r="AV87" s="46" t="s">
        <v>78</v>
      </c>
      <c r="AW87" s="46" t="s">
        <v>78</v>
      </c>
      <c r="AX87" s="79">
        <v>7.2820708155632002E-3</v>
      </c>
      <c r="AY87" s="79">
        <v>7.2820708155632002E-3</v>
      </c>
      <c r="AZ87" s="79">
        <v>8.9808000000000003</v>
      </c>
      <c r="BA87" s="79">
        <v>4125</v>
      </c>
      <c r="BB87" s="79">
        <v>1</v>
      </c>
      <c r="BC87" s="52" t="s">
        <v>1227</v>
      </c>
      <c r="BD87" s="52" t="s">
        <v>1225</v>
      </c>
      <c r="BE87" s="52" t="s">
        <v>1226</v>
      </c>
      <c r="BF87" s="52">
        <v>192</v>
      </c>
      <c r="BG87" s="52">
        <v>1</v>
      </c>
      <c r="BH87" s="52">
        <v>0</v>
      </c>
      <c r="BI87" s="79">
        <v>1</v>
      </c>
      <c r="BJ87" s="79">
        <v>1</v>
      </c>
      <c r="BK87" s="79">
        <v>0</v>
      </c>
      <c r="BL87" s="51" t="s">
        <v>78</v>
      </c>
      <c r="BM87" s="46"/>
      <c r="BN87" s="50"/>
    </row>
    <row r="88" spans="1:66" ht="60" x14ac:dyDescent="0.25">
      <c r="A88" s="47">
        <v>85</v>
      </c>
      <c r="B88" s="79" t="s">
        <v>449</v>
      </c>
      <c r="C88" s="79">
        <v>3</v>
      </c>
      <c r="D88" s="79" t="s">
        <v>640</v>
      </c>
      <c r="E88" s="79" t="s">
        <v>641</v>
      </c>
      <c r="F88" s="79" t="s">
        <v>642</v>
      </c>
      <c r="G88" s="79" t="s">
        <v>643</v>
      </c>
      <c r="H88" s="83" t="s">
        <v>644</v>
      </c>
      <c r="I88" s="79" t="s">
        <v>657</v>
      </c>
      <c r="J88" s="79" t="s">
        <v>670</v>
      </c>
      <c r="K88" s="79" t="s">
        <v>656</v>
      </c>
      <c r="L88" s="79">
        <v>1.84561</v>
      </c>
      <c r="M88" s="79">
        <v>2.6</v>
      </c>
      <c r="N88" s="79">
        <v>0.9</v>
      </c>
      <c r="O88" s="79">
        <v>4.2</v>
      </c>
      <c r="P88" s="79">
        <v>6.6</v>
      </c>
      <c r="Q88" s="79">
        <v>77</v>
      </c>
      <c r="R88" s="83" t="s">
        <v>409</v>
      </c>
      <c r="S88" s="83" t="s">
        <v>190</v>
      </c>
      <c r="T88" s="83" t="s">
        <v>189</v>
      </c>
      <c r="U88" s="83" t="s">
        <v>294</v>
      </c>
      <c r="V88" s="83" t="s">
        <v>240</v>
      </c>
      <c r="W88" s="83" t="s">
        <v>206</v>
      </c>
      <c r="X88" s="63">
        <v>0</v>
      </c>
      <c r="Y88" s="63">
        <v>1</v>
      </c>
      <c r="Z88" s="63">
        <v>4.5</v>
      </c>
      <c r="AA88" s="79">
        <v>-3.3</v>
      </c>
      <c r="AB88" s="70">
        <v>0</v>
      </c>
      <c r="AC88" s="70">
        <v>8.1250000000000003E-3</v>
      </c>
      <c r="AD88" s="79">
        <v>4399</v>
      </c>
      <c r="AE88" s="79">
        <v>1</v>
      </c>
      <c r="AF88" s="82">
        <v>5000</v>
      </c>
      <c r="AG88" s="79">
        <v>4368</v>
      </c>
      <c r="AH88" s="79">
        <v>4200</v>
      </c>
      <c r="AI88" s="79">
        <v>6.6</v>
      </c>
      <c r="AJ88" s="46" t="s">
        <v>78</v>
      </c>
      <c r="AK88" s="46" t="s">
        <v>78</v>
      </c>
      <c r="AL88" s="46" t="s">
        <v>78</v>
      </c>
      <c r="AM88" s="46" t="s">
        <v>78</v>
      </c>
      <c r="AN88" s="46" t="s">
        <v>78</v>
      </c>
      <c r="AO88" s="46" t="s">
        <v>78</v>
      </c>
      <c r="AP88" s="46" t="s">
        <v>78</v>
      </c>
      <c r="AQ88" s="46" t="s">
        <v>78</v>
      </c>
      <c r="AR88" s="46" t="s">
        <v>78</v>
      </c>
      <c r="AS88" s="46" t="s">
        <v>78</v>
      </c>
      <c r="AT88" s="46" t="s">
        <v>78</v>
      </c>
      <c r="AU88" s="46" t="s">
        <v>78</v>
      </c>
      <c r="AV88" s="46" t="s">
        <v>78</v>
      </c>
      <c r="AW88" s="46" t="s">
        <v>78</v>
      </c>
      <c r="AX88" s="79">
        <v>8.8000001907348597</v>
      </c>
      <c r="AY88" s="79">
        <v>8.8000001907348597</v>
      </c>
      <c r="AZ88" s="79">
        <v>3.4125000000000003E-2</v>
      </c>
      <c r="BA88" s="79">
        <v>4200</v>
      </c>
      <c r="BB88" s="79">
        <v>1</v>
      </c>
      <c r="BC88" s="52" t="s">
        <v>1108</v>
      </c>
      <c r="BD88" s="52" t="s">
        <v>1228</v>
      </c>
      <c r="BE88" s="52" t="s">
        <v>1107</v>
      </c>
      <c r="BF88" s="52">
        <v>192</v>
      </c>
      <c r="BG88" s="52">
        <v>1</v>
      </c>
      <c r="BH88" s="52">
        <v>1</v>
      </c>
      <c r="BI88" s="79">
        <v>1</v>
      </c>
      <c r="BJ88" s="79">
        <v>1</v>
      </c>
      <c r="BK88" s="79">
        <v>0</v>
      </c>
      <c r="BL88" s="51" t="s">
        <v>78</v>
      </c>
      <c r="BM88" s="46"/>
      <c r="BN88" s="50"/>
    </row>
    <row r="89" spans="1:66" ht="60" x14ac:dyDescent="0.25">
      <c r="A89" s="47">
        <v>86</v>
      </c>
      <c r="B89" s="79" t="s">
        <v>450</v>
      </c>
      <c r="C89" s="79">
        <v>3</v>
      </c>
      <c r="D89" s="79" t="s">
        <v>640</v>
      </c>
      <c r="E89" s="79" t="s">
        <v>641</v>
      </c>
      <c r="F89" s="79" t="s">
        <v>642</v>
      </c>
      <c r="G89" s="79" t="s">
        <v>643</v>
      </c>
      <c r="H89" s="83" t="s">
        <v>644</v>
      </c>
      <c r="I89" s="79" t="s">
        <v>660</v>
      </c>
      <c r="J89" s="83" t="s">
        <v>680</v>
      </c>
      <c r="K89" s="79" t="s">
        <v>659</v>
      </c>
      <c r="L89" s="79">
        <v>1.3</v>
      </c>
      <c r="M89" s="79">
        <v>2.7</v>
      </c>
      <c r="N89" s="79">
        <v>0.4</v>
      </c>
      <c r="O89" s="79">
        <v>2</v>
      </c>
      <c r="P89" s="79">
        <v>-6.7</v>
      </c>
      <c r="Q89" s="79">
        <v>89</v>
      </c>
      <c r="R89" s="83" t="s">
        <v>410</v>
      </c>
      <c r="S89" s="83" t="s">
        <v>145</v>
      </c>
      <c r="T89" s="83" t="s">
        <v>129</v>
      </c>
      <c r="U89" s="83" t="s">
        <v>295</v>
      </c>
      <c r="V89" s="83" t="s">
        <v>211</v>
      </c>
      <c r="W89" s="83" t="s">
        <v>210</v>
      </c>
      <c r="X89" s="63">
        <v>0</v>
      </c>
      <c r="Y89" s="63">
        <v>0</v>
      </c>
      <c r="Z89" s="63">
        <v>1.2</v>
      </c>
      <c r="AA89" s="79">
        <v>-1.9</v>
      </c>
      <c r="AB89" s="70">
        <v>6</v>
      </c>
      <c r="AC89" s="70">
        <v>8.2500000000000004E-3</v>
      </c>
      <c r="AD89" s="79">
        <v>4482</v>
      </c>
      <c r="AE89" s="79">
        <v>0</v>
      </c>
      <c r="AF89" s="82">
        <v>2600</v>
      </c>
      <c r="AG89" s="79">
        <v>4446</v>
      </c>
      <c r="AH89" s="79">
        <v>4275</v>
      </c>
      <c r="AI89" s="79">
        <v>-6.7</v>
      </c>
      <c r="AJ89" s="46" t="s">
        <v>78</v>
      </c>
      <c r="AK89" s="46" t="s">
        <v>78</v>
      </c>
      <c r="AL89" s="46" t="s">
        <v>78</v>
      </c>
      <c r="AM89" s="46" t="s">
        <v>78</v>
      </c>
      <c r="AN89" s="46" t="s">
        <v>78</v>
      </c>
      <c r="AO89" s="46" t="s">
        <v>78</v>
      </c>
      <c r="AP89" s="46" t="s">
        <v>78</v>
      </c>
      <c r="AQ89" s="46" t="s">
        <v>78</v>
      </c>
      <c r="AR89" s="46" t="s">
        <v>78</v>
      </c>
      <c r="AS89" s="46" t="s">
        <v>78</v>
      </c>
      <c r="AT89" s="46" t="s">
        <v>78</v>
      </c>
      <c r="AU89" s="46" t="s">
        <v>78</v>
      </c>
      <c r="AV89" s="46" t="s">
        <v>78</v>
      </c>
      <c r="AW89" s="46" t="s">
        <v>78</v>
      </c>
      <c r="AX89" s="79">
        <v>-8.8000001907348597</v>
      </c>
      <c r="AY89" s="79">
        <v>-8.8000001907348597</v>
      </c>
      <c r="AZ89" s="79">
        <v>5.9669999999999996</v>
      </c>
      <c r="BA89" s="79">
        <v>4275</v>
      </c>
      <c r="BB89" s="79">
        <v>1</v>
      </c>
      <c r="BC89" s="52" t="s">
        <v>1231</v>
      </c>
      <c r="BD89" s="52" t="s">
        <v>1229</v>
      </c>
      <c r="BE89" s="52" t="s">
        <v>1230</v>
      </c>
      <c r="BF89" s="52">
        <v>192</v>
      </c>
      <c r="BG89" s="52">
        <v>1</v>
      </c>
      <c r="BH89" s="52">
        <v>0</v>
      </c>
      <c r="BI89" s="79">
        <v>1</v>
      </c>
      <c r="BJ89" s="79">
        <v>1</v>
      </c>
      <c r="BK89" s="79">
        <v>0</v>
      </c>
      <c r="BL89" s="51" t="s">
        <v>78</v>
      </c>
      <c r="BM89" s="46"/>
      <c r="BN89" s="50"/>
    </row>
    <row r="90" spans="1:66" ht="60" x14ac:dyDescent="0.25">
      <c r="A90" s="47">
        <v>87</v>
      </c>
      <c r="B90" s="79" t="s">
        <v>451</v>
      </c>
      <c r="C90" s="79">
        <v>3</v>
      </c>
      <c r="D90" s="79" t="s">
        <v>640</v>
      </c>
      <c r="E90" s="79" t="s">
        <v>641</v>
      </c>
      <c r="F90" s="79" t="s">
        <v>642</v>
      </c>
      <c r="G90" s="79" t="s">
        <v>643</v>
      </c>
      <c r="H90" s="83" t="s">
        <v>644</v>
      </c>
      <c r="I90" s="79" t="s">
        <v>663</v>
      </c>
      <c r="J90" s="79" t="s">
        <v>682</v>
      </c>
      <c r="K90" s="79" t="s">
        <v>662</v>
      </c>
      <c r="L90" s="79">
        <v>1.234</v>
      </c>
      <c r="M90" s="79">
        <v>1</v>
      </c>
      <c r="N90" s="79">
        <v>0.1</v>
      </c>
      <c r="O90" s="79">
        <v>2.5</v>
      </c>
      <c r="P90" s="79">
        <v>1.9</v>
      </c>
      <c r="Q90" s="79">
        <v>185</v>
      </c>
      <c r="R90" s="83" t="s">
        <v>411</v>
      </c>
      <c r="S90" s="83" t="s">
        <v>129</v>
      </c>
      <c r="T90" s="83" t="s">
        <v>145</v>
      </c>
      <c r="U90" s="83" t="s">
        <v>293</v>
      </c>
      <c r="V90" s="83" t="s">
        <v>232</v>
      </c>
      <c r="W90" s="83" t="s">
        <v>229</v>
      </c>
      <c r="X90" s="63">
        <v>0</v>
      </c>
      <c r="Y90" s="63">
        <v>1</v>
      </c>
      <c r="Z90" s="63">
        <v>6.5</v>
      </c>
      <c r="AA90" s="79">
        <v>1.7</v>
      </c>
      <c r="AB90" s="70">
        <v>2</v>
      </c>
      <c r="AC90" s="70">
        <v>3.875E-3</v>
      </c>
      <c r="AD90" s="79">
        <v>4565</v>
      </c>
      <c r="AE90" s="79">
        <v>1</v>
      </c>
      <c r="AF90" s="79">
        <v>4455</v>
      </c>
      <c r="AG90" s="82">
        <v>0</v>
      </c>
      <c r="AH90" s="79">
        <v>4350</v>
      </c>
      <c r="AI90" s="79">
        <v>1.9</v>
      </c>
      <c r="AJ90" s="46" t="s">
        <v>78</v>
      </c>
      <c r="AK90" s="46" t="s">
        <v>78</v>
      </c>
      <c r="AL90" s="46" t="s">
        <v>78</v>
      </c>
      <c r="AM90" s="46" t="s">
        <v>78</v>
      </c>
      <c r="AN90" s="46" t="s">
        <v>78</v>
      </c>
      <c r="AO90" s="46" t="s">
        <v>78</v>
      </c>
      <c r="AP90" s="46" t="s">
        <v>78</v>
      </c>
      <c r="AQ90" s="46" t="s">
        <v>78</v>
      </c>
      <c r="AR90" s="46" t="s">
        <v>78</v>
      </c>
      <c r="AS90" s="46" t="s">
        <v>78</v>
      </c>
      <c r="AT90" s="46" t="s">
        <v>78</v>
      </c>
      <c r="AU90" s="46" t="s">
        <v>78</v>
      </c>
      <c r="AV90" s="46" t="s">
        <v>78</v>
      </c>
      <c r="AW90" s="46" t="s">
        <v>78</v>
      </c>
      <c r="AX90" s="79">
        <v>8.8000001907348597</v>
      </c>
      <c r="AY90" s="79">
        <v>8.8000001907348597</v>
      </c>
      <c r="AZ90" s="79">
        <v>2.0019374999999999</v>
      </c>
      <c r="BA90" s="79">
        <v>4565</v>
      </c>
      <c r="BB90" s="79">
        <v>1</v>
      </c>
      <c r="BC90" s="52" t="s">
        <v>1234</v>
      </c>
      <c r="BD90" s="52" t="s">
        <v>1232</v>
      </c>
      <c r="BE90" s="52" t="s">
        <v>1233</v>
      </c>
      <c r="BF90" s="52">
        <v>192</v>
      </c>
      <c r="BG90" s="52">
        <v>1</v>
      </c>
      <c r="BH90" s="52">
        <v>1</v>
      </c>
      <c r="BI90" s="79">
        <v>1</v>
      </c>
      <c r="BJ90" s="79">
        <v>1</v>
      </c>
      <c r="BK90" s="79">
        <v>0</v>
      </c>
      <c r="BL90" s="51" t="s">
        <v>78</v>
      </c>
      <c r="BM90" s="46"/>
      <c r="BN90" s="50"/>
    </row>
    <row r="91" spans="1:66" ht="60" x14ac:dyDescent="0.25">
      <c r="A91" s="47">
        <v>88</v>
      </c>
      <c r="B91" s="79" t="s">
        <v>354</v>
      </c>
      <c r="C91" s="79">
        <v>3</v>
      </c>
      <c r="D91" s="79" t="s">
        <v>640</v>
      </c>
      <c r="E91" s="79" t="s">
        <v>641</v>
      </c>
      <c r="F91" s="79" t="s">
        <v>642</v>
      </c>
      <c r="G91" s="79" t="s">
        <v>643</v>
      </c>
      <c r="H91" s="83" t="s">
        <v>644</v>
      </c>
      <c r="I91" s="79" t="s">
        <v>665</v>
      </c>
      <c r="J91" s="79" t="s">
        <v>687</v>
      </c>
      <c r="K91" s="79" t="s">
        <v>647</v>
      </c>
      <c r="L91" s="79">
        <v>1.5469999999999999</v>
      </c>
      <c r="M91" s="79">
        <v>5</v>
      </c>
      <c r="N91" s="79">
        <v>0.3</v>
      </c>
      <c r="O91" s="79">
        <v>6.6</v>
      </c>
      <c r="P91" s="79">
        <v>1.6</v>
      </c>
      <c r="Q91" s="79">
        <v>195</v>
      </c>
      <c r="R91" s="83" t="s">
        <v>412</v>
      </c>
      <c r="S91" s="83" t="s">
        <v>130</v>
      </c>
      <c r="T91" s="83" t="s">
        <v>189</v>
      </c>
      <c r="U91" s="83" t="s">
        <v>294</v>
      </c>
      <c r="V91" s="83" t="s">
        <v>231</v>
      </c>
      <c r="W91" s="79" t="s">
        <v>220</v>
      </c>
      <c r="X91" s="63">
        <v>0</v>
      </c>
      <c r="Y91" s="63">
        <v>0</v>
      </c>
      <c r="Z91" s="83">
        <v>1</v>
      </c>
      <c r="AA91" s="83">
        <v>2</v>
      </c>
      <c r="AB91" s="70">
        <v>3</v>
      </c>
      <c r="AC91" s="70">
        <v>4.0000000000000001E-3</v>
      </c>
      <c r="AD91" s="79">
        <v>4648</v>
      </c>
      <c r="AE91" s="79">
        <v>0</v>
      </c>
      <c r="AF91" s="79">
        <v>4536</v>
      </c>
      <c r="AG91" s="82">
        <v>5000</v>
      </c>
      <c r="AH91" s="79">
        <v>4425</v>
      </c>
      <c r="AI91" s="79">
        <v>1.6</v>
      </c>
      <c r="AJ91" s="46" t="s">
        <v>78</v>
      </c>
      <c r="AK91" s="46" t="s">
        <v>78</v>
      </c>
      <c r="AL91" s="46" t="s">
        <v>78</v>
      </c>
      <c r="AM91" s="46" t="s">
        <v>78</v>
      </c>
      <c r="AN91" s="46" t="s">
        <v>78</v>
      </c>
      <c r="AO91" s="46" t="s">
        <v>78</v>
      </c>
      <c r="AP91" s="46" t="s">
        <v>78</v>
      </c>
      <c r="AQ91" s="46" t="s">
        <v>78</v>
      </c>
      <c r="AR91" s="46" t="s">
        <v>78</v>
      </c>
      <c r="AS91" s="46" t="s">
        <v>78</v>
      </c>
      <c r="AT91" s="46" t="s">
        <v>78</v>
      </c>
      <c r="AU91" s="46" t="s">
        <v>78</v>
      </c>
      <c r="AV91" s="46" t="s">
        <v>78</v>
      </c>
      <c r="AW91" s="46" t="s">
        <v>78</v>
      </c>
      <c r="AX91" s="79">
        <v>8.8000001907348597</v>
      </c>
      <c r="AY91" s="79">
        <v>8.8000001907348597</v>
      </c>
      <c r="AZ91" s="79">
        <v>3.0144000000000002</v>
      </c>
      <c r="BA91" s="79">
        <v>4425</v>
      </c>
      <c r="BB91" s="79">
        <v>1</v>
      </c>
      <c r="BC91" s="52" t="s">
        <v>1237</v>
      </c>
      <c r="BD91" s="52" t="s">
        <v>1235</v>
      </c>
      <c r="BE91" s="52" t="s">
        <v>1236</v>
      </c>
      <c r="BF91" s="52">
        <v>192</v>
      </c>
      <c r="BG91" s="52">
        <v>1</v>
      </c>
      <c r="BH91" s="52">
        <v>0</v>
      </c>
      <c r="BI91" s="79">
        <v>1</v>
      </c>
      <c r="BJ91" s="79">
        <v>1</v>
      </c>
      <c r="BK91" s="79">
        <v>0</v>
      </c>
      <c r="BL91" s="51" t="s">
        <v>78</v>
      </c>
      <c r="BM91" s="46"/>
      <c r="BN91" s="50"/>
    </row>
    <row r="92" spans="1:66" ht="60" x14ac:dyDescent="0.25">
      <c r="A92" s="47">
        <v>89</v>
      </c>
      <c r="B92" s="79" t="s">
        <v>452</v>
      </c>
      <c r="C92" s="79">
        <v>3</v>
      </c>
      <c r="D92" s="79" t="s">
        <v>640</v>
      </c>
      <c r="E92" s="79" t="s">
        <v>641</v>
      </c>
      <c r="F92" s="79" t="s">
        <v>642</v>
      </c>
      <c r="G92" s="79" t="s">
        <v>643</v>
      </c>
      <c r="H92" s="83" t="s">
        <v>644</v>
      </c>
      <c r="I92" s="79" t="s">
        <v>667</v>
      </c>
      <c r="J92" s="79" t="s">
        <v>688</v>
      </c>
      <c r="K92" s="79" t="s">
        <v>650</v>
      </c>
      <c r="L92" s="79">
        <v>1.3355999999999999</v>
      </c>
      <c r="M92" s="79">
        <v>-2.4</v>
      </c>
      <c r="N92" s="79">
        <v>0.4</v>
      </c>
      <c r="O92" s="79">
        <v>4.2</v>
      </c>
      <c r="P92" s="79">
        <v>-1.7</v>
      </c>
      <c r="Q92" s="79">
        <v>205</v>
      </c>
      <c r="R92" s="83" t="s">
        <v>413</v>
      </c>
      <c r="S92" s="83" t="s">
        <v>145</v>
      </c>
      <c r="T92" s="83" t="s">
        <v>189</v>
      </c>
      <c r="U92" s="83" t="s">
        <v>294</v>
      </c>
      <c r="V92" s="83" t="s">
        <v>212</v>
      </c>
      <c r="W92" s="83" t="s">
        <v>213</v>
      </c>
      <c r="X92" s="63">
        <v>0</v>
      </c>
      <c r="Y92" s="63">
        <v>1</v>
      </c>
      <c r="Z92" s="63">
        <v>3.5</v>
      </c>
      <c r="AA92" s="79">
        <v>5</v>
      </c>
      <c r="AB92" s="70">
        <v>9</v>
      </c>
      <c r="AC92" s="70">
        <v>4.1250000000000002E-3</v>
      </c>
      <c r="AD92" s="79">
        <v>4731</v>
      </c>
      <c r="AE92" s="79">
        <v>1</v>
      </c>
      <c r="AF92" s="79">
        <v>4617</v>
      </c>
      <c r="AG92" s="82">
        <v>2400</v>
      </c>
      <c r="AH92" s="79">
        <v>4500</v>
      </c>
      <c r="AI92" s="79">
        <v>-1.7</v>
      </c>
      <c r="AJ92" s="46" t="s">
        <v>78</v>
      </c>
      <c r="AK92" s="46" t="s">
        <v>78</v>
      </c>
      <c r="AL92" s="46" t="s">
        <v>78</v>
      </c>
      <c r="AM92" s="46" t="s">
        <v>78</v>
      </c>
      <c r="AN92" s="46" t="s">
        <v>78</v>
      </c>
      <c r="AO92" s="46" t="s">
        <v>78</v>
      </c>
      <c r="AP92" s="46" t="s">
        <v>78</v>
      </c>
      <c r="AQ92" s="46" t="s">
        <v>78</v>
      </c>
      <c r="AR92" s="46" t="s">
        <v>78</v>
      </c>
      <c r="AS92" s="46" t="s">
        <v>78</v>
      </c>
      <c r="AT92" s="46" t="s">
        <v>78</v>
      </c>
      <c r="AU92" s="46" t="s">
        <v>78</v>
      </c>
      <c r="AV92" s="46" t="s">
        <v>78</v>
      </c>
      <c r="AW92" s="46" t="s">
        <v>78</v>
      </c>
      <c r="AX92" s="79">
        <v>5.2489728927612296</v>
      </c>
      <c r="AY92" s="79">
        <v>5.2489728927612296</v>
      </c>
      <c r="AZ92" s="79">
        <v>8.9802</v>
      </c>
      <c r="BA92" s="79">
        <v>4500</v>
      </c>
      <c r="BB92" s="79">
        <v>1</v>
      </c>
      <c r="BC92" s="52" t="s">
        <v>1240</v>
      </c>
      <c r="BD92" s="52" t="s">
        <v>1238</v>
      </c>
      <c r="BE92" s="52" t="s">
        <v>1239</v>
      </c>
      <c r="BF92" s="52">
        <v>192</v>
      </c>
      <c r="BG92" s="52">
        <v>1</v>
      </c>
      <c r="BH92" s="52">
        <v>1</v>
      </c>
      <c r="BI92" s="79">
        <v>1</v>
      </c>
      <c r="BJ92" s="79">
        <v>1</v>
      </c>
      <c r="BK92" s="79">
        <v>0</v>
      </c>
      <c r="BL92" s="51" t="s">
        <v>78</v>
      </c>
      <c r="BM92" s="46"/>
      <c r="BN92" s="50"/>
    </row>
    <row r="93" spans="1:66" ht="75" x14ac:dyDescent="0.25">
      <c r="A93" s="47">
        <v>90</v>
      </c>
      <c r="B93" s="79" t="s">
        <v>353</v>
      </c>
      <c r="C93" s="79">
        <v>3</v>
      </c>
      <c r="D93" s="79" t="s">
        <v>640</v>
      </c>
      <c r="E93" s="79" t="s">
        <v>641</v>
      </c>
      <c r="F93" s="79" t="s">
        <v>642</v>
      </c>
      <c r="G93" s="79" t="s">
        <v>643</v>
      </c>
      <c r="H93" s="83" t="s">
        <v>644</v>
      </c>
      <c r="I93" s="79" t="s">
        <v>669</v>
      </c>
      <c r="J93" s="79" t="s">
        <v>689</v>
      </c>
      <c r="K93" s="79" t="s">
        <v>653</v>
      </c>
      <c r="L93" s="79">
        <v>1.5680000000000001</v>
      </c>
      <c r="M93" s="79">
        <v>2.5</v>
      </c>
      <c r="N93" s="79">
        <v>0.5</v>
      </c>
      <c r="O93" s="79">
        <v>2</v>
      </c>
      <c r="P93" s="79">
        <v>1.8</v>
      </c>
      <c r="Q93" s="79">
        <v>215</v>
      </c>
      <c r="R93" s="83" t="s">
        <v>410</v>
      </c>
      <c r="S93" s="83" t="s">
        <v>129</v>
      </c>
      <c r="T93" s="83" t="s">
        <v>188</v>
      </c>
      <c r="U93" s="83" t="s">
        <v>295</v>
      </c>
      <c r="V93" s="83" t="s">
        <v>206</v>
      </c>
      <c r="W93" s="79" t="s">
        <v>237</v>
      </c>
      <c r="X93" s="63">
        <v>0</v>
      </c>
      <c r="Y93" s="63">
        <v>0</v>
      </c>
      <c r="Z93" s="63">
        <v>2.5</v>
      </c>
      <c r="AA93" s="79">
        <v>-2.4</v>
      </c>
      <c r="AB93" s="70">
        <v>0</v>
      </c>
      <c r="AC93" s="70">
        <v>4.2500000000000003E-3</v>
      </c>
      <c r="AD93" s="79">
        <v>4814</v>
      </c>
      <c r="AE93" s="79">
        <v>0</v>
      </c>
      <c r="AF93" s="79">
        <v>4698</v>
      </c>
      <c r="AG93" s="79">
        <v>4524</v>
      </c>
      <c r="AH93" s="82">
        <v>0</v>
      </c>
      <c r="AI93" s="79">
        <v>1.8</v>
      </c>
      <c r="AJ93" s="46" t="s">
        <v>78</v>
      </c>
      <c r="AK93" s="46" t="s">
        <v>78</v>
      </c>
      <c r="AL93" s="46" t="s">
        <v>78</v>
      </c>
      <c r="AM93" s="46" t="s">
        <v>78</v>
      </c>
      <c r="AN93" s="46" t="s">
        <v>78</v>
      </c>
      <c r="AO93" s="46" t="s">
        <v>78</v>
      </c>
      <c r="AP93" s="46" t="s">
        <v>78</v>
      </c>
      <c r="AQ93" s="46" t="s">
        <v>78</v>
      </c>
      <c r="AR93" s="46" t="s">
        <v>78</v>
      </c>
      <c r="AS93" s="46" t="s">
        <v>78</v>
      </c>
      <c r="AT93" s="46" t="s">
        <v>78</v>
      </c>
      <c r="AU93" s="46" t="s">
        <v>78</v>
      </c>
      <c r="AV93" s="46" t="s">
        <v>78</v>
      </c>
      <c r="AW93" s="46" t="s">
        <v>78</v>
      </c>
      <c r="AX93" s="79">
        <v>8.8000001907348597</v>
      </c>
      <c r="AY93" s="79">
        <v>8.8000001907348597</v>
      </c>
      <c r="AZ93" s="79">
        <v>8.5000000000000006E-3</v>
      </c>
      <c r="BA93" s="79">
        <v>0</v>
      </c>
      <c r="BB93" s="79">
        <v>1</v>
      </c>
      <c r="BC93" s="52" t="s">
        <v>1243</v>
      </c>
      <c r="BD93" s="52" t="s">
        <v>1241</v>
      </c>
      <c r="BE93" s="52" t="s">
        <v>1242</v>
      </c>
      <c r="BF93" s="52">
        <v>192</v>
      </c>
      <c r="BG93" s="52">
        <v>1</v>
      </c>
      <c r="BH93" s="52">
        <v>0</v>
      </c>
      <c r="BI93" s="79">
        <v>1</v>
      </c>
      <c r="BJ93" s="79">
        <v>1</v>
      </c>
      <c r="BK93" s="79">
        <v>0</v>
      </c>
      <c r="BL93" s="51" t="s">
        <v>78</v>
      </c>
      <c r="BM93" s="46"/>
      <c r="BN93" s="50"/>
    </row>
    <row r="94" spans="1:66" ht="60" x14ac:dyDescent="0.25">
      <c r="A94" s="47">
        <v>91</v>
      </c>
      <c r="B94" s="79" t="s">
        <v>355</v>
      </c>
      <c r="C94" s="79">
        <v>3</v>
      </c>
      <c r="D94" s="79" t="s">
        <v>640</v>
      </c>
      <c r="E94" s="79" t="s">
        <v>641</v>
      </c>
      <c r="F94" s="79" t="s">
        <v>642</v>
      </c>
      <c r="G94" s="79" t="s">
        <v>643</v>
      </c>
      <c r="H94" s="83" t="s">
        <v>644</v>
      </c>
      <c r="I94" s="83" t="s">
        <v>671</v>
      </c>
      <c r="J94" s="79" t="s">
        <v>690</v>
      </c>
      <c r="K94" s="79" t="s">
        <v>656</v>
      </c>
      <c r="L94" s="79">
        <v>1.3355999999999999</v>
      </c>
      <c r="M94" s="79">
        <v>2.6</v>
      </c>
      <c r="N94" s="79">
        <v>0.6</v>
      </c>
      <c r="O94" s="79">
        <v>2.5</v>
      </c>
      <c r="P94" s="79">
        <v>-1.9</v>
      </c>
      <c r="Q94" s="79">
        <v>225</v>
      </c>
      <c r="R94" s="83" t="s">
        <v>411</v>
      </c>
      <c r="S94" s="83" t="s">
        <v>191</v>
      </c>
      <c r="T94" s="83" t="s">
        <v>145</v>
      </c>
      <c r="U94" s="83" t="s">
        <v>296</v>
      </c>
      <c r="V94" s="83" t="s">
        <v>208</v>
      </c>
      <c r="W94" s="79" t="s">
        <v>223</v>
      </c>
      <c r="X94" s="63">
        <v>0</v>
      </c>
      <c r="Y94" s="63">
        <v>1</v>
      </c>
      <c r="Z94" s="63">
        <v>1.5</v>
      </c>
      <c r="AA94" s="79">
        <v>2.5</v>
      </c>
      <c r="AB94" s="70">
        <v>6</v>
      </c>
      <c r="AC94" s="70">
        <v>4.3750000000000004E-3</v>
      </c>
      <c r="AD94" s="79">
        <v>4897</v>
      </c>
      <c r="AE94" s="79">
        <v>1</v>
      </c>
      <c r="AF94" s="79">
        <v>4779</v>
      </c>
      <c r="AG94" s="79">
        <v>4602</v>
      </c>
      <c r="AH94" s="82">
        <v>5000</v>
      </c>
      <c r="AI94" s="79">
        <v>-1.9</v>
      </c>
      <c r="AJ94" s="46" t="s">
        <v>78</v>
      </c>
      <c r="AK94" s="46" t="s">
        <v>78</v>
      </c>
      <c r="AL94" s="46" t="s">
        <v>78</v>
      </c>
      <c r="AM94" s="46" t="s">
        <v>78</v>
      </c>
      <c r="AN94" s="46" t="s">
        <v>78</v>
      </c>
      <c r="AO94" s="46" t="s">
        <v>78</v>
      </c>
      <c r="AP94" s="46" t="s">
        <v>78</v>
      </c>
      <c r="AQ94" s="46" t="s">
        <v>78</v>
      </c>
      <c r="AR94" s="46" t="s">
        <v>78</v>
      </c>
      <c r="AS94" s="46" t="s">
        <v>78</v>
      </c>
      <c r="AT94" s="46" t="s">
        <v>78</v>
      </c>
      <c r="AU94" s="46" t="s">
        <v>78</v>
      </c>
      <c r="AV94" s="46" t="s">
        <v>78</v>
      </c>
      <c r="AW94" s="46" t="s">
        <v>78</v>
      </c>
      <c r="AX94" s="79">
        <v>8.8000001907348597</v>
      </c>
      <c r="AY94" s="79">
        <v>8.8000001907348597</v>
      </c>
      <c r="AZ94" s="79">
        <v>5.9846874999999997</v>
      </c>
      <c r="BA94" s="79">
        <v>295</v>
      </c>
      <c r="BB94" s="79">
        <v>0</v>
      </c>
      <c r="BC94" s="52" t="s">
        <v>1246</v>
      </c>
      <c r="BD94" s="52" t="s">
        <v>1244</v>
      </c>
      <c r="BE94" s="52" t="s">
        <v>1245</v>
      </c>
      <c r="BF94" s="52">
        <v>192</v>
      </c>
      <c r="BG94" s="52">
        <v>1</v>
      </c>
      <c r="BH94" s="52">
        <v>0</v>
      </c>
      <c r="BI94" s="79">
        <v>1</v>
      </c>
      <c r="BJ94" s="79">
        <v>1</v>
      </c>
      <c r="BK94" s="79">
        <v>0</v>
      </c>
      <c r="BL94" s="51" t="s">
        <v>78</v>
      </c>
      <c r="BM94" s="46"/>
      <c r="BN94" s="50"/>
    </row>
    <row r="95" spans="1:66" ht="60.75" thickBot="1" x14ac:dyDescent="0.3">
      <c r="A95" s="33">
        <v>92</v>
      </c>
      <c r="B95" s="78" t="s">
        <v>356</v>
      </c>
      <c r="C95" s="78">
        <v>3</v>
      </c>
      <c r="D95" s="78" t="s">
        <v>640</v>
      </c>
      <c r="E95" s="78" t="s">
        <v>641</v>
      </c>
      <c r="F95" s="78" t="s">
        <v>642</v>
      </c>
      <c r="G95" s="78" t="s">
        <v>643</v>
      </c>
      <c r="H95" s="108" t="s">
        <v>644</v>
      </c>
      <c r="I95" s="78" t="s">
        <v>674</v>
      </c>
      <c r="J95" s="78" t="s">
        <v>691</v>
      </c>
      <c r="K95" s="108" t="s">
        <v>673</v>
      </c>
      <c r="L95" s="78">
        <v>1.5680000000000001</v>
      </c>
      <c r="M95" s="78">
        <v>2.7</v>
      </c>
      <c r="N95" s="78">
        <v>0.7</v>
      </c>
      <c r="O95" s="78">
        <v>-1.5</v>
      </c>
      <c r="P95" s="78">
        <v>-5.6</v>
      </c>
      <c r="Q95" s="78">
        <v>235</v>
      </c>
      <c r="R95" s="108" t="s">
        <v>412</v>
      </c>
      <c r="S95" s="78" t="s">
        <v>145</v>
      </c>
      <c r="T95" s="108" t="s">
        <v>190</v>
      </c>
      <c r="U95" s="108" t="s">
        <v>294</v>
      </c>
      <c r="V95" s="108" t="s">
        <v>239</v>
      </c>
      <c r="W95" s="78" t="s">
        <v>224</v>
      </c>
      <c r="X95" s="71">
        <v>0</v>
      </c>
      <c r="Y95" s="71">
        <v>0</v>
      </c>
      <c r="Z95" s="71">
        <v>0.5</v>
      </c>
      <c r="AA95" s="78">
        <v>2.6</v>
      </c>
      <c r="AB95" s="73">
        <v>2</v>
      </c>
      <c r="AC95" s="73">
        <v>4.5000000000000005E-3</v>
      </c>
      <c r="AD95" s="78">
        <v>4980</v>
      </c>
      <c r="AE95" s="78">
        <v>0</v>
      </c>
      <c r="AF95" s="78">
        <v>4860</v>
      </c>
      <c r="AG95" s="78">
        <v>4680</v>
      </c>
      <c r="AH95" s="85">
        <v>2700</v>
      </c>
      <c r="AI95" s="78">
        <v>-5.6</v>
      </c>
      <c r="AJ95" s="34" t="s">
        <v>78</v>
      </c>
      <c r="AK95" s="34" t="s">
        <v>78</v>
      </c>
      <c r="AL95" s="34" t="s">
        <v>78</v>
      </c>
      <c r="AM95" s="34" t="s">
        <v>78</v>
      </c>
      <c r="AN95" s="34" t="s">
        <v>78</v>
      </c>
      <c r="AO95" s="34" t="s">
        <v>78</v>
      </c>
      <c r="AP95" s="34" t="s">
        <v>78</v>
      </c>
      <c r="AQ95" s="34" t="s">
        <v>78</v>
      </c>
      <c r="AR95" s="34" t="s">
        <v>78</v>
      </c>
      <c r="AS95" s="34" t="s">
        <v>78</v>
      </c>
      <c r="AT95" s="34" t="s">
        <v>78</v>
      </c>
      <c r="AU95" s="34" t="s">
        <v>78</v>
      </c>
      <c r="AV95" s="34" t="s">
        <v>78</v>
      </c>
      <c r="AW95" s="34" t="s">
        <v>78</v>
      </c>
      <c r="AX95" s="78">
        <v>-8.8000001907348597</v>
      </c>
      <c r="AY95" s="78">
        <v>-8.8000001907348597</v>
      </c>
      <c r="AZ95" s="78">
        <v>1.9977499999999999</v>
      </c>
      <c r="BA95" s="78">
        <v>300</v>
      </c>
      <c r="BB95" s="78">
        <v>0</v>
      </c>
      <c r="BC95" s="57" t="s">
        <v>1249</v>
      </c>
      <c r="BD95" s="57" t="s">
        <v>1247</v>
      </c>
      <c r="BE95" s="57" t="s">
        <v>1248</v>
      </c>
      <c r="BF95" s="57">
        <v>192</v>
      </c>
      <c r="BG95" s="57">
        <v>1</v>
      </c>
      <c r="BH95" s="57">
        <v>0</v>
      </c>
      <c r="BI95" s="78">
        <v>1</v>
      </c>
      <c r="BJ95" s="78">
        <v>1</v>
      </c>
      <c r="BK95" s="78">
        <v>0</v>
      </c>
      <c r="BL95" s="41" t="s">
        <v>78</v>
      </c>
      <c r="BM95" s="34"/>
      <c r="BN95" s="35"/>
    </row>
    <row r="96" spans="1:66" s="80" customFormat="1" ht="70.5" customHeight="1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</row>
    <row r="97" spans="1:66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</row>
    <row r="98" spans="1:66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</row>
    <row r="99" spans="1:66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</row>
    <row r="100" spans="1:66" s="72" customFormat="1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</row>
    <row r="101" spans="1:66" s="72" customFormat="1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</row>
    <row r="102" spans="1:66" s="72" customFormat="1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</row>
    <row r="103" spans="1:66" s="72" customFormat="1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</row>
    <row r="104" spans="1:66" s="72" customFormat="1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</row>
    <row r="105" spans="1:66" s="72" customFormat="1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</row>
    <row r="106" spans="1:66" s="72" customForma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s="72" customForma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C108"/>
      <c r="M108"/>
      <c r="N108"/>
      <c r="P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6" x14ac:dyDescent="0.25">
      <c r="C109"/>
      <c r="M109"/>
      <c r="N109"/>
      <c r="P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6" x14ac:dyDescent="0.25">
      <c r="C110"/>
      <c r="M110"/>
      <c r="N110"/>
      <c r="P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6" x14ac:dyDescent="0.25">
      <c r="C111"/>
      <c r="M111"/>
      <c r="N111"/>
      <c r="P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6" x14ac:dyDescent="0.25">
      <c r="C112"/>
      <c r="M112"/>
      <c r="N112"/>
      <c r="P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3:63" x14ac:dyDescent="0.25">
      <c r="C113"/>
      <c r="M113"/>
      <c r="N113"/>
      <c r="P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3:63" x14ac:dyDescent="0.25">
      <c r="C114"/>
      <c r="M114"/>
      <c r="N114"/>
      <c r="P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3:63" x14ac:dyDescent="0.25">
      <c r="C115"/>
      <c r="M115"/>
      <c r="N115"/>
      <c r="P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3:63" x14ac:dyDescent="0.25">
      <c r="C116"/>
      <c r="M116"/>
      <c r="N116"/>
      <c r="P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3:63" x14ac:dyDescent="0.25">
      <c r="C117"/>
      <c r="M117"/>
      <c r="N117"/>
      <c r="P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3:63" x14ac:dyDescent="0.25">
      <c r="C118"/>
      <c r="M118"/>
      <c r="N118"/>
      <c r="P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3:63" x14ac:dyDescent="0.25">
      <c r="C119"/>
      <c r="M119"/>
      <c r="N119"/>
      <c r="P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3:63" x14ac:dyDescent="0.25">
      <c r="C120"/>
      <c r="M120"/>
      <c r="N120"/>
      <c r="P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3:63" x14ac:dyDescent="0.25">
      <c r="C121"/>
      <c r="M121"/>
      <c r="N121"/>
      <c r="P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3:63" x14ac:dyDescent="0.25">
      <c r="C122"/>
      <c r="M122"/>
      <c r="N122"/>
      <c r="P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3:63" x14ac:dyDescent="0.25">
      <c r="C123"/>
      <c r="M123"/>
      <c r="N123"/>
      <c r="P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3:63" x14ac:dyDescent="0.25">
      <c r="C124"/>
      <c r="M124"/>
      <c r="N124"/>
      <c r="P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3:63" x14ac:dyDescent="0.25">
      <c r="C125"/>
      <c r="M125"/>
      <c r="N125"/>
      <c r="P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3:63" x14ac:dyDescent="0.25">
      <c r="C126"/>
      <c r="M126"/>
      <c r="N126"/>
      <c r="P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3:63" x14ac:dyDescent="0.25">
      <c r="C127"/>
      <c r="M127"/>
      <c r="N127"/>
      <c r="P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3:63" x14ac:dyDescent="0.25">
      <c r="C128"/>
      <c r="M128"/>
      <c r="N128"/>
      <c r="P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3:63" x14ac:dyDescent="0.25">
      <c r="C129"/>
      <c r="M129"/>
      <c r="N129"/>
      <c r="P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3:63" x14ac:dyDescent="0.25">
      <c r="C130"/>
      <c r="M130"/>
      <c r="N130"/>
      <c r="P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3:63" x14ac:dyDescent="0.25">
      <c r="C131"/>
      <c r="M131"/>
      <c r="N131"/>
      <c r="P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3:63" x14ac:dyDescent="0.25">
      <c r="C132"/>
      <c r="M132"/>
      <c r="N132"/>
      <c r="P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3:63" x14ac:dyDescent="0.25">
      <c r="C133"/>
      <c r="M133"/>
      <c r="N133"/>
      <c r="P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3:63" x14ac:dyDescent="0.25">
      <c r="C134"/>
      <c r="M134"/>
      <c r="N134"/>
      <c r="P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3:63" x14ac:dyDescent="0.25">
      <c r="C135"/>
      <c r="M135"/>
      <c r="N135"/>
      <c r="P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3:63" x14ac:dyDescent="0.25">
      <c r="C136"/>
      <c r="M136"/>
      <c r="N136"/>
      <c r="P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3:63" x14ac:dyDescent="0.25">
      <c r="C137"/>
      <c r="M137"/>
      <c r="N137"/>
      <c r="P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3:63" x14ac:dyDescent="0.25">
      <c r="C138"/>
      <c r="M138"/>
      <c r="N138"/>
      <c r="P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3:63" x14ac:dyDescent="0.25">
      <c r="C139"/>
      <c r="M139"/>
      <c r="N139"/>
      <c r="P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3:63" x14ac:dyDescent="0.25">
      <c r="C140"/>
      <c r="M140"/>
      <c r="N140"/>
      <c r="P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3:63" x14ac:dyDescent="0.25">
      <c r="C141"/>
      <c r="M141"/>
      <c r="N141"/>
      <c r="P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3:63" x14ac:dyDescent="0.25">
      <c r="C142"/>
      <c r="M142"/>
      <c r="N142"/>
      <c r="P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3:63" x14ac:dyDescent="0.25">
      <c r="C143"/>
      <c r="M143"/>
      <c r="N143"/>
      <c r="P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3:63" x14ac:dyDescent="0.25">
      <c r="C144"/>
      <c r="M144"/>
      <c r="N144"/>
      <c r="P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3:63" x14ac:dyDescent="0.25">
      <c r="C145"/>
      <c r="M145"/>
      <c r="N145"/>
      <c r="P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3:63" x14ac:dyDescent="0.25">
      <c r="C146"/>
      <c r="M146"/>
      <c r="N146"/>
      <c r="P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3:63" x14ac:dyDescent="0.25">
      <c r="C147"/>
      <c r="M147"/>
      <c r="N147"/>
      <c r="P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3:63" x14ac:dyDescent="0.25">
      <c r="C148"/>
      <c r="M148"/>
      <c r="N148"/>
      <c r="P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3:63" x14ac:dyDescent="0.25">
      <c r="C149"/>
      <c r="M149"/>
      <c r="N149"/>
      <c r="P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3:63" x14ac:dyDescent="0.25">
      <c r="C150"/>
      <c r="M150"/>
      <c r="N150"/>
      <c r="P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3:63" x14ac:dyDescent="0.25">
      <c r="C151"/>
      <c r="M151"/>
      <c r="N151"/>
      <c r="P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3:63" x14ac:dyDescent="0.25">
      <c r="C152"/>
      <c r="M152"/>
      <c r="N152"/>
      <c r="P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3:63" x14ac:dyDescent="0.25">
      <c r="C153"/>
      <c r="M153"/>
      <c r="N153"/>
      <c r="P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3:63" x14ac:dyDescent="0.25">
      <c r="C154"/>
      <c r="M154"/>
      <c r="N154"/>
      <c r="P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3:63" x14ac:dyDescent="0.25">
      <c r="C155"/>
      <c r="M155"/>
      <c r="N155"/>
      <c r="P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3:63" x14ac:dyDescent="0.25">
      <c r="C156"/>
      <c r="M156"/>
      <c r="N156"/>
      <c r="P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3:63" x14ac:dyDescent="0.25">
      <c r="C157"/>
      <c r="M157"/>
      <c r="N157"/>
      <c r="P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3:63" x14ac:dyDescent="0.25">
      <c r="C158"/>
      <c r="M158"/>
      <c r="N158"/>
      <c r="P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3:63" x14ac:dyDescent="0.25">
      <c r="C159"/>
      <c r="M159"/>
      <c r="N159"/>
      <c r="P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3:63" x14ac:dyDescent="0.25">
      <c r="C160"/>
      <c r="M160"/>
      <c r="N160"/>
      <c r="P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3:63" x14ac:dyDescent="0.25">
      <c r="C161"/>
      <c r="M161"/>
      <c r="N161"/>
      <c r="P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3:63" x14ac:dyDescent="0.25">
      <c r="C162"/>
      <c r="M162"/>
      <c r="N162"/>
      <c r="P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3:63" x14ac:dyDescent="0.25">
      <c r="C163"/>
      <c r="M163"/>
      <c r="N163"/>
      <c r="P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3:63" x14ac:dyDescent="0.25">
      <c r="C164"/>
      <c r="M164"/>
      <c r="N164"/>
      <c r="P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3:63" x14ac:dyDescent="0.25">
      <c r="C165"/>
      <c r="M165"/>
      <c r="N165"/>
      <c r="P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3:63" x14ac:dyDescent="0.25">
      <c r="C166"/>
      <c r="M166"/>
      <c r="N166"/>
      <c r="P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3:63" x14ac:dyDescent="0.25">
      <c r="C167"/>
      <c r="M167"/>
      <c r="N167"/>
      <c r="P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3:63" x14ac:dyDescent="0.25">
      <c r="C168"/>
      <c r="M168"/>
      <c r="N168"/>
      <c r="P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3:63" x14ac:dyDescent="0.25">
      <c r="C169"/>
      <c r="M169"/>
      <c r="N169"/>
      <c r="P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3:63" x14ac:dyDescent="0.25">
      <c r="C170"/>
      <c r="M170"/>
      <c r="N170"/>
      <c r="P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3:63" x14ac:dyDescent="0.25">
      <c r="C171"/>
      <c r="M171"/>
      <c r="N171"/>
      <c r="P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3:63" x14ac:dyDescent="0.25">
      <c r="C172"/>
      <c r="M172"/>
      <c r="N172"/>
      <c r="P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3:63" x14ac:dyDescent="0.25">
      <c r="C173"/>
      <c r="M173"/>
      <c r="N173"/>
      <c r="P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3:63" x14ac:dyDescent="0.25">
      <c r="C174"/>
      <c r="M174"/>
      <c r="N174"/>
      <c r="P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3:63" x14ac:dyDescent="0.25">
      <c r="C175"/>
      <c r="M175"/>
      <c r="N175"/>
      <c r="P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3:63" x14ac:dyDescent="0.25">
      <c r="C176"/>
      <c r="M176"/>
      <c r="N176"/>
      <c r="P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3:63" x14ac:dyDescent="0.25">
      <c r="C177"/>
      <c r="M177"/>
      <c r="N177"/>
      <c r="P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3:63" x14ac:dyDescent="0.25">
      <c r="C178"/>
      <c r="M178"/>
      <c r="N178"/>
      <c r="P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3:63" x14ac:dyDescent="0.25">
      <c r="C179"/>
      <c r="M179"/>
      <c r="N179"/>
      <c r="P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3:63" x14ac:dyDescent="0.25">
      <c r="C180"/>
      <c r="M180"/>
      <c r="N180"/>
      <c r="P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3:63" x14ac:dyDescent="0.25">
      <c r="C181"/>
      <c r="M181"/>
      <c r="N181"/>
      <c r="P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3:63" x14ac:dyDescent="0.25">
      <c r="C182"/>
      <c r="M182"/>
      <c r="N182"/>
      <c r="P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3:63" x14ac:dyDescent="0.25">
      <c r="C183"/>
      <c r="M183"/>
      <c r="N183"/>
      <c r="P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3:63" x14ac:dyDescent="0.25">
      <c r="C184"/>
      <c r="M184"/>
      <c r="N184"/>
      <c r="P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3:63" x14ac:dyDescent="0.25">
      <c r="C185"/>
      <c r="M185"/>
      <c r="N185"/>
      <c r="P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3:63" x14ac:dyDescent="0.25">
      <c r="C186"/>
      <c r="M186"/>
      <c r="N186"/>
      <c r="P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3:63" x14ac:dyDescent="0.25">
      <c r="C187"/>
      <c r="M187"/>
      <c r="N187"/>
      <c r="P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3:63" x14ac:dyDescent="0.25">
      <c r="C188"/>
      <c r="M188"/>
      <c r="N188"/>
      <c r="P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3:63" x14ac:dyDescent="0.25">
      <c r="C189"/>
      <c r="M189"/>
      <c r="N189"/>
      <c r="P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3:63" x14ac:dyDescent="0.25">
      <c r="C190"/>
      <c r="M190"/>
      <c r="N190"/>
      <c r="P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3:63" x14ac:dyDescent="0.25">
      <c r="C191"/>
      <c r="M191"/>
      <c r="N191"/>
      <c r="P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3:63" x14ac:dyDescent="0.25">
      <c r="C192"/>
      <c r="M192"/>
      <c r="N192"/>
      <c r="P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3:63" x14ac:dyDescent="0.25">
      <c r="C193"/>
      <c r="M193"/>
      <c r="N193"/>
      <c r="P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3:63" x14ac:dyDescent="0.25">
      <c r="C194"/>
      <c r="M194"/>
      <c r="N194"/>
      <c r="P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3:63" x14ac:dyDescent="0.25">
      <c r="C195"/>
      <c r="M195"/>
      <c r="N195"/>
      <c r="P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3:63" x14ac:dyDescent="0.25">
      <c r="C196"/>
      <c r="M196"/>
      <c r="N196"/>
      <c r="P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3:63" x14ac:dyDescent="0.25">
      <c r="C197"/>
      <c r="M197"/>
      <c r="N197"/>
      <c r="P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3:63" x14ac:dyDescent="0.25">
      <c r="C198"/>
      <c r="M198"/>
      <c r="N198"/>
      <c r="P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3:63" x14ac:dyDescent="0.25">
      <c r="C199"/>
      <c r="M199"/>
      <c r="N199"/>
      <c r="P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3:63" x14ac:dyDescent="0.25">
      <c r="C200"/>
      <c r="M200"/>
      <c r="N200"/>
      <c r="P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3:63" x14ac:dyDescent="0.25">
      <c r="C201"/>
      <c r="M201"/>
      <c r="N201"/>
      <c r="P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3:63" x14ac:dyDescent="0.25">
      <c r="C202"/>
      <c r="M202"/>
      <c r="N202"/>
      <c r="P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3:63" x14ac:dyDescent="0.25">
      <c r="C203"/>
      <c r="M203"/>
      <c r="N203"/>
      <c r="P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3:63" x14ac:dyDescent="0.25">
      <c r="C204"/>
      <c r="M204"/>
      <c r="N204"/>
      <c r="P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3:63" x14ac:dyDescent="0.25">
      <c r="C205"/>
      <c r="M205"/>
      <c r="N205"/>
      <c r="P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3:63" x14ac:dyDescent="0.25">
      <c r="C206"/>
      <c r="M206"/>
      <c r="N206"/>
      <c r="P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3:63" x14ac:dyDescent="0.25">
      <c r="C207"/>
      <c r="M207"/>
      <c r="N207"/>
      <c r="P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3:63" x14ac:dyDescent="0.25">
      <c r="C208"/>
      <c r="M208"/>
      <c r="N208"/>
      <c r="P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3:63" x14ac:dyDescent="0.25">
      <c r="C209"/>
      <c r="M209"/>
      <c r="N209"/>
      <c r="P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3:63" x14ac:dyDescent="0.25">
      <c r="C210"/>
      <c r="M210"/>
      <c r="N210"/>
      <c r="P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3:63" x14ac:dyDescent="0.25">
      <c r="C211"/>
      <c r="M211"/>
      <c r="N211"/>
      <c r="P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3:63" x14ac:dyDescent="0.25">
      <c r="C212"/>
      <c r="M212"/>
      <c r="N212"/>
      <c r="P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3:63" x14ac:dyDescent="0.25">
      <c r="C213"/>
      <c r="M213"/>
      <c r="N213"/>
      <c r="P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3:63" x14ac:dyDescent="0.25">
      <c r="C214"/>
      <c r="M214"/>
      <c r="N214"/>
      <c r="P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3:63" x14ac:dyDescent="0.25">
      <c r="C215"/>
      <c r="M215"/>
      <c r="N215"/>
      <c r="P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3:63" x14ac:dyDescent="0.25">
      <c r="C216"/>
      <c r="M216"/>
      <c r="N216"/>
      <c r="P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3:63" x14ac:dyDescent="0.25">
      <c r="C217"/>
      <c r="M217"/>
      <c r="N217"/>
      <c r="P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3:63" x14ac:dyDescent="0.25">
      <c r="C218"/>
      <c r="M218"/>
      <c r="N218"/>
      <c r="P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3:63" x14ac:dyDescent="0.25">
      <c r="C219"/>
      <c r="M219"/>
      <c r="N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3:63" x14ac:dyDescent="0.25">
      <c r="C220"/>
      <c r="M220"/>
      <c r="N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3:63" x14ac:dyDescent="0.25">
      <c r="C221"/>
      <c r="M221"/>
      <c r="N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3:63" x14ac:dyDescent="0.25">
      <c r="C222"/>
      <c r="M222"/>
      <c r="N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3:63" x14ac:dyDescent="0.25">
      <c r="C223"/>
      <c r="M223"/>
      <c r="N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3:63" x14ac:dyDescent="0.25">
      <c r="C224"/>
      <c r="M224"/>
      <c r="N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3:63" x14ac:dyDescent="0.25">
      <c r="C225"/>
      <c r="M225"/>
      <c r="N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3:63" x14ac:dyDescent="0.25">
      <c r="C226"/>
      <c r="M226"/>
      <c r="N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3:63" x14ac:dyDescent="0.25">
      <c r="C227"/>
      <c r="M227"/>
      <c r="N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3:63" x14ac:dyDescent="0.25">
      <c r="C228"/>
      <c r="M228"/>
      <c r="N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3:63" x14ac:dyDescent="0.25">
      <c r="C229"/>
      <c r="M229"/>
      <c r="N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3:63" x14ac:dyDescent="0.25">
      <c r="C230"/>
      <c r="M230"/>
      <c r="N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3:63" x14ac:dyDescent="0.25">
      <c r="C231"/>
      <c r="M231"/>
      <c r="N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3:63" x14ac:dyDescent="0.25">
      <c r="C232"/>
      <c r="M232"/>
      <c r="N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3:63" x14ac:dyDescent="0.25">
      <c r="C233"/>
      <c r="M233"/>
      <c r="N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3:63" x14ac:dyDescent="0.25">
      <c r="C234"/>
      <c r="M234"/>
      <c r="N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3:63" x14ac:dyDescent="0.25">
      <c r="C235"/>
      <c r="M235"/>
      <c r="N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3:63" x14ac:dyDescent="0.25">
      <c r="C236"/>
      <c r="M236"/>
      <c r="N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3:63" x14ac:dyDescent="0.25">
      <c r="C237"/>
      <c r="M237"/>
      <c r="N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3:63" x14ac:dyDescent="0.25">
      <c r="C238"/>
      <c r="M238"/>
      <c r="N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3:63" x14ac:dyDescent="0.25">
      <c r="C239"/>
      <c r="M239"/>
      <c r="N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3:63" x14ac:dyDescent="0.25">
      <c r="C240"/>
      <c r="M240"/>
      <c r="N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3:63" x14ac:dyDescent="0.25">
      <c r="C241"/>
      <c r="M241"/>
      <c r="N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3:63" x14ac:dyDescent="0.25">
      <c r="C242"/>
      <c r="M242"/>
      <c r="N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3:63" x14ac:dyDescent="0.25">
      <c r="C243"/>
      <c r="M243"/>
      <c r="N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3:63" x14ac:dyDescent="0.25">
      <c r="C244"/>
      <c r="M244"/>
      <c r="N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3:63" x14ac:dyDescent="0.25">
      <c r="C245"/>
      <c r="M245"/>
      <c r="N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3:63" x14ac:dyDescent="0.25">
      <c r="C246"/>
      <c r="M246"/>
      <c r="N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3:63" x14ac:dyDescent="0.25">
      <c r="C247"/>
      <c r="M247"/>
      <c r="N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3:63" x14ac:dyDescent="0.25">
      <c r="C248"/>
      <c r="M248"/>
      <c r="N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3:63" x14ac:dyDescent="0.25">
      <c r="C249"/>
      <c r="M249"/>
      <c r="N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3:63" x14ac:dyDescent="0.25">
      <c r="C250"/>
      <c r="M250"/>
      <c r="N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3:63" x14ac:dyDescent="0.25">
      <c r="C251"/>
      <c r="M251"/>
      <c r="N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3:63" x14ac:dyDescent="0.25">
      <c r="C252"/>
      <c r="M252"/>
      <c r="N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3:63" x14ac:dyDescent="0.25">
      <c r="C253"/>
      <c r="M253"/>
      <c r="N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3:63" x14ac:dyDescent="0.25">
      <c r="C254"/>
      <c r="M254"/>
      <c r="N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3:63" x14ac:dyDescent="0.25">
      <c r="C255"/>
      <c r="M255"/>
      <c r="N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3:63" x14ac:dyDescent="0.25">
      <c r="C256"/>
      <c r="M256"/>
      <c r="N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3:63" x14ac:dyDescent="0.25">
      <c r="C257"/>
      <c r="M257"/>
      <c r="N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3:63" x14ac:dyDescent="0.25">
      <c r="C258"/>
      <c r="M258"/>
      <c r="N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3:63" x14ac:dyDescent="0.25">
      <c r="C259"/>
      <c r="M259"/>
      <c r="N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3:63" x14ac:dyDescent="0.25">
      <c r="C260"/>
      <c r="M260"/>
      <c r="N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3:63" x14ac:dyDescent="0.25">
      <c r="C261"/>
      <c r="M261"/>
      <c r="N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3:63" x14ac:dyDescent="0.25">
      <c r="C262"/>
      <c r="M262"/>
      <c r="N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3:63" x14ac:dyDescent="0.25">
      <c r="C263"/>
      <c r="M263"/>
      <c r="N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3:63" x14ac:dyDescent="0.25">
      <c r="C264"/>
      <c r="M264"/>
      <c r="N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3:63" x14ac:dyDescent="0.25">
      <c r="C265"/>
      <c r="M265"/>
      <c r="N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3:63" x14ac:dyDescent="0.25">
      <c r="C266"/>
      <c r="M266"/>
      <c r="N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3:63" x14ac:dyDescent="0.25">
      <c r="C267"/>
      <c r="M267"/>
      <c r="N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3:63" x14ac:dyDescent="0.25">
      <c r="C268"/>
      <c r="M268"/>
      <c r="N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3:63" x14ac:dyDescent="0.25">
      <c r="C269"/>
      <c r="M269"/>
      <c r="N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3:63" x14ac:dyDescent="0.25">
      <c r="C270"/>
      <c r="M270"/>
      <c r="N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3:63" x14ac:dyDescent="0.25">
      <c r="C271"/>
      <c r="M271"/>
      <c r="N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3:63" x14ac:dyDescent="0.25">
      <c r="C272"/>
      <c r="M272"/>
      <c r="N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3:63" x14ac:dyDescent="0.25">
      <c r="C273"/>
      <c r="M273"/>
      <c r="N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3:63" x14ac:dyDescent="0.25">
      <c r="C274"/>
      <c r="M274"/>
      <c r="N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3:63" x14ac:dyDescent="0.25">
      <c r="C275"/>
      <c r="M275"/>
      <c r="N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3:63" x14ac:dyDescent="0.25">
      <c r="C276"/>
      <c r="M276"/>
      <c r="N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3:63" x14ac:dyDescent="0.25">
      <c r="C277"/>
      <c r="M277"/>
      <c r="N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3:63" x14ac:dyDescent="0.25">
      <c r="C278"/>
      <c r="M278"/>
      <c r="N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3:63" x14ac:dyDescent="0.25">
      <c r="C279"/>
      <c r="M279"/>
      <c r="N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3:63" x14ac:dyDescent="0.25">
      <c r="C280"/>
      <c r="M280"/>
      <c r="N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3:63" x14ac:dyDescent="0.25">
      <c r="C281"/>
      <c r="M281"/>
      <c r="N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3:63" x14ac:dyDescent="0.25">
      <c r="C282"/>
      <c r="M282"/>
      <c r="N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3:63" x14ac:dyDescent="0.25">
      <c r="C283"/>
      <c r="M283"/>
      <c r="N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3:63" x14ac:dyDescent="0.25">
      <c r="C284"/>
      <c r="M284"/>
      <c r="N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3:63" x14ac:dyDescent="0.25">
      <c r="C285"/>
      <c r="M285"/>
      <c r="N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3:63" x14ac:dyDescent="0.25">
      <c r="C286"/>
      <c r="M286"/>
      <c r="N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3:63" x14ac:dyDescent="0.25">
      <c r="C287"/>
      <c r="M287"/>
      <c r="N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3:63" x14ac:dyDescent="0.25">
      <c r="C288"/>
      <c r="M288"/>
      <c r="N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3:63" x14ac:dyDescent="0.25">
      <c r="C289"/>
      <c r="M289"/>
      <c r="N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3:63" x14ac:dyDescent="0.25">
      <c r="C290"/>
      <c r="M290"/>
      <c r="N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3:63" x14ac:dyDescent="0.25">
      <c r="C291"/>
      <c r="M291"/>
      <c r="N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3:63" x14ac:dyDescent="0.25">
      <c r="C292"/>
      <c r="M292"/>
      <c r="N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3:63" x14ac:dyDescent="0.25">
      <c r="C293"/>
      <c r="M293"/>
      <c r="N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3:63" x14ac:dyDescent="0.25">
      <c r="C294"/>
      <c r="M294"/>
      <c r="N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3:63" x14ac:dyDescent="0.25">
      <c r="C295"/>
      <c r="M295"/>
      <c r="N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3:63" x14ac:dyDescent="0.25">
      <c r="C296"/>
      <c r="M296"/>
      <c r="N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K296"/>
      <c r="AL296"/>
      <c r="AM296"/>
      <c r="AN296"/>
      <c r="AU296"/>
      <c r="AV296"/>
      <c r="AW296"/>
      <c r="AY296"/>
      <c r="AZ296"/>
      <c r="BA296"/>
      <c r="BB296"/>
      <c r="BI296"/>
      <c r="BJ296"/>
      <c r="BK296"/>
    </row>
    <row r="297" spans="3:63" x14ac:dyDescent="0.25">
      <c r="C297"/>
      <c r="M297"/>
      <c r="N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K297"/>
      <c r="AL297"/>
      <c r="AM297"/>
      <c r="AN297"/>
      <c r="AU297"/>
      <c r="AV297"/>
      <c r="AW297"/>
      <c r="AY297"/>
      <c r="AZ297"/>
      <c r="BA297"/>
      <c r="BB297"/>
      <c r="BI297"/>
      <c r="BJ297"/>
      <c r="BK297"/>
    </row>
    <row r="298" spans="3:63" x14ac:dyDescent="0.25">
      <c r="C298"/>
      <c r="M298"/>
      <c r="N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K298"/>
      <c r="AL298"/>
      <c r="AM298"/>
      <c r="AN298"/>
      <c r="AU298"/>
      <c r="AV298"/>
      <c r="AW298"/>
      <c r="AY298"/>
      <c r="AZ298"/>
      <c r="BA298"/>
      <c r="BB298"/>
      <c r="BI298"/>
      <c r="BJ298"/>
      <c r="BK298"/>
    </row>
    <row r="299" spans="3:63" x14ac:dyDescent="0.25">
      <c r="C299"/>
      <c r="M299"/>
      <c r="N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K299"/>
      <c r="AL299"/>
      <c r="AM299"/>
      <c r="AN299"/>
      <c r="AU299"/>
      <c r="AV299"/>
      <c r="AW299"/>
      <c r="AY299"/>
      <c r="AZ299"/>
      <c r="BA299"/>
      <c r="BB299"/>
      <c r="BI299"/>
      <c r="BJ299"/>
      <c r="BK299"/>
    </row>
    <row r="300" spans="3:63" x14ac:dyDescent="0.25">
      <c r="C300"/>
      <c r="M300"/>
      <c r="N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K300"/>
      <c r="AL300"/>
      <c r="AM300"/>
      <c r="AN300"/>
      <c r="AU300"/>
      <c r="AV300"/>
      <c r="AW300"/>
      <c r="AY300"/>
      <c r="AZ300"/>
      <c r="BA300"/>
      <c r="BB300"/>
      <c r="BI300"/>
      <c r="BJ300"/>
      <c r="BK300"/>
    </row>
    <row r="301" spans="3:63" x14ac:dyDescent="0.25">
      <c r="C301"/>
      <c r="M301"/>
      <c r="N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K301"/>
      <c r="AL301"/>
      <c r="AM301"/>
      <c r="AN301"/>
      <c r="AU301"/>
      <c r="AV301"/>
      <c r="AW301"/>
      <c r="AY301"/>
      <c r="AZ301"/>
      <c r="BA301"/>
      <c r="BB301"/>
      <c r="BI301"/>
      <c r="BJ301"/>
      <c r="BK301"/>
    </row>
    <row r="302" spans="3:63" x14ac:dyDescent="0.25">
      <c r="C302"/>
      <c r="M302"/>
      <c r="N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K302"/>
      <c r="AL302"/>
      <c r="AM302"/>
      <c r="AN302"/>
      <c r="AU302"/>
      <c r="AV302"/>
      <c r="AW302"/>
      <c r="AY302"/>
      <c r="AZ302"/>
      <c r="BA302"/>
      <c r="BB302"/>
      <c r="BI302"/>
      <c r="BJ302"/>
      <c r="BK302"/>
    </row>
    <row r="303" spans="3:63" x14ac:dyDescent="0.25">
      <c r="C303"/>
      <c r="M303"/>
      <c r="N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K303"/>
      <c r="AL303"/>
      <c r="AM303"/>
      <c r="AN303"/>
      <c r="AU303"/>
      <c r="AV303"/>
      <c r="AW303"/>
      <c r="AY303"/>
      <c r="AZ303"/>
      <c r="BA303"/>
      <c r="BB303"/>
      <c r="BI303"/>
      <c r="BJ303"/>
      <c r="BK303"/>
    </row>
    <row r="304" spans="3:63" x14ac:dyDescent="0.25">
      <c r="C304"/>
      <c r="M304"/>
      <c r="N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K304"/>
      <c r="AL304"/>
      <c r="AM304"/>
      <c r="AN304"/>
      <c r="AU304"/>
      <c r="AV304"/>
      <c r="AW304"/>
      <c r="AY304"/>
      <c r="AZ304"/>
      <c r="BA304"/>
      <c r="BB304"/>
      <c r="BI304"/>
      <c r="BJ304"/>
      <c r="BK304"/>
    </row>
    <row r="305" spans="3:63" x14ac:dyDescent="0.25">
      <c r="C305"/>
      <c r="M305"/>
      <c r="N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K305"/>
      <c r="AL305"/>
      <c r="AM305"/>
      <c r="AN305"/>
      <c r="AU305"/>
      <c r="AV305"/>
      <c r="AW305"/>
      <c r="AY305"/>
      <c r="AZ305"/>
      <c r="BA305"/>
      <c r="BB305"/>
      <c r="BI305"/>
      <c r="BJ305"/>
      <c r="BK305"/>
    </row>
    <row r="306" spans="3:63" x14ac:dyDescent="0.25">
      <c r="C306"/>
      <c r="M306"/>
      <c r="N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K306"/>
      <c r="AL306"/>
      <c r="AM306"/>
      <c r="AN306"/>
      <c r="AU306"/>
      <c r="AV306"/>
      <c r="AW306"/>
      <c r="AY306"/>
      <c r="AZ306"/>
      <c r="BA306"/>
      <c r="BB306"/>
      <c r="BI306"/>
      <c r="BJ306"/>
      <c r="BK306"/>
    </row>
    <row r="307" spans="3:63" x14ac:dyDescent="0.25">
      <c r="C307"/>
      <c r="M307"/>
      <c r="N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K307"/>
      <c r="AL307"/>
      <c r="AM307"/>
      <c r="AN307"/>
      <c r="AU307"/>
      <c r="AV307"/>
      <c r="AW307"/>
      <c r="AY307"/>
      <c r="AZ307"/>
      <c r="BA307"/>
      <c r="BB307"/>
      <c r="BI307"/>
      <c r="BJ307"/>
      <c r="BK307"/>
    </row>
    <row r="308" spans="3:63" x14ac:dyDescent="0.25">
      <c r="C308"/>
      <c r="M308"/>
      <c r="N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K308"/>
      <c r="AL308"/>
      <c r="AM308"/>
      <c r="AN308"/>
      <c r="AU308"/>
      <c r="AV308"/>
      <c r="AW308"/>
      <c r="AY308"/>
      <c r="AZ308"/>
      <c r="BA308"/>
      <c r="BB308"/>
      <c r="BI308"/>
      <c r="BJ308"/>
      <c r="BK308"/>
    </row>
    <row r="309" spans="3:63" x14ac:dyDescent="0.25">
      <c r="C309"/>
      <c r="M309"/>
      <c r="N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K309"/>
      <c r="AL309"/>
      <c r="AM309"/>
      <c r="AN309"/>
      <c r="AU309"/>
      <c r="AV309"/>
      <c r="AW309"/>
      <c r="AY309"/>
      <c r="AZ309"/>
      <c r="BA309"/>
      <c r="BB309"/>
      <c r="BI309"/>
      <c r="BJ309"/>
      <c r="BK309"/>
    </row>
    <row r="310" spans="3:63" x14ac:dyDescent="0.25">
      <c r="C310"/>
      <c r="M310"/>
      <c r="N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K310"/>
      <c r="AL310"/>
      <c r="AM310"/>
      <c r="AN310"/>
      <c r="AU310"/>
      <c r="AV310"/>
      <c r="AW310"/>
      <c r="AY310"/>
      <c r="AZ310"/>
      <c r="BA310"/>
      <c r="BB310"/>
      <c r="BI310"/>
      <c r="BJ310"/>
      <c r="BK310"/>
    </row>
    <row r="311" spans="3:63" x14ac:dyDescent="0.25">
      <c r="C311"/>
      <c r="M311"/>
      <c r="N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K311"/>
      <c r="AL311"/>
      <c r="AM311"/>
      <c r="AN311"/>
      <c r="AU311"/>
      <c r="AV311"/>
      <c r="AW311"/>
      <c r="AY311"/>
      <c r="AZ311"/>
      <c r="BA311"/>
      <c r="BB311"/>
      <c r="BI311"/>
      <c r="BJ311"/>
      <c r="BK311"/>
    </row>
    <row r="312" spans="3:63" x14ac:dyDescent="0.25">
      <c r="C312"/>
      <c r="M312"/>
      <c r="N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K312"/>
      <c r="AL312"/>
      <c r="AM312"/>
      <c r="AN312"/>
      <c r="AU312"/>
      <c r="AV312"/>
      <c r="AW312"/>
      <c r="AY312"/>
      <c r="AZ312"/>
      <c r="BA312"/>
      <c r="BB312"/>
      <c r="BI312"/>
      <c r="BJ312"/>
      <c r="BK312"/>
    </row>
    <row r="313" spans="3:63" x14ac:dyDescent="0.25">
      <c r="C313"/>
      <c r="M313"/>
      <c r="N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K313"/>
      <c r="AL313"/>
      <c r="AM313"/>
      <c r="AN313"/>
      <c r="AU313"/>
      <c r="AV313"/>
      <c r="AW313"/>
      <c r="AY313"/>
      <c r="AZ313"/>
      <c r="BA313"/>
      <c r="BB313"/>
      <c r="BI313"/>
      <c r="BJ313"/>
      <c r="BK313"/>
    </row>
    <row r="314" spans="3:63" x14ac:dyDescent="0.25">
      <c r="C314"/>
      <c r="M314"/>
      <c r="N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K314"/>
      <c r="AL314"/>
      <c r="AM314"/>
      <c r="AN314"/>
      <c r="AU314"/>
      <c r="AV314"/>
      <c r="AW314"/>
      <c r="AY314"/>
      <c r="AZ314"/>
      <c r="BA314"/>
      <c r="BB314"/>
      <c r="BI314"/>
      <c r="BJ314"/>
      <c r="BK314"/>
    </row>
    <row r="315" spans="3:63" x14ac:dyDescent="0.25">
      <c r="C315"/>
      <c r="M315"/>
      <c r="N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K315"/>
      <c r="AL315"/>
      <c r="AM315"/>
      <c r="AN315"/>
      <c r="AU315"/>
      <c r="AV315"/>
      <c r="AW315"/>
      <c r="AY315"/>
      <c r="AZ315"/>
      <c r="BA315"/>
      <c r="BB315"/>
      <c r="BI315"/>
      <c r="BJ315"/>
      <c r="BK315"/>
    </row>
    <row r="316" spans="3:63" x14ac:dyDescent="0.25">
      <c r="C316"/>
      <c r="M316"/>
      <c r="N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K316"/>
      <c r="AL316"/>
      <c r="AM316"/>
      <c r="AN316"/>
      <c r="AU316"/>
      <c r="AV316"/>
      <c r="AY316"/>
      <c r="AZ316"/>
      <c r="BA316"/>
      <c r="BB316"/>
      <c r="BI316"/>
      <c r="BJ316"/>
    </row>
    <row r="317" spans="3:63" x14ac:dyDescent="0.25">
      <c r="C317"/>
      <c r="M317"/>
      <c r="N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K317"/>
      <c r="AL317"/>
      <c r="AM317"/>
      <c r="AN317"/>
      <c r="AU317"/>
      <c r="AV317"/>
      <c r="AY317"/>
      <c r="AZ317"/>
      <c r="BA317"/>
      <c r="BB317"/>
      <c r="BI317"/>
      <c r="BJ317"/>
    </row>
    <row r="318" spans="3:63" x14ac:dyDescent="0.25">
      <c r="C318"/>
      <c r="M318"/>
      <c r="N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K318"/>
      <c r="AL318"/>
      <c r="AM318"/>
      <c r="AN318"/>
      <c r="AU318"/>
      <c r="AV318"/>
      <c r="AY318"/>
      <c r="AZ318"/>
      <c r="BA318"/>
      <c r="BB318"/>
      <c r="BI318"/>
      <c r="BJ318"/>
    </row>
    <row r="319" spans="3:63" x14ac:dyDescent="0.25">
      <c r="C319"/>
      <c r="M319"/>
      <c r="N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K319"/>
      <c r="AL319"/>
      <c r="AM319"/>
      <c r="AN319"/>
      <c r="AU319"/>
      <c r="AV319"/>
      <c r="AY319"/>
      <c r="AZ319"/>
      <c r="BA319"/>
      <c r="BB319"/>
      <c r="BI319"/>
      <c r="BJ319"/>
    </row>
    <row r="320" spans="3:63" x14ac:dyDescent="0.25">
      <c r="C320"/>
      <c r="M320"/>
      <c r="N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K320"/>
      <c r="AL320"/>
      <c r="AM320"/>
      <c r="AN320"/>
      <c r="AU320"/>
      <c r="AV320"/>
      <c r="AY320"/>
      <c r="AZ320"/>
      <c r="BA320"/>
      <c r="BB320"/>
      <c r="BI320"/>
      <c r="BJ320"/>
    </row>
    <row r="321" spans="3:63" x14ac:dyDescent="0.25">
      <c r="C321"/>
      <c r="M321"/>
      <c r="N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K321"/>
      <c r="AL321"/>
      <c r="AM321"/>
      <c r="AN321"/>
      <c r="AU321"/>
      <c r="AV321"/>
      <c r="AY321"/>
      <c r="AZ321"/>
      <c r="BA321"/>
      <c r="BB321"/>
      <c r="BI321"/>
      <c r="BJ321"/>
    </row>
    <row r="322" spans="3:63" x14ac:dyDescent="0.25">
      <c r="C322"/>
      <c r="M322"/>
      <c r="N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K322"/>
      <c r="AL322"/>
      <c r="AM322"/>
      <c r="AN322"/>
      <c r="AU322"/>
      <c r="AV322"/>
      <c r="AY322"/>
      <c r="AZ322"/>
      <c r="BA322"/>
      <c r="BB322"/>
      <c r="BI322"/>
      <c r="BJ322"/>
    </row>
    <row r="323" spans="3:63" x14ac:dyDescent="0.25">
      <c r="C323"/>
      <c r="M323"/>
      <c r="N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K323"/>
      <c r="AL323"/>
      <c r="AM323"/>
      <c r="AN323"/>
      <c r="AU323"/>
      <c r="AV323"/>
      <c r="AY323"/>
      <c r="AZ323"/>
      <c r="BA323"/>
      <c r="BB323"/>
      <c r="BI323"/>
      <c r="BJ323"/>
      <c r="BK323"/>
    </row>
    <row r="324" spans="3:63" x14ac:dyDescent="0.25">
      <c r="C324"/>
      <c r="M324"/>
      <c r="N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K324"/>
      <c r="AL324"/>
      <c r="AM324"/>
      <c r="AN324"/>
      <c r="AU324"/>
      <c r="AV324"/>
      <c r="AY324"/>
      <c r="AZ324"/>
      <c r="BA324"/>
      <c r="BB324"/>
      <c r="BI324"/>
      <c r="BJ324"/>
      <c r="BK324"/>
    </row>
    <row r="325" spans="3:63" x14ac:dyDescent="0.25">
      <c r="C325"/>
      <c r="M325"/>
      <c r="N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K325"/>
      <c r="AL325"/>
      <c r="AM325"/>
      <c r="AN325"/>
      <c r="AU325"/>
      <c r="AV325"/>
      <c r="AY325"/>
      <c r="AZ325"/>
      <c r="BA325"/>
      <c r="BB325"/>
      <c r="BI325"/>
      <c r="BJ325"/>
      <c r="BK325"/>
    </row>
    <row r="326" spans="3:63" x14ac:dyDescent="0.25">
      <c r="C326"/>
      <c r="M326"/>
      <c r="N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K326"/>
      <c r="AL326"/>
      <c r="AM326"/>
      <c r="AN326"/>
      <c r="AU326"/>
      <c r="AV326"/>
      <c r="AY326"/>
      <c r="AZ326"/>
      <c r="BA326"/>
      <c r="BB326"/>
      <c r="BI326"/>
      <c r="BJ326"/>
      <c r="BK326"/>
    </row>
    <row r="327" spans="3:63" x14ac:dyDescent="0.25">
      <c r="C327"/>
      <c r="M327"/>
      <c r="N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K327"/>
      <c r="AL327"/>
      <c r="AM327"/>
      <c r="AN327"/>
      <c r="AU327"/>
      <c r="AV327"/>
      <c r="AY327"/>
      <c r="AZ327"/>
      <c r="BA327"/>
      <c r="BB327"/>
      <c r="BI327"/>
      <c r="BJ327"/>
      <c r="BK327"/>
    </row>
    <row r="328" spans="3:63" x14ac:dyDescent="0.25">
      <c r="C328"/>
      <c r="M328"/>
      <c r="N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K328"/>
      <c r="AL328"/>
      <c r="AM328"/>
      <c r="AN328"/>
      <c r="AU328"/>
      <c r="AV328"/>
      <c r="AY328"/>
      <c r="AZ328"/>
      <c r="BA328"/>
      <c r="BB328"/>
      <c r="BI328"/>
      <c r="BJ328"/>
      <c r="BK328"/>
    </row>
    <row r="329" spans="3:63" x14ac:dyDescent="0.25">
      <c r="C329"/>
      <c r="M329"/>
      <c r="N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K329"/>
      <c r="AL329"/>
      <c r="AM329"/>
      <c r="AN329"/>
      <c r="AU329"/>
      <c r="AV329"/>
      <c r="AY329"/>
      <c r="AZ329"/>
      <c r="BA329"/>
      <c r="BB329"/>
      <c r="BI329"/>
      <c r="BJ329"/>
      <c r="BK329"/>
    </row>
    <row r="330" spans="3:63" x14ac:dyDescent="0.25">
      <c r="C330"/>
      <c r="M330"/>
      <c r="N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K330"/>
      <c r="AL330"/>
      <c r="AM330"/>
      <c r="AN330"/>
      <c r="AU330"/>
      <c r="AV330"/>
      <c r="AY330"/>
      <c r="AZ330"/>
      <c r="BA330"/>
      <c r="BB330"/>
      <c r="BI330"/>
      <c r="BJ330"/>
      <c r="BK330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N210"/>
  <sheetViews>
    <sheetView zoomScale="85" zoomScaleNormal="85" workbookViewId="0">
      <selection sqref="A1:B1"/>
    </sheetView>
  </sheetViews>
  <sheetFormatPr defaultRowHeight="15" x14ac:dyDescent="0.25"/>
  <cols>
    <col min="1" max="1" width="8.5703125" style="80" bestFit="1" customWidth="1"/>
    <col min="2" max="2" width="82.7109375" style="80" bestFit="1" customWidth="1"/>
    <col min="3" max="3" width="6.42578125" style="80" bestFit="1" customWidth="1"/>
    <col min="4" max="4" width="67.42578125" style="80" bestFit="1" customWidth="1"/>
    <col min="5" max="5" width="70.28515625" style="80" bestFit="1" customWidth="1"/>
    <col min="6" max="6" width="63.140625" style="80" bestFit="1" customWidth="1"/>
    <col min="7" max="7" width="66" style="80" bestFit="1" customWidth="1"/>
    <col min="8" max="8" width="76.5703125" style="80" bestFit="1" customWidth="1"/>
    <col min="9" max="11" width="67.42578125" style="80" bestFit="1" customWidth="1"/>
    <col min="12" max="12" width="7.140625" style="80" bestFit="1" customWidth="1"/>
    <col min="13" max="15" width="4.140625" style="80" bestFit="1" customWidth="1"/>
    <col min="16" max="16" width="4.85546875" style="80" bestFit="1" customWidth="1"/>
    <col min="17" max="17" width="4.140625" style="80" bestFit="1" customWidth="1"/>
    <col min="18" max="18" width="6.7109375" style="80" bestFit="1" customWidth="1"/>
    <col min="19" max="20" width="3.85546875" style="80" bestFit="1" customWidth="1"/>
    <col min="21" max="21" width="24.85546875" style="80" bestFit="1" customWidth="1"/>
    <col min="22" max="23" width="8.28515625" style="80" bestFit="1" customWidth="1"/>
    <col min="24" max="25" width="3.85546875" style="80" bestFit="1" customWidth="1"/>
    <col min="26" max="26" width="4.140625" style="80" bestFit="1" customWidth="1"/>
    <col min="27" max="27" width="4.85546875" style="80" bestFit="1" customWidth="1"/>
    <col min="28" max="28" width="3.85546875" style="80" bestFit="1" customWidth="1"/>
    <col min="29" max="29" width="9.28515625" style="80" bestFit="1" customWidth="1"/>
    <col min="30" max="30" width="5.140625" style="80" bestFit="1" customWidth="1"/>
    <col min="31" max="31" width="3.85546875" style="80" bestFit="1" customWidth="1"/>
    <col min="32" max="34" width="5.140625" style="80" bestFit="1" customWidth="1"/>
    <col min="35" max="35" width="5.7109375" style="80" bestFit="1" customWidth="1"/>
    <col min="36" max="40" width="3.85546875" style="80" bestFit="1" customWidth="1"/>
    <col min="41" max="46" width="3.85546875" style="80" customWidth="1"/>
    <col min="47" max="48" width="5.7109375" style="80" bestFit="1" customWidth="1"/>
    <col min="49" max="49" width="5.7109375" style="80" customWidth="1"/>
    <col min="50" max="51" width="5.7109375" style="80" bestFit="1" customWidth="1"/>
    <col min="52" max="52" width="10.28515625" style="80" bestFit="1" customWidth="1"/>
    <col min="53" max="54" width="5.7109375" style="80" bestFit="1" customWidth="1"/>
    <col min="55" max="55" width="17.5703125" style="80" bestFit="1" customWidth="1"/>
    <col min="56" max="56" width="18.140625" style="80" bestFit="1" customWidth="1"/>
    <col min="57" max="57" width="18.28515625" style="80" bestFit="1" customWidth="1"/>
    <col min="58" max="62" width="5.7109375" style="80" bestFit="1" customWidth="1"/>
    <col min="63" max="63" width="5.7109375" style="80" customWidth="1"/>
    <col min="64" max="64" width="10.5703125" style="80" bestFit="1" customWidth="1"/>
    <col min="65" max="65" width="12.42578125" style="80" bestFit="1" customWidth="1"/>
    <col min="66" max="66" width="10.5703125" style="80" bestFit="1" customWidth="1"/>
    <col min="67" max="16384" width="9.140625" style="80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692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6.75" customHeight="1" x14ac:dyDescent="0.25">
      <c r="A4" s="47">
        <v>1</v>
      </c>
      <c r="B4" s="52" t="s">
        <v>1250</v>
      </c>
      <c r="C4" s="79">
        <v>3</v>
      </c>
      <c r="D4" s="79" t="s">
        <v>543</v>
      </c>
      <c r="E4" s="83" t="s">
        <v>544</v>
      </c>
      <c r="F4" s="79" t="s">
        <v>545</v>
      </c>
      <c r="G4" s="83" t="s">
        <v>544</v>
      </c>
      <c r="H4" s="79" t="s">
        <v>546</v>
      </c>
      <c r="I4" s="83" t="s">
        <v>550</v>
      </c>
      <c r="J4" s="83" t="s">
        <v>551</v>
      </c>
      <c r="K4" s="83" t="s">
        <v>552</v>
      </c>
      <c r="L4" s="79">
        <v>1.234</v>
      </c>
      <c r="M4" s="79">
        <v>-3</v>
      </c>
      <c r="N4" s="79">
        <v>0.7</v>
      </c>
      <c r="O4" s="79">
        <v>2.2000000000000002</v>
      </c>
      <c r="P4" s="79">
        <v>1.3</v>
      </c>
      <c r="Q4" s="79">
        <v>117</v>
      </c>
      <c r="R4" s="83" t="s">
        <v>408</v>
      </c>
      <c r="S4" s="83" t="s">
        <v>189</v>
      </c>
      <c r="T4" s="83" t="s">
        <v>190</v>
      </c>
      <c r="U4" s="83" t="s">
        <v>294</v>
      </c>
      <c r="V4" s="83" t="s">
        <v>216</v>
      </c>
      <c r="W4" s="83" t="s">
        <v>239</v>
      </c>
      <c r="X4" s="64">
        <v>1</v>
      </c>
      <c r="Y4" s="83">
        <v>1</v>
      </c>
      <c r="Z4" s="83">
        <v>1</v>
      </c>
      <c r="AA4" s="83">
        <v>-1.7</v>
      </c>
      <c r="AB4" s="70">
        <v>3</v>
      </c>
      <c r="AC4" s="70">
        <v>4.1250000000000002E-3</v>
      </c>
      <c r="AD4" s="79">
        <v>1079</v>
      </c>
      <c r="AE4" s="79">
        <v>0</v>
      </c>
      <c r="AF4" s="79">
        <v>1953</v>
      </c>
      <c r="AG4" s="79">
        <v>1881</v>
      </c>
      <c r="AH4" s="79">
        <v>1809</v>
      </c>
      <c r="AI4" s="79">
        <v>3.5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3.5</v>
      </c>
      <c r="AY4" s="79">
        <v>3.5</v>
      </c>
      <c r="AZ4" s="79">
        <v>2.9967000000000001</v>
      </c>
      <c r="BA4" s="79">
        <v>1809</v>
      </c>
      <c r="BB4" s="79">
        <v>1</v>
      </c>
      <c r="BC4" s="52" t="s">
        <v>999</v>
      </c>
      <c r="BD4" s="52" t="s">
        <v>997</v>
      </c>
      <c r="BE4" s="52" t="s">
        <v>998</v>
      </c>
      <c r="BF4" s="52">
        <v>192</v>
      </c>
      <c r="BG4" s="52">
        <v>1</v>
      </c>
      <c r="BH4" s="52">
        <v>1</v>
      </c>
      <c r="BI4" s="79">
        <v>1</v>
      </c>
      <c r="BJ4" s="79">
        <v>1</v>
      </c>
      <c r="BK4" s="79">
        <v>1</v>
      </c>
      <c r="BL4" s="51" t="s">
        <v>78</v>
      </c>
      <c r="BM4" s="46"/>
      <c r="BN4" s="50"/>
    </row>
    <row r="5" spans="1:66" ht="71.25" customHeight="1" x14ac:dyDescent="0.25">
      <c r="A5" s="47">
        <v>2</v>
      </c>
      <c r="B5" s="52" t="s">
        <v>1251</v>
      </c>
      <c r="C5" s="79">
        <v>3</v>
      </c>
      <c r="D5" s="79" t="s">
        <v>553</v>
      </c>
      <c r="E5" s="83" t="s">
        <v>554</v>
      </c>
      <c r="F5" s="79" t="s">
        <v>555</v>
      </c>
      <c r="G5" s="83" t="s">
        <v>556</v>
      </c>
      <c r="H5" s="83" t="s">
        <v>557</v>
      </c>
      <c r="I5" s="83" t="s">
        <v>561</v>
      </c>
      <c r="J5" s="83" t="s">
        <v>562</v>
      </c>
      <c r="K5" s="83" t="s">
        <v>563</v>
      </c>
      <c r="L5" s="79">
        <v>1.3355999999999999</v>
      </c>
      <c r="M5" s="79">
        <v>2.6</v>
      </c>
      <c r="N5" s="79">
        <v>0.9</v>
      </c>
      <c r="O5" s="79">
        <v>2.5</v>
      </c>
      <c r="P5" s="79">
        <v>-5.4</v>
      </c>
      <c r="Q5" s="79">
        <v>143</v>
      </c>
      <c r="R5" s="83" t="s">
        <v>410</v>
      </c>
      <c r="S5" s="83" t="s">
        <v>145</v>
      </c>
      <c r="T5" s="83" t="s">
        <v>129</v>
      </c>
      <c r="U5" s="83" t="s">
        <v>296</v>
      </c>
      <c r="V5" s="83" t="s">
        <v>218</v>
      </c>
      <c r="W5" s="83" t="s">
        <v>206</v>
      </c>
      <c r="X5" s="64">
        <v>1</v>
      </c>
      <c r="Y5" s="83">
        <v>1</v>
      </c>
      <c r="Z5" s="83">
        <v>5</v>
      </c>
      <c r="AA5" s="83">
        <v>2</v>
      </c>
      <c r="AB5" s="70">
        <v>9</v>
      </c>
      <c r="AC5" s="70">
        <v>4.3750000000000004E-3</v>
      </c>
      <c r="AD5" s="79">
        <v>1328</v>
      </c>
      <c r="AE5" s="79">
        <v>0</v>
      </c>
      <c r="AF5" s="79">
        <v>1955</v>
      </c>
      <c r="AG5" s="79">
        <v>1883</v>
      </c>
      <c r="AH5" s="79">
        <v>1811</v>
      </c>
      <c r="AI5" s="79">
        <v>-5.4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-5.4</v>
      </c>
      <c r="AY5" s="79">
        <v>-5.4</v>
      </c>
      <c r="AZ5" s="79">
        <v>8.9715624999999992</v>
      </c>
      <c r="BA5" s="79">
        <v>0</v>
      </c>
      <c r="BB5" s="79">
        <v>0</v>
      </c>
      <c r="BC5" s="52" t="s">
        <v>1005</v>
      </c>
      <c r="BD5" s="52" t="s">
        <v>1003</v>
      </c>
      <c r="BE5" s="52" t="s">
        <v>1004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1</v>
      </c>
      <c r="BL5" s="51" t="s">
        <v>78</v>
      </c>
      <c r="BM5" s="46"/>
      <c r="BN5" s="50"/>
    </row>
    <row r="6" spans="1:66" ht="70.5" customHeight="1" x14ac:dyDescent="0.25">
      <c r="A6" s="47">
        <v>3</v>
      </c>
      <c r="B6" s="52" t="s">
        <v>1252</v>
      </c>
      <c r="C6" s="79">
        <v>3</v>
      </c>
      <c r="D6" s="79" t="s">
        <v>586</v>
      </c>
      <c r="E6" s="79" t="s">
        <v>587</v>
      </c>
      <c r="F6" s="79" t="s">
        <v>588</v>
      </c>
      <c r="G6" s="79" t="s">
        <v>589</v>
      </c>
      <c r="H6" s="79" t="s">
        <v>590</v>
      </c>
      <c r="I6" s="79" t="s">
        <v>594</v>
      </c>
      <c r="J6" s="79" t="s">
        <v>595</v>
      </c>
      <c r="K6" s="79" t="s">
        <v>596</v>
      </c>
      <c r="L6" s="79">
        <v>1.7509999999999999</v>
      </c>
      <c r="M6" s="79">
        <v>-1</v>
      </c>
      <c r="N6" s="79">
        <v>0.9</v>
      </c>
      <c r="O6" s="79">
        <v>5</v>
      </c>
      <c r="P6" s="79">
        <v>1.8</v>
      </c>
      <c r="Q6" s="79">
        <v>221</v>
      </c>
      <c r="R6" s="83" t="s">
        <v>416</v>
      </c>
      <c r="S6" s="83" t="s">
        <v>129</v>
      </c>
      <c r="T6" s="83" t="s">
        <v>145</v>
      </c>
      <c r="U6" s="83" t="s">
        <v>296</v>
      </c>
      <c r="V6" s="83" t="s">
        <v>213</v>
      </c>
      <c r="W6" s="83" t="s">
        <v>214</v>
      </c>
      <c r="X6" s="64">
        <v>1</v>
      </c>
      <c r="Y6" s="63">
        <v>0</v>
      </c>
      <c r="Z6" s="83">
        <v>3</v>
      </c>
      <c r="AA6" s="83">
        <v>2</v>
      </c>
      <c r="AB6" s="70">
        <v>10</v>
      </c>
      <c r="AC6" s="70">
        <v>5.1250000000000002E-3</v>
      </c>
      <c r="AD6" s="79">
        <v>1826</v>
      </c>
      <c r="AE6" s="79">
        <v>1</v>
      </c>
      <c r="AF6" s="79">
        <v>1961</v>
      </c>
      <c r="AG6" s="79">
        <v>1889</v>
      </c>
      <c r="AH6" s="79">
        <v>1817</v>
      </c>
      <c r="AI6" s="79">
        <v>-7.6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-7.6</v>
      </c>
      <c r="AY6" s="79">
        <v>-7.6</v>
      </c>
      <c r="AZ6" s="79">
        <v>9.9743750000000002</v>
      </c>
      <c r="BA6" s="79">
        <v>1817</v>
      </c>
      <c r="BB6" s="79">
        <v>1</v>
      </c>
      <c r="BC6" s="52" t="s">
        <v>1023</v>
      </c>
      <c r="BD6" s="52" t="s">
        <v>1021</v>
      </c>
      <c r="BE6" s="52" t="s">
        <v>1022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1</v>
      </c>
      <c r="BL6" s="51" t="s">
        <v>78</v>
      </c>
      <c r="BM6" s="46"/>
      <c r="BN6" s="50"/>
    </row>
    <row r="7" spans="1:66" ht="63" customHeight="1" x14ac:dyDescent="0.25">
      <c r="A7" s="47">
        <v>4</v>
      </c>
      <c r="B7" s="52" t="s">
        <v>1253</v>
      </c>
      <c r="C7" s="79">
        <v>3</v>
      </c>
      <c r="D7" s="79" t="s">
        <v>597</v>
      </c>
      <c r="E7" s="79" t="s">
        <v>598</v>
      </c>
      <c r="F7" s="79" t="s">
        <v>599</v>
      </c>
      <c r="G7" s="79" t="s">
        <v>600</v>
      </c>
      <c r="H7" s="79" t="s">
        <v>601</v>
      </c>
      <c r="I7" s="79" t="s">
        <v>605</v>
      </c>
      <c r="J7" s="79" t="s">
        <v>606</v>
      </c>
      <c r="K7" s="79" t="s">
        <v>607</v>
      </c>
      <c r="L7" s="79">
        <v>1.5469999999999999</v>
      </c>
      <c r="M7" s="79">
        <v>2.2000000000000002</v>
      </c>
      <c r="N7" s="79">
        <v>0.6</v>
      </c>
      <c r="O7" s="79">
        <v>1.2</v>
      </c>
      <c r="P7" s="79">
        <v>6.6</v>
      </c>
      <c r="Q7" s="79">
        <v>247</v>
      </c>
      <c r="R7" s="83" t="s">
        <v>404</v>
      </c>
      <c r="S7" s="83" t="s">
        <v>129</v>
      </c>
      <c r="T7" s="83" t="s">
        <v>145</v>
      </c>
      <c r="U7" s="83" t="s">
        <v>296</v>
      </c>
      <c r="V7" s="83" t="s">
        <v>207</v>
      </c>
      <c r="W7" s="83" t="s">
        <v>236</v>
      </c>
      <c r="X7" s="64">
        <v>1</v>
      </c>
      <c r="Y7" s="83">
        <v>0</v>
      </c>
      <c r="Z7" s="83">
        <v>1</v>
      </c>
      <c r="AA7" s="83">
        <v>3</v>
      </c>
      <c r="AB7" s="70">
        <v>0</v>
      </c>
      <c r="AC7" s="70">
        <v>5.3750000000000004E-3</v>
      </c>
      <c r="AD7" s="79">
        <v>166</v>
      </c>
      <c r="AE7" s="79">
        <v>1</v>
      </c>
      <c r="AF7" s="79">
        <v>1963</v>
      </c>
      <c r="AG7" s="79">
        <v>1891</v>
      </c>
      <c r="AH7" s="79">
        <v>1819</v>
      </c>
      <c r="AI7" s="79">
        <v>6.6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6.6</v>
      </c>
      <c r="AY7" s="79">
        <v>6.6</v>
      </c>
      <c r="AZ7" s="79">
        <v>6.45E-3</v>
      </c>
      <c r="BA7" s="79">
        <v>0</v>
      </c>
      <c r="BB7" s="79">
        <v>0</v>
      </c>
      <c r="BC7" s="52" t="s">
        <v>1029</v>
      </c>
      <c r="BD7" s="52" t="s">
        <v>1027</v>
      </c>
      <c r="BE7" s="52" t="s">
        <v>1028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1</v>
      </c>
      <c r="BL7" s="51" t="s">
        <v>78</v>
      </c>
      <c r="BM7" s="46"/>
      <c r="BN7" s="50"/>
    </row>
    <row r="8" spans="1:66" ht="66" customHeight="1" x14ac:dyDescent="0.25">
      <c r="A8" s="47">
        <v>5</v>
      </c>
      <c r="B8" s="52" t="s">
        <v>1254</v>
      </c>
      <c r="C8" s="79">
        <v>3</v>
      </c>
      <c r="D8" s="77" t="s">
        <v>616</v>
      </c>
      <c r="E8" s="77" t="s">
        <v>617</v>
      </c>
      <c r="F8" s="77" t="s">
        <v>618</v>
      </c>
      <c r="G8" s="77" t="s">
        <v>619</v>
      </c>
      <c r="H8" s="77" t="s">
        <v>620</v>
      </c>
      <c r="I8" s="79" t="s">
        <v>621</v>
      </c>
      <c r="J8" s="79" t="s">
        <v>622</v>
      </c>
      <c r="K8" s="79" t="s">
        <v>623</v>
      </c>
      <c r="L8" s="79">
        <v>1.5680000000000001</v>
      </c>
      <c r="M8" s="79">
        <v>-3</v>
      </c>
      <c r="N8" s="79">
        <v>0.4</v>
      </c>
      <c r="O8" s="79">
        <v>1.4</v>
      </c>
      <c r="P8" s="79">
        <v>1.9</v>
      </c>
      <c r="Q8" s="79">
        <v>273</v>
      </c>
      <c r="R8" s="83" t="s">
        <v>406</v>
      </c>
      <c r="S8" s="83" t="s">
        <v>189</v>
      </c>
      <c r="T8" s="83" t="s">
        <v>190</v>
      </c>
      <c r="U8" s="83" t="s">
        <v>295</v>
      </c>
      <c r="V8" s="83" t="s">
        <v>217</v>
      </c>
      <c r="W8" s="83" t="s">
        <v>240</v>
      </c>
      <c r="X8" s="64">
        <v>1</v>
      </c>
      <c r="Y8" s="83">
        <v>1</v>
      </c>
      <c r="Z8" s="83">
        <v>0.5</v>
      </c>
      <c r="AA8" s="83">
        <v>5</v>
      </c>
      <c r="AB8" s="70">
        <v>8</v>
      </c>
      <c r="AC8" s="70">
        <v>5.6249999999999998E-3</v>
      </c>
      <c r="AD8" s="79">
        <v>332</v>
      </c>
      <c r="AE8" s="79">
        <v>1</v>
      </c>
      <c r="AF8" s="79">
        <v>1965</v>
      </c>
      <c r="AG8" s="79">
        <v>1893</v>
      </c>
      <c r="AH8" s="79">
        <v>1821</v>
      </c>
      <c r="AI8" s="79">
        <v>3.5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3.5</v>
      </c>
      <c r="AY8" s="79">
        <v>3.5</v>
      </c>
      <c r="AZ8" s="79">
        <v>7.9628750000000004</v>
      </c>
      <c r="BA8" s="79">
        <v>1821</v>
      </c>
      <c r="BB8" s="79">
        <v>1</v>
      </c>
      <c r="BC8" s="52" t="s">
        <v>1035</v>
      </c>
      <c r="BD8" s="52" t="s">
        <v>1033</v>
      </c>
      <c r="BE8" s="52" t="s">
        <v>1034</v>
      </c>
      <c r="BF8" s="52">
        <v>192</v>
      </c>
      <c r="BG8" s="52">
        <v>1</v>
      </c>
      <c r="BH8" s="52">
        <v>1</v>
      </c>
      <c r="BI8" s="79">
        <v>1</v>
      </c>
      <c r="BJ8" s="79">
        <v>1</v>
      </c>
      <c r="BK8" s="79">
        <v>1</v>
      </c>
      <c r="BL8" s="51" t="s">
        <v>78</v>
      </c>
      <c r="BM8" s="46"/>
      <c r="BN8" s="50"/>
    </row>
    <row r="9" spans="1:66" ht="66" customHeight="1" thickBot="1" x14ac:dyDescent="0.3">
      <c r="A9" s="33">
        <v>6</v>
      </c>
      <c r="B9" s="57" t="s">
        <v>1255</v>
      </c>
      <c r="C9" s="78">
        <v>3</v>
      </c>
      <c r="D9" s="78" t="s">
        <v>640</v>
      </c>
      <c r="E9" s="78" t="s">
        <v>641</v>
      </c>
      <c r="F9" s="78" t="s">
        <v>642</v>
      </c>
      <c r="G9" s="78" t="s">
        <v>643</v>
      </c>
      <c r="H9" s="108" t="s">
        <v>644</v>
      </c>
      <c r="I9" s="78" t="s">
        <v>645</v>
      </c>
      <c r="J9" s="78" t="s">
        <v>646</v>
      </c>
      <c r="K9" s="78" t="s">
        <v>647</v>
      </c>
      <c r="L9" s="85">
        <v>1</v>
      </c>
      <c r="M9" s="78">
        <v>2.7</v>
      </c>
      <c r="N9" s="78">
        <v>0</v>
      </c>
      <c r="O9" s="78">
        <v>1.1000000000000001</v>
      </c>
      <c r="P9" s="78">
        <v>1</v>
      </c>
      <c r="Q9" s="78">
        <v>14</v>
      </c>
      <c r="R9" s="108" t="s">
        <v>403</v>
      </c>
      <c r="S9" s="108" t="s">
        <v>189</v>
      </c>
      <c r="T9" s="108" t="s">
        <v>190</v>
      </c>
      <c r="U9" s="108" t="s">
        <v>292</v>
      </c>
      <c r="V9" s="108" t="s">
        <v>357</v>
      </c>
      <c r="W9" s="108" t="s">
        <v>210</v>
      </c>
      <c r="X9" s="124">
        <v>1</v>
      </c>
      <c r="Y9" s="71">
        <v>0</v>
      </c>
      <c r="Z9" s="71">
        <v>0</v>
      </c>
      <c r="AA9" s="78">
        <v>2.2999999999999998</v>
      </c>
      <c r="AB9" s="73">
        <v>9</v>
      </c>
      <c r="AC9" s="73">
        <v>1.25E-4</v>
      </c>
      <c r="AD9" s="78">
        <v>83</v>
      </c>
      <c r="AE9" s="78">
        <v>0</v>
      </c>
      <c r="AF9" s="78">
        <v>81</v>
      </c>
      <c r="AG9" s="78">
        <v>78</v>
      </c>
      <c r="AH9" s="78">
        <v>75</v>
      </c>
      <c r="AI9" s="78">
        <v>-5.4</v>
      </c>
      <c r="AJ9" s="34" t="s">
        <v>78</v>
      </c>
      <c r="AK9" s="34" t="s">
        <v>78</v>
      </c>
      <c r="AL9" s="34" t="s">
        <v>78</v>
      </c>
      <c r="AM9" s="34" t="s">
        <v>78</v>
      </c>
      <c r="AN9" s="34" t="s">
        <v>78</v>
      </c>
      <c r="AO9" s="34" t="s">
        <v>78</v>
      </c>
      <c r="AP9" s="34" t="s">
        <v>78</v>
      </c>
      <c r="AQ9" s="34" t="s">
        <v>78</v>
      </c>
      <c r="AR9" s="34" t="s">
        <v>78</v>
      </c>
      <c r="AS9" s="34" t="s">
        <v>78</v>
      </c>
      <c r="AT9" s="34" t="s">
        <v>78</v>
      </c>
      <c r="AU9" s="34" t="s">
        <v>78</v>
      </c>
      <c r="AV9" s="34" t="s">
        <v>78</v>
      </c>
      <c r="AW9" s="34" t="s">
        <v>78</v>
      </c>
      <c r="AX9" s="78">
        <v>-5.4</v>
      </c>
      <c r="AY9" s="78">
        <v>-5.4</v>
      </c>
      <c r="AZ9" s="78">
        <v>8.9990124999999992</v>
      </c>
      <c r="BA9" s="78">
        <v>75</v>
      </c>
      <c r="BB9" s="78">
        <v>1</v>
      </c>
      <c r="BC9" s="57" t="s">
        <v>1038</v>
      </c>
      <c r="BD9" s="57" t="s">
        <v>1036</v>
      </c>
      <c r="BE9" s="57" t="s">
        <v>1037</v>
      </c>
      <c r="BF9" s="57">
        <v>192</v>
      </c>
      <c r="BG9" s="57">
        <v>1</v>
      </c>
      <c r="BH9" s="57">
        <v>0</v>
      </c>
      <c r="BI9" s="78">
        <v>1</v>
      </c>
      <c r="BJ9" s="78">
        <v>1</v>
      </c>
      <c r="BK9" s="78">
        <v>1</v>
      </c>
      <c r="BL9" s="41" t="s">
        <v>78</v>
      </c>
      <c r="BM9" s="34"/>
      <c r="BN9" s="35"/>
    </row>
    <row r="10" spans="1:66" ht="70.5" customHeight="1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</row>
    <row r="11" spans="1:6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</row>
    <row r="12" spans="1:6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</row>
    <row r="13" spans="1:6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</row>
    <row r="14" spans="1:6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</row>
    <row r="15" spans="1:6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</row>
    <row r="16" spans="1:66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</row>
    <row r="17" spans="1:66" x14ac:dyDescent="0.25">
      <c r="A17" s="36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</row>
    <row r="18" spans="1:66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</row>
    <row r="19" spans="1:66" x14ac:dyDescent="0.25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</row>
    <row r="20" spans="1:6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48" spans="1:6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</row>
    <row r="49" spans="1:6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</row>
    <row r="50" spans="1:6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</row>
    <row r="51" spans="1:6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</row>
    <row r="52" spans="1:6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</row>
    <row r="53" spans="1:6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</row>
    <row r="54" spans="1:6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</row>
    <row r="55" spans="1:6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</row>
    <row r="56" spans="1:6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</row>
    <row r="57" spans="1:6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</row>
    <row r="58" spans="1:6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</row>
    <row r="59" spans="1:6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</row>
    <row r="60" spans="1:6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</row>
    <row r="61" spans="1:6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</row>
    <row r="62" spans="1:6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</row>
    <row r="63" spans="1:6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</row>
    <row r="64" spans="1:6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</row>
    <row r="65" spans="1:6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</row>
    <row r="66" spans="1:6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1:6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1:6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1:6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1:6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</row>
    <row r="71" spans="1:6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</row>
    <row r="72" spans="1:6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</row>
    <row r="73" spans="1:6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</row>
    <row r="74" spans="1:6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</row>
    <row r="75" spans="1:6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</row>
    <row r="76" spans="1:6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</row>
    <row r="77" spans="1:6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</row>
    <row r="78" spans="1:6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</row>
    <row r="79" spans="1:6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</row>
    <row r="80" spans="1:6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</row>
    <row r="81" spans="1:6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</row>
    <row r="82" spans="1:6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</row>
    <row r="83" spans="1:6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</row>
    <row r="84" spans="1:6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</row>
    <row r="85" spans="1:6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</row>
    <row r="86" spans="1:6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</row>
    <row r="87" spans="1:6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</row>
    <row r="88" spans="1:6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</row>
    <row r="89" spans="1:6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</row>
    <row r="90" spans="1:6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</row>
    <row r="91" spans="1:6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</row>
    <row r="92" spans="1:6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</row>
    <row r="93" spans="1:6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</row>
    <row r="94" spans="1:6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</row>
    <row r="95" spans="1:6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</row>
    <row r="96" spans="1:6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</row>
    <row r="97" spans="1:6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</row>
    <row r="98" spans="1:6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</row>
    <row r="99" spans="1:6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</row>
    <row r="100" spans="1:6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</row>
    <row r="101" spans="1:6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</row>
    <row r="102" spans="1:6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</row>
    <row r="103" spans="1:6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</row>
    <row r="104" spans="1:6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</row>
    <row r="105" spans="1:6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</row>
    <row r="106" spans="1:6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  <row r="206" spans="1:6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</row>
    <row r="207" spans="1:6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</row>
    <row r="208" spans="1:6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N295"/>
  <sheetViews>
    <sheetView zoomScale="70" zoomScaleNormal="70" workbookViewId="0">
      <selection sqref="A1:B1"/>
    </sheetView>
  </sheetViews>
  <sheetFormatPr defaultRowHeight="15" x14ac:dyDescent="0.25"/>
  <cols>
    <col min="1" max="1" width="9.7109375" style="80" bestFit="1" customWidth="1"/>
    <col min="2" max="2" width="100.5703125" style="80" bestFit="1" customWidth="1"/>
    <col min="3" max="3" width="9.28515625" style="80" bestFit="1" customWidth="1"/>
    <col min="4" max="4" width="80.140625" style="80" bestFit="1" customWidth="1"/>
    <col min="5" max="5" width="85.7109375" style="80" bestFit="1" customWidth="1"/>
    <col min="6" max="6" width="81.42578125" style="80" bestFit="1" customWidth="1"/>
    <col min="7" max="7" width="80.5703125" style="80" bestFit="1" customWidth="1"/>
    <col min="8" max="8" width="91.140625" style="80" bestFit="1" customWidth="1"/>
    <col min="9" max="10" width="84.42578125" style="80" bestFit="1" customWidth="1"/>
    <col min="11" max="11" width="85.7109375" style="80" bestFit="1" customWidth="1"/>
    <col min="12" max="12" width="10" style="80" bestFit="1" customWidth="1"/>
    <col min="13" max="13" width="6" style="80" bestFit="1" customWidth="1"/>
    <col min="14" max="14" width="5" style="80" bestFit="1" customWidth="1"/>
    <col min="15" max="15" width="6" style="80" bestFit="1" customWidth="1"/>
    <col min="16" max="16" width="9.7109375" style="80" bestFit="1" customWidth="1"/>
    <col min="17" max="17" width="14.85546875" style="80" bestFit="1" customWidth="1"/>
    <col min="18" max="18" width="15.42578125" style="80" bestFit="1" customWidth="1"/>
    <col min="19" max="20" width="4.85546875" style="80" bestFit="1" customWidth="1"/>
    <col min="21" max="21" width="29.140625" style="80" bestFit="1" customWidth="1"/>
    <col min="22" max="22" width="14" style="80" bestFit="1" customWidth="1"/>
    <col min="23" max="23" width="20" style="80" bestFit="1" customWidth="1"/>
    <col min="24" max="25" width="4.85546875" style="80" bestFit="1" customWidth="1"/>
    <col min="26" max="26" width="5" style="80" bestFit="1" customWidth="1"/>
    <col min="27" max="27" width="6" style="80" bestFit="1" customWidth="1"/>
    <col min="28" max="28" width="4.85546875" style="80" bestFit="1" customWidth="1"/>
    <col min="29" max="29" width="11.140625" style="80" bestFit="1" customWidth="1"/>
    <col min="30" max="30" width="6.28515625" style="80" bestFit="1" customWidth="1"/>
    <col min="31" max="31" width="4.85546875" style="80" bestFit="1" customWidth="1"/>
    <col min="32" max="34" width="6.28515625" style="80" bestFit="1" customWidth="1"/>
    <col min="35" max="35" width="11.140625" style="80" bestFit="1" customWidth="1"/>
    <col min="36" max="46" width="4.85546875" style="80" bestFit="1" customWidth="1"/>
    <col min="47" max="49" width="8.7109375" style="80" bestFit="1" customWidth="1"/>
    <col min="50" max="51" width="8.5703125" style="80" bestFit="1" customWidth="1"/>
    <col min="52" max="52" width="12.42578125" style="80" bestFit="1" customWidth="1"/>
    <col min="53" max="54" width="6.28515625" style="80" bestFit="1" customWidth="1"/>
    <col min="55" max="57" width="18.140625" style="80" bestFit="1" customWidth="1"/>
    <col min="58" max="63" width="6.28515625" style="80" bestFit="1" customWidth="1"/>
    <col min="64" max="64" width="14.5703125" style="80" bestFit="1" customWidth="1"/>
    <col min="65" max="65" width="16" style="80" bestFit="1" customWidth="1"/>
    <col min="66" max="66" width="13.42578125" style="80" bestFit="1" customWidth="1"/>
    <col min="67" max="16384" width="9.140625" style="80"/>
  </cols>
  <sheetData>
    <row r="1" spans="1:66" x14ac:dyDescent="0.25">
      <c r="A1" s="171" t="s">
        <v>58</v>
      </c>
      <c r="B1" s="168"/>
      <c r="C1" s="39" t="s">
        <v>79</v>
      </c>
      <c r="D1" s="53" t="s">
        <v>78</v>
      </c>
      <c r="E1" s="122"/>
      <c r="F1" s="122"/>
      <c r="G1" s="122"/>
      <c r="H1" s="122"/>
      <c r="I1" s="122"/>
      <c r="J1" s="122"/>
      <c r="K1" s="122"/>
      <c r="L1" s="53" t="s">
        <v>78</v>
      </c>
      <c r="M1" s="39"/>
      <c r="N1" s="39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2"/>
      <c r="BJ1" s="122"/>
      <c r="BK1" s="122"/>
      <c r="BL1" s="37"/>
      <c r="BM1" s="37"/>
      <c r="BN1" s="38"/>
    </row>
    <row r="2" spans="1:66" ht="60" customHeight="1" x14ac:dyDescent="0.25">
      <c r="A2" s="169" t="s">
        <v>693</v>
      </c>
      <c r="B2" s="170"/>
      <c r="C2" s="123" t="s">
        <v>287</v>
      </c>
      <c r="D2" s="49" t="s">
        <v>80</v>
      </c>
      <c r="E2" s="49" t="s">
        <v>80</v>
      </c>
      <c r="F2" s="49" t="s">
        <v>80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49" t="s">
        <v>80</v>
      </c>
      <c r="Q2" s="49" t="s">
        <v>80</v>
      </c>
      <c r="R2" s="49" t="s">
        <v>80</v>
      </c>
      <c r="S2" s="49" t="s">
        <v>80</v>
      </c>
      <c r="T2" s="49" t="s">
        <v>80</v>
      </c>
      <c r="U2" s="49" t="s">
        <v>80</v>
      </c>
      <c r="V2" s="49" t="s">
        <v>80</v>
      </c>
      <c r="W2" s="49" t="s">
        <v>80</v>
      </c>
      <c r="X2" s="49" t="s">
        <v>80</v>
      </c>
      <c r="Y2" s="49" t="s">
        <v>80</v>
      </c>
      <c r="Z2" s="49" t="s">
        <v>80</v>
      </c>
      <c r="AA2" s="49" t="s">
        <v>80</v>
      </c>
      <c r="AB2" s="49" t="s">
        <v>80</v>
      </c>
      <c r="AC2" s="49" t="s">
        <v>80</v>
      </c>
      <c r="AD2" s="49" t="s">
        <v>80</v>
      </c>
      <c r="AE2" s="49" t="s">
        <v>80</v>
      </c>
      <c r="AF2" s="49" t="s">
        <v>80</v>
      </c>
      <c r="AG2" s="49" t="s">
        <v>80</v>
      </c>
      <c r="AH2" s="49" t="s">
        <v>80</v>
      </c>
      <c r="AI2" s="120" t="s">
        <v>1261</v>
      </c>
      <c r="AJ2" s="40" t="s">
        <v>72</v>
      </c>
      <c r="AK2" s="40" t="s">
        <v>72</v>
      </c>
      <c r="AL2" s="25" t="s">
        <v>72</v>
      </c>
      <c r="AM2" s="25" t="s">
        <v>72</v>
      </c>
      <c r="AN2" s="25" t="s">
        <v>72</v>
      </c>
      <c r="AO2" s="25" t="s">
        <v>72</v>
      </c>
      <c r="AP2" s="25" t="s">
        <v>72</v>
      </c>
      <c r="AQ2" s="25" t="s">
        <v>72</v>
      </c>
      <c r="AR2" s="25" t="s">
        <v>72</v>
      </c>
      <c r="AS2" s="25" t="s">
        <v>72</v>
      </c>
      <c r="AT2" s="25" t="s">
        <v>72</v>
      </c>
      <c r="AU2" s="55" t="s">
        <v>135</v>
      </c>
      <c r="AV2" s="55" t="s">
        <v>135</v>
      </c>
      <c r="AW2" s="55" t="s">
        <v>135</v>
      </c>
      <c r="AX2" s="26" t="s">
        <v>73</v>
      </c>
      <c r="AY2" s="26" t="s">
        <v>73</v>
      </c>
      <c r="AZ2" s="26" t="s">
        <v>73</v>
      </c>
      <c r="BA2" s="26" t="s">
        <v>73</v>
      </c>
      <c r="BB2" s="26" t="s">
        <v>73</v>
      </c>
      <c r="BC2" s="26" t="s">
        <v>73</v>
      </c>
      <c r="BD2" s="26" t="s">
        <v>73</v>
      </c>
      <c r="BE2" s="26" t="s">
        <v>73</v>
      </c>
      <c r="BF2" s="26" t="s">
        <v>73</v>
      </c>
      <c r="BG2" s="26" t="s">
        <v>73</v>
      </c>
      <c r="BH2" s="26" t="s">
        <v>73</v>
      </c>
      <c r="BI2" s="26" t="s">
        <v>136</v>
      </c>
      <c r="BJ2" s="26" t="s">
        <v>136</v>
      </c>
      <c r="BK2" s="26" t="s">
        <v>136</v>
      </c>
      <c r="BL2" s="27" t="s">
        <v>20</v>
      </c>
      <c r="BM2" s="27" t="s">
        <v>75</v>
      </c>
      <c r="BN2" s="28" t="s">
        <v>77</v>
      </c>
    </row>
    <row r="3" spans="1:66" ht="276" x14ac:dyDescent="0.25">
      <c r="A3" s="29" t="s">
        <v>60</v>
      </c>
      <c r="B3" s="30" t="s">
        <v>61</v>
      </c>
      <c r="C3" s="69"/>
      <c r="D3" s="48" t="s">
        <v>126</v>
      </c>
      <c r="E3" s="48" t="s">
        <v>127</v>
      </c>
      <c r="F3" s="48" t="s">
        <v>128</v>
      </c>
      <c r="G3" s="48" t="s">
        <v>120</v>
      </c>
      <c r="H3" s="48" t="s">
        <v>125</v>
      </c>
      <c r="I3" s="48" t="s">
        <v>118</v>
      </c>
      <c r="J3" s="48" t="s">
        <v>116</v>
      </c>
      <c r="K3" s="48" t="s">
        <v>117</v>
      </c>
      <c r="L3" s="48" t="s">
        <v>44</v>
      </c>
      <c r="M3" s="48" t="s">
        <v>253</v>
      </c>
      <c r="N3" s="48" t="s">
        <v>178</v>
      </c>
      <c r="O3" s="48" t="s">
        <v>46</v>
      </c>
      <c r="P3" s="48" t="s">
        <v>177</v>
      </c>
      <c r="Q3" s="48" t="s">
        <v>47</v>
      </c>
      <c r="R3" s="48" t="s">
        <v>284</v>
      </c>
      <c r="S3" s="48" t="s">
        <v>62</v>
      </c>
      <c r="T3" s="48" t="s">
        <v>108</v>
      </c>
      <c r="U3" s="48" t="s">
        <v>257</v>
      </c>
      <c r="V3" s="48" t="s">
        <v>66</v>
      </c>
      <c r="W3" s="48" t="s">
        <v>70</v>
      </c>
      <c r="X3" s="48" t="s">
        <v>325</v>
      </c>
      <c r="Y3" s="48" t="s">
        <v>275</v>
      </c>
      <c r="Z3" s="48" t="s">
        <v>279</v>
      </c>
      <c r="AA3" s="48" t="s">
        <v>277</v>
      </c>
      <c r="AB3" s="48" t="s">
        <v>254</v>
      </c>
      <c r="AC3" s="48" t="s">
        <v>255</v>
      </c>
      <c r="AD3" s="48" t="s">
        <v>345</v>
      </c>
      <c r="AE3" s="48" t="s">
        <v>347</v>
      </c>
      <c r="AF3" s="48" t="s">
        <v>348</v>
      </c>
      <c r="AG3" s="48" t="s">
        <v>349</v>
      </c>
      <c r="AH3" s="48" t="s">
        <v>350</v>
      </c>
      <c r="AI3" s="48" t="s">
        <v>351</v>
      </c>
      <c r="AJ3" s="31" t="s">
        <v>48</v>
      </c>
      <c r="AK3" s="31" t="s">
        <v>277</v>
      </c>
      <c r="AL3" s="31" t="s">
        <v>254</v>
      </c>
      <c r="AM3" s="31" t="s">
        <v>345</v>
      </c>
      <c r="AN3" s="31" t="s">
        <v>347</v>
      </c>
      <c r="AO3" s="31" t="s">
        <v>118</v>
      </c>
      <c r="AP3" s="31" t="s">
        <v>116</v>
      </c>
      <c r="AQ3" s="31" t="s">
        <v>117</v>
      </c>
      <c r="AR3" s="31" t="s">
        <v>280</v>
      </c>
      <c r="AS3" s="31" t="s">
        <v>281</v>
      </c>
      <c r="AT3" s="31" t="s">
        <v>282</v>
      </c>
      <c r="AU3" s="31" t="s">
        <v>245</v>
      </c>
      <c r="AV3" s="31" t="s">
        <v>246</v>
      </c>
      <c r="AW3" s="31" t="s">
        <v>351</v>
      </c>
      <c r="AX3" s="32" t="s">
        <v>48</v>
      </c>
      <c r="AY3" s="32" t="s">
        <v>277</v>
      </c>
      <c r="AZ3" s="32" t="s">
        <v>254</v>
      </c>
      <c r="BA3" s="32" t="s">
        <v>345</v>
      </c>
      <c r="BB3" s="32" t="s">
        <v>347</v>
      </c>
      <c r="BC3" s="32" t="s">
        <v>118</v>
      </c>
      <c r="BD3" s="32" t="s">
        <v>116</v>
      </c>
      <c r="BE3" s="32" t="s">
        <v>117</v>
      </c>
      <c r="BF3" s="32" t="s">
        <v>280</v>
      </c>
      <c r="BG3" s="32" t="s">
        <v>281</v>
      </c>
      <c r="BH3" s="32" t="s">
        <v>282</v>
      </c>
      <c r="BI3" s="32" t="s">
        <v>245</v>
      </c>
      <c r="BJ3" s="32" t="s">
        <v>246</v>
      </c>
      <c r="BK3" s="32" t="s">
        <v>351</v>
      </c>
      <c r="BL3" s="27" t="s">
        <v>74</v>
      </c>
      <c r="BM3" s="27" t="s">
        <v>76</v>
      </c>
      <c r="BN3" s="28"/>
    </row>
    <row r="4" spans="1:66" ht="60" x14ac:dyDescent="0.25">
      <c r="A4" s="47">
        <v>1</v>
      </c>
      <c r="B4" s="79" t="s">
        <v>510</v>
      </c>
      <c r="C4" s="79">
        <v>1</v>
      </c>
      <c r="D4" s="82" t="s">
        <v>382</v>
      </c>
      <c r="E4" s="84" t="s">
        <v>390</v>
      </c>
      <c r="F4" s="84" t="s">
        <v>397</v>
      </c>
      <c r="G4" s="84" t="s">
        <v>363</v>
      </c>
      <c r="H4" s="84" t="s">
        <v>373</v>
      </c>
      <c r="I4" s="84" t="s">
        <v>532</v>
      </c>
      <c r="J4" s="84" t="s">
        <v>533</v>
      </c>
      <c r="K4" s="84" t="s">
        <v>534</v>
      </c>
      <c r="L4" s="82">
        <v>1</v>
      </c>
      <c r="M4" s="82">
        <v>-8.8000000000000007</v>
      </c>
      <c r="N4" s="82">
        <v>0</v>
      </c>
      <c r="O4" s="82">
        <v>-10</v>
      </c>
      <c r="P4" s="82">
        <v>-8.8000000000000007</v>
      </c>
      <c r="Q4" s="82">
        <v>0</v>
      </c>
      <c r="R4" s="84" t="s">
        <v>133</v>
      </c>
      <c r="S4" s="84" t="s">
        <v>129</v>
      </c>
      <c r="T4" s="84" t="s">
        <v>129</v>
      </c>
      <c r="U4" s="84" t="s">
        <v>288</v>
      </c>
      <c r="V4" s="84" t="s">
        <v>131</v>
      </c>
      <c r="W4" s="84" t="s">
        <v>343</v>
      </c>
      <c r="X4" s="64">
        <v>1</v>
      </c>
      <c r="Y4" s="64">
        <v>0</v>
      </c>
      <c r="Z4" s="64">
        <v>0</v>
      </c>
      <c r="AA4" s="82">
        <v>-8.8000000000000007</v>
      </c>
      <c r="AB4" s="84">
        <v>0</v>
      </c>
      <c r="AC4" s="82">
        <v>1.25E-4</v>
      </c>
      <c r="AD4" s="82">
        <v>0</v>
      </c>
      <c r="AE4" s="82">
        <v>0</v>
      </c>
      <c r="AF4" s="82">
        <v>0</v>
      </c>
      <c r="AG4" s="82">
        <v>0</v>
      </c>
      <c r="AH4" s="82">
        <v>0</v>
      </c>
      <c r="AI4" s="82">
        <v>-8.8000000000000007</v>
      </c>
      <c r="AJ4" s="46" t="s">
        <v>78</v>
      </c>
      <c r="AK4" s="46" t="s">
        <v>78</v>
      </c>
      <c r="AL4" s="46" t="s">
        <v>78</v>
      </c>
      <c r="AM4" s="46" t="s">
        <v>78</v>
      </c>
      <c r="AN4" s="46" t="s">
        <v>78</v>
      </c>
      <c r="AO4" s="46" t="s">
        <v>78</v>
      </c>
      <c r="AP4" s="46" t="s">
        <v>78</v>
      </c>
      <c r="AQ4" s="46" t="s">
        <v>78</v>
      </c>
      <c r="AR4" s="46" t="s">
        <v>78</v>
      </c>
      <c r="AS4" s="46" t="s">
        <v>78</v>
      </c>
      <c r="AT4" s="46" t="s">
        <v>78</v>
      </c>
      <c r="AU4" s="46" t="s">
        <v>78</v>
      </c>
      <c r="AV4" s="46" t="s">
        <v>78</v>
      </c>
      <c r="AW4" s="46" t="s">
        <v>78</v>
      </c>
      <c r="AX4" s="79">
        <v>-8.8000000000000007</v>
      </c>
      <c r="AY4" s="79">
        <v>-8.8000000000000007</v>
      </c>
      <c r="AZ4" s="79">
        <v>1.25E-3</v>
      </c>
      <c r="BA4" s="79">
        <v>0</v>
      </c>
      <c r="BB4" s="79">
        <v>1</v>
      </c>
      <c r="BC4" s="52" t="s">
        <v>984</v>
      </c>
      <c r="BD4" s="52" t="s">
        <v>982</v>
      </c>
      <c r="BE4" s="52" t="s">
        <v>983</v>
      </c>
      <c r="BF4" s="52">
        <v>192</v>
      </c>
      <c r="BG4" s="52">
        <v>1</v>
      </c>
      <c r="BH4" s="52">
        <v>0</v>
      </c>
      <c r="BI4" s="79">
        <v>1</v>
      </c>
      <c r="BJ4" s="79">
        <v>1</v>
      </c>
      <c r="BK4" s="79">
        <v>1</v>
      </c>
      <c r="BL4" s="51" t="s">
        <v>78</v>
      </c>
      <c r="BM4" s="46"/>
      <c r="BN4" s="50"/>
    </row>
    <row r="5" spans="1:66" ht="60" x14ac:dyDescent="0.25">
      <c r="A5" s="47">
        <v>2</v>
      </c>
      <c r="B5" s="79" t="s">
        <v>513</v>
      </c>
      <c r="C5" s="79">
        <v>2</v>
      </c>
      <c r="D5" s="82" t="s">
        <v>382</v>
      </c>
      <c r="E5" s="84" t="s">
        <v>390</v>
      </c>
      <c r="F5" s="82" t="s">
        <v>397</v>
      </c>
      <c r="G5" s="84" t="s">
        <v>363</v>
      </c>
      <c r="H5" s="82" t="s">
        <v>373</v>
      </c>
      <c r="I5" s="84" t="s">
        <v>535</v>
      </c>
      <c r="J5" s="84" t="s">
        <v>456</v>
      </c>
      <c r="K5" s="84" t="s">
        <v>536</v>
      </c>
      <c r="L5" s="82">
        <v>2</v>
      </c>
      <c r="M5" s="82">
        <v>8.8000000000000007</v>
      </c>
      <c r="N5" s="82">
        <v>1</v>
      </c>
      <c r="O5" s="82">
        <v>10</v>
      </c>
      <c r="P5" s="82">
        <v>8.8000000000000007</v>
      </c>
      <c r="Q5" s="82">
        <v>511.9921875</v>
      </c>
      <c r="R5" s="84" t="s">
        <v>134</v>
      </c>
      <c r="S5" s="84" t="s">
        <v>130</v>
      </c>
      <c r="T5" s="84" t="s">
        <v>130</v>
      </c>
      <c r="U5" s="84" t="s">
        <v>328</v>
      </c>
      <c r="V5" s="84" t="s">
        <v>132</v>
      </c>
      <c r="W5" s="84" t="s">
        <v>132</v>
      </c>
      <c r="X5" s="64">
        <v>1</v>
      </c>
      <c r="Y5" s="64">
        <v>1</v>
      </c>
      <c r="Z5" s="64">
        <v>8.8000000000000007</v>
      </c>
      <c r="AA5" s="82">
        <v>8.8000000000000007</v>
      </c>
      <c r="AB5" s="84">
        <v>10</v>
      </c>
      <c r="AC5" s="82">
        <v>0.46660000000000001</v>
      </c>
      <c r="AD5" s="82">
        <v>5000</v>
      </c>
      <c r="AE5" s="82">
        <v>1</v>
      </c>
      <c r="AF5" s="82">
        <v>5000</v>
      </c>
      <c r="AG5" s="82">
        <v>5000</v>
      </c>
      <c r="AH5" s="82">
        <v>5000</v>
      </c>
      <c r="AI5" s="82">
        <v>8.8000000000000007</v>
      </c>
      <c r="AJ5" s="46" t="s">
        <v>78</v>
      </c>
      <c r="AK5" s="46" t="s">
        <v>78</v>
      </c>
      <c r="AL5" s="46" t="s">
        <v>78</v>
      </c>
      <c r="AM5" s="46" t="s">
        <v>78</v>
      </c>
      <c r="AN5" s="46" t="s">
        <v>78</v>
      </c>
      <c r="AO5" s="46" t="s">
        <v>78</v>
      </c>
      <c r="AP5" s="46" t="s">
        <v>78</v>
      </c>
      <c r="AQ5" s="46" t="s">
        <v>78</v>
      </c>
      <c r="AR5" s="46" t="s">
        <v>78</v>
      </c>
      <c r="AS5" s="46" t="s">
        <v>78</v>
      </c>
      <c r="AT5" s="46" t="s">
        <v>78</v>
      </c>
      <c r="AU5" s="46" t="s">
        <v>78</v>
      </c>
      <c r="AV5" s="46" t="s">
        <v>78</v>
      </c>
      <c r="AW5" s="46" t="s">
        <v>78</v>
      </c>
      <c r="AX5" s="79">
        <v>8.8000000000000007</v>
      </c>
      <c r="AY5" s="79">
        <v>8.8000000000000007</v>
      </c>
      <c r="AZ5" s="79">
        <v>10</v>
      </c>
      <c r="BA5" s="79">
        <v>0</v>
      </c>
      <c r="BB5" s="79">
        <v>0</v>
      </c>
      <c r="BC5" s="52" t="s">
        <v>987</v>
      </c>
      <c r="BD5" s="52" t="s">
        <v>985</v>
      </c>
      <c r="BE5" s="52" t="s">
        <v>986</v>
      </c>
      <c r="BF5" s="52">
        <v>192</v>
      </c>
      <c r="BG5" s="52">
        <v>1</v>
      </c>
      <c r="BH5" s="52">
        <v>0</v>
      </c>
      <c r="BI5" s="79">
        <v>1</v>
      </c>
      <c r="BJ5" s="79">
        <v>1</v>
      </c>
      <c r="BK5" s="79">
        <v>1</v>
      </c>
      <c r="BL5" s="51" t="s">
        <v>78</v>
      </c>
      <c r="BM5" s="46"/>
      <c r="BN5" s="50"/>
    </row>
    <row r="6" spans="1:66" ht="60" x14ac:dyDescent="0.25">
      <c r="A6" s="47">
        <v>3</v>
      </c>
      <c r="B6" s="79" t="s">
        <v>624</v>
      </c>
      <c r="C6" s="79">
        <v>3</v>
      </c>
      <c r="D6" s="79" t="s">
        <v>379</v>
      </c>
      <c r="E6" s="83" t="s">
        <v>359</v>
      </c>
      <c r="F6" s="79" t="s">
        <v>396</v>
      </c>
      <c r="G6" s="83" t="s">
        <v>359</v>
      </c>
      <c r="H6" s="79" t="s">
        <v>368</v>
      </c>
      <c r="I6" s="83" t="s">
        <v>537</v>
      </c>
      <c r="J6" s="83" t="s">
        <v>538</v>
      </c>
      <c r="K6" s="83" t="s">
        <v>539</v>
      </c>
      <c r="L6" s="79">
        <v>1.2</v>
      </c>
      <c r="M6" s="79">
        <v>2</v>
      </c>
      <c r="N6" s="79">
        <v>0.9</v>
      </c>
      <c r="O6" s="79">
        <v>4.2</v>
      </c>
      <c r="P6" s="79">
        <v>3</v>
      </c>
      <c r="Q6" s="79">
        <v>78</v>
      </c>
      <c r="R6" s="83" t="s">
        <v>405</v>
      </c>
      <c r="S6" s="83" t="s">
        <v>191</v>
      </c>
      <c r="T6" s="83" t="s">
        <v>130</v>
      </c>
      <c r="U6" s="83" t="s">
        <v>296</v>
      </c>
      <c r="V6" s="83" t="s">
        <v>213</v>
      </c>
      <c r="W6" s="83" t="s">
        <v>214</v>
      </c>
      <c r="X6" s="64">
        <v>1</v>
      </c>
      <c r="Y6" s="83">
        <v>0</v>
      </c>
      <c r="Z6" s="83">
        <v>4</v>
      </c>
      <c r="AA6" s="83">
        <v>-1.5</v>
      </c>
      <c r="AB6" s="70">
        <v>4</v>
      </c>
      <c r="AC6" s="70">
        <v>3.7499999999999999E-3</v>
      </c>
      <c r="AD6" s="79">
        <v>830</v>
      </c>
      <c r="AE6" s="79">
        <v>1</v>
      </c>
      <c r="AF6" s="79">
        <v>1950</v>
      </c>
      <c r="AG6" s="79">
        <v>1878</v>
      </c>
      <c r="AH6" s="79">
        <v>1806</v>
      </c>
      <c r="AI6" s="79">
        <v>3</v>
      </c>
      <c r="AJ6" s="46" t="s">
        <v>78</v>
      </c>
      <c r="AK6" s="46" t="s">
        <v>78</v>
      </c>
      <c r="AL6" s="46" t="s">
        <v>78</v>
      </c>
      <c r="AM6" s="46" t="s">
        <v>78</v>
      </c>
      <c r="AN6" s="46" t="s">
        <v>78</v>
      </c>
      <c r="AO6" s="46" t="s">
        <v>78</v>
      </c>
      <c r="AP6" s="46" t="s">
        <v>78</v>
      </c>
      <c r="AQ6" s="46" t="s">
        <v>78</v>
      </c>
      <c r="AR6" s="46" t="s">
        <v>78</v>
      </c>
      <c r="AS6" s="46" t="s">
        <v>78</v>
      </c>
      <c r="AT6" s="46" t="s">
        <v>78</v>
      </c>
      <c r="AU6" s="46" t="s">
        <v>78</v>
      </c>
      <c r="AV6" s="46" t="s">
        <v>78</v>
      </c>
      <c r="AW6" s="46" t="s">
        <v>78</v>
      </c>
      <c r="AX6" s="79">
        <v>3</v>
      </c>
      <c r="AY6" s="79">
        <v>3</v>
      </c>
      <c r="AZ6" s="79">
        <v>4.00075</v>
      </c>
      <c r="BA6" s="79">
        <v>0</v>
      </c>
      <c r="BB6" s="79">
        <v>0</v>
      </c>
      <c r="BC6" s="52" t="s">
        <v>990</v>
      </c>
      <c r="BD6" s="52" t="s">
        <v>988</v>
      </c>
      <c r="BE6" s="52" t="s">
        <v>989</v>
      </c>
      <c r="BF6" s="52">
        <v>192</v>
      </c>
      <c r="BG6" s="52">
        <v>1</v>
      </c>
      <c r="BH6" s="52">
        <v>0</v>
      </c>
      <c r="BI6" s="79">
        <v>1</v>
      </c>
      <c r="BJ6" s="79">
        <v>1</v>
      </c>
      <c r="BK6" s="79">
        <v>1</v>
      </c>
      <c r="BL6" s="51" t="s">
        <v>78</v>
      </c>
      <c r="BM6" s="46"/>
      <c r="BN6" s="50"/>
    </row>
    <row r="7" spans="1:66" ht="60" x14ac:dyDescent="0.25">
      <c r="A7" s="47">
        <v>4</v>
      </c>
      <c r="B7" s="79" t="s">
        <v>628</v>
      </c>
      <c r="C7" s="79">
        <v>3</v>
      </c>
      <c r="D7" s="79" t="s">
        <v>379</v>
      </c>
      <c r="E7" s="83" t="s">
        <v>359</v>
      </c>
      <c r="F7" s="79" t="s">
        <v>396</v>
      </c>
      <c r="G7" s="83" t="s">
        <v>359</v>
      </c>
      <c r="H7" s="79" t="s">
        <v>368</v>
      </c>
      <c r="I7" s="83" t="s">
        <v>540</v>
      </c>
      <c r="J7" s="83" t="s">
        <v>541</v>
      </c>
      <c r="K7" s="83" t="s">
        <v>542</v>
      </c>
      <c r="L7" s="79">
        <v>1.3</v>
      </c>
      <c r="M7" s="79">
        <v>2.2000000000000002</v>
      </c>
      <c r="N7" s="79">
        <v>0.5</v>
      </c>
      <c r="O7" s="79">
        <v>2</v>
      </c>
      <c r="P7" s="79">
        <v>-5</v>
      </c>
      <c r="Q7" s="79">
        <v>91</v>
      </c>
      <c r="R7" s="83" t="s">
        <v>406</v>
      </c>
      <c r="S7" s="83" t="s">
        <v>130</v>
      </c>
      <c r="T7" s="83" t="s">
        <v>188</v>
      </c>
      <c r="U7" s="83" t="s">
        <v>294</v>
      </c>
      <c r="V7" s="83" t="s">
        <v>240</v>
      </c>
      <c r="W7" s="83" t="s">
        <v>217</v>
      </c>
      <c r="X7" s="64">
        <v>1</v>
      </c>
      <c r="Y7" s="83">
        <v>0</v>
      </c>
      <c r="Z7" s="83">
        <v>3</v>
      </c>
      <c r="AA7" s="83">
        <v>-1.5</v>
      </c>
      <c r="AB7" s="70">
        <v>0</v>
      </c>
      <c r="AC7" s="70">
        <v>3.875E-3</v>
      </c>
      <c r="AD7" s="79">
        <v>913</v>
      </c>
      <c r="AE7" s="79">
        <v>0</v>
      </c>
      <c r="AF7" s="79">
        <v>1951</v>
      </c>
      <c r="AG7" s="79">
        <v>1879</v>
      </c>
      <c r="AH7" s="79">
        <v>1807</v>
      </c>
      <c r="AI7" s="79">
        <v>-5</v>
      </c>
      <c r="AJ7" s="46" t="s">
        <v>78</v>
      </c>
      <c r="AK7" s="46" t="s">
        <v>78</v>
      </c>
      <c r="AL7" s="46" t="s">
        <v>78</v>
      </c>
      <c r="AM7" s="46" t="s">
        <v>78</v>
      </c>
      <c r="AN7" s="46" t="s">
        <v>78</v>
      </c>
      <c r="AO7" s="46" t="s">
        <v>78</v>
      </c>
      <c r="AP7" s="46" t="s">
        <v>78</v>
      </c>
      <c r="AQ7" s="46" t="s">
        <v>78</v>
      </c>
      <c r="AR7" s="46" t="s">
        <v>78</v>
      </c>
      <c r="AS7" s="46" t="s">
        <v>78</v>
      </c>
      <c r="AT7" s="46" t="s">
        <v>78</v>
      </c>
      <c r="AU7" s="46" t="s">
        <v>78</v>
      </c>
      <c r="AV7" s="46" t="s">
        <v>78</v>
      </c>
      <c r="AW7" s="46" t="s">
        <v>78</v>
      </c>
      <c r="AX7" s="79">
        <v>-5</v>
      </c>
      <c r="AY7" s="79">
        <v>-5</v>
      </c>
      <c r="AZ7" s="79">
        <v>7.7499999999999999E-3</v>
      </c>
      <c r="BA7" s="79">
        <v>1807</v>
      </c>
      <c r="BB7" s="79">
        <v>1</v>
      </c>
      <c r="BC7" s="52" t="s">
        <v>993</v>
      </c>
      <c r="BD7" s="52" t="s">
        <v>991</v>
      </c>
      <c r="BE7" s="52" t="s">
        <v>992</v>
      </c>
      <c r="BF7" s="52">
        <v>192</v>
      </c>
      <c r="BG7" s="52">
        <v>1</v>
      </c>
      <c r="BH7" s="52">
        <v>0</v>
      </c>
      <c r="BI7" s="79">
        <v>1</v>
      </c>
      <c r="BJ7" s="79">
        <v>1</v>
      </c>
      <c r="BK7" s="79">
        <v>1</v>
      </c>
      <c r="BL7" s="51" t="s">
        <v>78</v>
      </c>
      <c r="BM7" s="46"/>
      <c r="BN7" s="50"/>
    </row>
    <row r="8" spans="1:66" ht="60" x14ac:dyDescent="0.25">
      <c r="A8" s="47">
        <v>5</v>
      </c>
      <c r="B8" s="79" t="s">
        <v>629</v>
      </c>
      <c r="C8" s="79">
        <v>3</v>
      </c>
      <c r="D8" s="79" t="s">
        <v>543</v>
      </c>
      <c r="E8" s="83" t="s">
        <v>544</v>
      </c>
      <c r="F8" s="79" t="s">
        <v>545</v>
      </c>
      <c r="G8" s="83" t="s">
        <v>544</v>
      </c>
      <c r="H8" s="79" t="s">
        <v>546</v>
      </c>
      <c r="I8" s="83" t="s">
        <v>547</v>
      </c>
      <c r="J8" s="83" t="s">
        <v>548</v>
      </c>
      <c r="K8" s="83" t="s">
        <v>549</v>
      </c>
      <c r="L8" s="79">
        <v>1.4</v>
      </c>
      <c r="M8" s="79">
        <v>3</v>
      </c>
      <c r="N8" s="79">
        <v>0.6</v>
      </c>
      <c r="O8" s="79">
        <v>2.5</v>
      </c>
      <c r="P8" s="79">
        <v>1.2</v>
      </c>
      <c r="Q8" s="79">
        <v>104</v>
      </c>
      <c r="R8" s="83" t="s">
        <v>407</v>
      </c>
      <c r="S8" s="83" t="s">
        <v>129</v>
      </c>
      <c r="T8" s="83" t="s">
        <v>145</v>
      </c>
      <c r="U8" s="83" t="s">
        <v>296</v>
      </c>
      <c r="V8" s="83" t="s">
        <v>207</v>
      </c>
      <c r="W8" s="83" t="s">
        <v>236</v>
      </c>
      <c r="X8" s="64">
        <v>1</v>
      </c>
      <c r="Y8" s="83">
        <v>1</v>
      </c>
      <c r="Z8" s="83">
        <v>2</v>
      </c>
      <c r="AA8" s="83">
        <v>1.6</v>
      </c>
      <c r="AB8" s="70">
        <v>7</v>
      </c>
      <c r="AC8" s="70">
        <v>4.0000000000000001E-3</v>
      </c>
      <c r="AD8" s="79">
        <v>996</v>
      </c>
      <c r="AE8" s="79">
        <v>1</v>
      </c>
      <c r="AF8" s="79">
        <v>1952</v>
      </c>
      <c r="AG8" s="79">
        <v>1880</v>
      </c>
      <c r="AH8" s="79">
        <v>1808</v>
      </c>
      <c r="AI8" s="79">
        <v>1.2</v>
      </c>
      <c r="AJ8" s="46" t="s">
        <v>78</v>
      </c>
      <c r="AK8" s="46" t="s">
        <v>78</v>
      </c>
      <c r="AL8" s="46" t="s">
        <v>78</v>
      </c>
      <c r="AM8" s="46" t="s">
        <v>78</v>
      </c>
      <c r="AN8" s="46" t="s">
        <v>78</v>
      </c>
      <c r="AO8" s="46" t="s">
        <v>78</v>
      </c>
      <c r="AP8" s="46" t="s">
        <v>78</v>
      </c>
      <c r="AQ8" s="46" t="s">
        <v>78</v>
      </c>
      <c r="AR8" s="46" t="s">
        <v>78</v>
      </c>
      <c r="AS8" s="46" t="s">
        <v>78</v>
      </c>
      <c r="AT8" s="46" t="s">
        <v>78</v>
      </c>
      <c r="AU8" s="46" t="s">
        <v>78</v>
      </c>
      <c r="AV8" s="46" t="s">
        <v>78</v>
      </c>
      <c r="AW8" s="46" t="s">
        <v>78</v>
      </c>
      <c r="AX8" s="79">
        <v>1.2</v>
      </c>
      <c r="AY8" s="79">
        <v>1.2</v>
      </c>
      <c r="AZ8" s="79">
        <v>6.9820000000000002</v>
      </c>
      <c r="BA8" s="79">
        <v>0</v>
      </c>
      <c r="BB8" s="79">
        <v>0</v>
      </c>
      <c r="BC8" s="52" t="s">
        <v>996</v>
      </c>
      <c r="BD8" s="52" t="s">
        <v>994</v>
      </c>
      <c r="BE8" s="52" t="s">
        <v>995</v>
      </c>
      <c r="BF8" s="52">
        <v>192</v>
      </c>
      <c r="BG8" s="52">
        <v>1</v>
      </c>
      <c r="BH8" s="52">
        <v>0</v>
      </c>
      <c r="BI8" s="79">
        <v>1</v>
      </c>
      <c r="BJ8" s="79">
        <v>1</v>
      </c>
      <c r="BK8" s="79">
        <v>1</v>
      </c>
      <c r="BL8" s="51" t="s">
        <v>78</v>
      </c>
      <c r="BM8" s="46"/>
      <c r="BN8" s="50"/>
    </row>
    <row r="9" spans="1:66" ht="60" x14ac:dyDescent="0.25">
      <c r="A9" s="47">
        <v>6</v>
      </c>
      <c r="B9" s="79" t="s">
        <v>625</v>
      </c>
      <c r="C9" s="79">
        <v>3</v>
      </c>
      <c r="D9" s="79" t="s">
        <v>543</v>
      </c>
      <c r="E9" s="83" t="s">
        <v>544</v>
      </c>
      <c r="F9" s="79" t="s">
        <v>545</v>
      </c>
      <c r="G9" s="83" t="s">
        <v>544</v>
      </c>
      <c r="H9" s="79" t="s">
        <v>546</v>
      </c>
      <c r="I9" s="83" t="s">
        <v>550</v>
      </c>
      <c r="J9" s="83" t="s">
        <v>551</v>
      </c>
      <c r="K9" s="83" t="s">
        <v>552</v>
      </c>
      <c r="L9" s="79">
        <v>1.234</v>
      </c>
      <c r="M9" s="79">
        <v>-3</v>
      </c>
      <c r="N9" s="79">
        <v>0.7</v>
      </c>
      <c r="O9" s="79">
        <v>2.2000000000000002</v>
      </c>
      <c r="P9" s="79">
        <v>1.3</v>
      </c>
      <c r="Q9" s="79">
        <v>117</v>
      </c>
      <c r="R9" s="83" t="s">
        <v>408</v>
      </c>
      <c r="S9" s="83" t="s">
        <v>189</v>
      </c>
      <c r="T9" s="83" t="s">
        <v>190</v>
      </c>
      <c r="U9" s="83" t="s">
        <v>294</v>
      </c>
      <c r="V9" s="83" t="s">
        <v>216</v>
      </c>
      <c r="W9" s="83" t="s">
        <v>239</v>
      </c>
      <c r="X9" s="64">
        <v>1</v>
      </c>
      <c r="Y9" s="83">
        <v>1</v>
      </c>
      <c r="Z9" s="83">
        <v>1</v>
      </c>
      <c r="AA9" s="83">
        <v>-1.7</v>
      </c>
      <c r="AB9" s="70">
        <v>3</v>
      </c>
      <c r="AC9" s="70">
        <v>4.1250000000000002E-3</v>
      </c>
      <c r="AD9" s="79">
        <v>1079</v>
      </c>
      <c r="AE9" s="79">
        <v>0</v>
      </c>
      <c r="AF9" s="79">
        <v>1953</v>
      </c>
      <c r="AG9" s="79">
        <v>1881</v>
      </c>
      <c r="AH9" s="79">
        <v>1809</v>
      </c>
      <c r="AI9" s="79">
        <v>1.3</v>
      </c>
      <c r="AJ9" s="46" t="s">
        <v>78</v>
      </c>
      <c r="AK9" s="46" t="s">
        <v>78</v>
      </c>
      <c r="AL9" s="46" t="s">
        <v>78</v>
      </c>
      <c r="AM9" s="46" t="s">
        <v>78</v>
      </c>
      <c r="AN9" s="46" t="s">
        <v>78</v>
      </c>
      <c r="AO9" s="46" t="s">
        <v>78</v>
      </c>
      <c r="AP9" s="46" t="s">
        <v>78</v>
      </c>
      <c r="AQ9" s="46" t="s">
        <v>78</v>
      </c>
      <c r="AR9" s="46" t="s">
        <v>78</v>
      </c>
      <c r="AS9" s="46" t="s">
        <v>78</v>
      </c>
      <c r="AT9" s="46" t="s">
        <v>78</v>
      </c>
      <c r="AU9" s="46" t="s">
        <v>78</v>
      </c>
      <c r="AV9" s="46" t="s">
        <v>78</v>
      </c>
      <c r="AW9" s="46" t="s">
        <v>78</v>
      </c>
      <c r="AX9" s="79">
        <v>1.3</v>
      </c>
      <c r="AY9" s="79">
        <v>1.3</v>
      </c>
      <c r="AZ9" s="79">
        <v>2.9967000000000001</v>
      </c>
      <c r="BA9" s="79">
        <v>1809</v>
      </c>
      <c r="BB9" s="79">
        <v>1</v>
      </c>
      <c r="BC9" s="52" t="s">
        <v>999</v>
      </c>
      <c r="BD9" s="52" t="s">
        <v>997</v>
      </c>
      <c r="BE9" s="52" t="s">
        <v>998</v>
      </c>
      <c r="BF9" s="52">
        <v>192</v>
      </c>
      <c r="BG9" s="52">
        <v>1</v>
      </c>
      <c r="BH9" s="52">
        <v>1</v>
      </c>
      <c r="BI9" s="79">
        <v>1</v>
      </c>
      <c r="BJ9" s="79">
        <v>1</v>
      </c>
      <c r="BK9" s="79">
        <v>1</v>
      </c>
      <c r="BL9" s="51" t="s">
        <v>78</v>
      </c>
      <c r="BM9" s="46"/>
      <c r="BN9" s="50"/>
    </row>
    <row r="10" spans="1:66" ht="60" x14ac:dyDescent="0.25">
      <c r="A10" s="47">
        <v>7</v>
      </c>
      <c r="B10" s="79" t="s">
        <v>626</v>
      </c>
      <c r="C10" s="79">
        <v>3</v>
      </c>
      <c r="D10" s="79" t="s">
        <v>553</v>
      </c>
      <c r="E10" s="83" t="s">
        <v>554</v>
      </c>
      <c r="F10" s="79" t="s">
        <v>555</v>
      </c>
      <c r="G10" s="83" t="s">
        <v>556</v>
      </c>
      <c r="H10" s="83" t="s">
        <v>557</v>
      </c>
      <c r="I10" s="83" t="s">
        <v>558</v>
      </c>
      <c r="J10" s="83" t="s">
        <v>559</v>
      </c>
      <c r="K10" s="83" t="s">
        <v>560</v>
      </c>
      <c r="L10" s="79">
        <v>1.5469999999999999</v>
      </c>
      <c r="M10" s="79">
        <v>5</v>
      </c>
      <c r="N10" s="79">
        <v>0.4</v>
      </c>
      <c r="O10" s="79">
        <v>3.5</v>
      </c>
      <c r="P10" s="79">
        <v>3.5</v>
      </c>
      <c r="Q10" s="79">
        <v>130</v>
      </c>
      <c r="R10" s="83" t="s">
        <v>409</v>
      </c>
      <c r="S10" s="83" t="s">
        <v>190</v>
      </c>
      <c r="T10" s="83" t="s">
        <v>189</v>
      </c>
      <c r="U10" s="83" t="s">
        <v>295</v>
      </c>
      <c r="V10" s="83" t="s">
        <v>217</v>
      </c>
      <c r="W10" s="83" t="s">
        <v>240</v>
      </c>
      <c r="X10" s="64">
        <v>1</v>
      </c>
      <c r="Y10" s="83">
        <v>0</v>
      </c>
      <c r="Z10" s="83">
        <v>0</v>
      </c>
      <c r="AA10" s="83">
        <v>1.8</v>
      </c>
      <c r="AB10" s="70">
        <v>7</v>
      </c>
      <c r="AC10" s="70">
        <v>4.2500000000000003E-3</v>
      </c>
      <c r="AD10" s="79">
        <v>1162</v>
      </c>
      <c r="AE10" s="79">
        <v>1</v>
      </c>
      <c r="AF10" s="79">
        <v>1954</v>
      </c>
      <c r="AG10" s="79">
        <v>1882</v>
      </c>
      <c r="AH10" s="79">
        <v>1810</v>
      </c>
      <c r="AI10" s="79">
        <v>3.5</v>
      </c>
      <c r="AJ10" s="46" t="s">
        <v>78</v>
      </c>
      <c r="AK10" s="46" t="s">
        <v>78</v>
      </c>
      <c r="AL10" s="46" t="s">
        <v>78</v>
      </c>
      <c r="AM10" s="46" t="s">
        <v>78</v>
      </c>
      <c r="AN10" s="46" t="s">
        <v>78</v>
      </c>
      <c r="AO10" s="46" t="s">
        <v>78</v>
      </c>
      <c r="AP10" s="46" t="s">
        <v>78</v>
      </c>
      <c r="AQ10" s="46" t="s">
        <v>78</v>
      </c>
      <c r="AR10" s="46" t="s">
        <v>78</v>
      </c>
      <c r="AS10" s="46" t="s">
        <v>78</v>
      </c>
      <c r="AT10" s="46" t="s">
        <v>78</v>
      </c>
      <c r="AU10" s="46" t="s">
        <v>78</v>
      </c>
      <c r="AV10" s="46" t="s">
        <v>78</v>
      </c>
      <c r="AW10" s="46" t="s">
        <v>78</v>
      </c>
      <c r="AX10" s="79">
        <v>3.5</v>
      </c>
      <c r="AY10" s="79">
        <v>3.5</v>
      </c>
      <c r="AZ10" s="79">
        <v>6.985125</v>
      </c>
      <c r="BA10" s="79">
        <v>1810</v>
      </c>
      <c r="BB10" s="79">
        <v>1</v>
      </c>
      <c r="BC10" s="52" t="s">
        <v>1002</v>
      </c>
      <c r="BD10" s="52" t="s">
        <v>1000</v>
      </c>
      <c r="BE10" s="52" t="s">
        <v>1001</v>
      </c>
      <c r="BF10" s="52">
        <v>192</v>
      </c>
      <c r="BG10" s="52">
        <v>1</v>
      </c>
      <c r="BH10" s="52">
        <v>0</v>
      </c>
      <c r="BI10" s="79">
        <v>1</v>
      </c>
      <c r="BJ10" s="79">
        <v>1</v>
      </c>
      <c r="BK10" s="79">
        <v>1</v>
      </c>
      <c r="BL10" s="51" t="s">
        <v>78</v>
      </c>
      <c r="BM10" s="46"/>
      <c r="BN10" s="50"/>
    </row>
    <row r="11" spans="1:66" ht="60" x14ac:dyDescent="0.25">
      <c r="A11" s="47">
        <v>8</v>
      </c>
      <c r="B11" s="79" t="s">
        <v>627</v>
      </c>
      <c r="C11" s="79">
        <v>3</v>
      </c>
      <c r="D11" s="79" t="s">
        <v>553</v>
      </c>
      <c r="E11" s="83" t="s">
        <v>554</v>
      </c>
      <c r="F11" s="79" t="s">
        <v>555</v>
      </c>
      <c r="G11" s="83" t="s">
        <v>556</v>
      </c>
      <c r="H11" s="83" t="s">
        <v>557</v>
      </c>
      <c r="I11" s="83" t="s">
        <v>561</v>
      </c>
      <c r="J11" s="83" t="s">
        <v>562</v>
      </c>
      <c r="K11" s="83" t="s">
        <v>563</v>
      </c>
      <c r="L11" s="79">
        <v>1.3355999999999999</v>
      </c>
      <c r="M11" s="79">
        <v>2.6</v>
      </c>
      <c r="N11" s="79">
        <v>0.9</v>
      </c>
      <c r="O11" s="79">
        <v>2.5</v>
      </c>
      <c r="P11" s="79">
        <v>-5.4</v>
      </c>
      <c r="Q11" s="79">
        <v>143</v>
      </c>
      <c r="R11" s="83" t="s">
        <v>410</v>
      </c>
      <c r="S11" s="83" t="s">
        <v>145</v>
      </c>
      <c r="T11" s="83" t="s">
        <v>129</v>
      </c>
      <c r="U11" s="83" t="s">
        <v>296</v>
      </c>
      <c r="V11" s="83" t="s">
        <v>218</v>
      </c>
      <c r="W11" s="83" t="s">
        <v>206</v>
      </c>
      <c r="X11" s="64">
        <v>1</v>
      </c>
      <c r="Y11" s="83">
        <v>1</v>
      </c>
      <c r="Z11" s="83">
        <v>5</v>
      </c>
      <c r="AA11" s="83">
        <v>2</v>
      </c>
      <c r="AB11" s="70">
        <v>9</v>
      </c>
      <c r="AC11" s="70">
        <v>4.3750000000000004E-3</v>
      </c>
      <c r="AD11" s="79">
        <v>1328</v>
      </c>
      <c r="AE11" s="79">
        <v>0</v>
      </c>
      <c r="AF11" s="79">
        <v>1955</v>
      </c>
      <c r="AG11" s="79">
        <v>1883</v>
      </c>
      <c r="AH11" s="79">
        <v>1811</v>
      </c>
      <c r="AI11" s="79">
        <v>-5.4</v>
      </c>
      <c r="AJ11" s="46" t="s">
        <v>78</v>
      </c>
      <c r="AK11" s="46" t="s">
        <v>78</v>
      </c>
      <c r="AL11" s="46" t="s">
        <v>78</v>
      </c>
      <c r="AM11" s="46" t="s">
        <v>78</v>
      </c>
      <c r="AN11" s="46" t="s">
        <v>78</v>
      </c>
      <c r="AO11" s="46" t="s">
        <v>78</v>
      </c>
      <c r="AP11" s="46" t="s">
        <v>78</v>
      </c>
      <c r="AQ11" s="46" t="s">
        <v>78</v>
      </c>
      <c r="AR11" s="46" t="s">
        <v>78</v>
      </c>
      <c r="AS11" s="46" t="s">
        <v>78</v>
      </c>
      <c r="AT11" s="46" t="s">
        <v>78</v>
      </c>
      <c r="AU11" s="46" t="s">
        <v>78</v>
      </c>
      <c r="AV11" s="46" t="s">
        <v>78</v>
      </c>
      <c r="AW11" s="46" t="s">
        <v>78</v>
      </c>
      <c r="AX11" s="79">
        <v>-5.4</v>
      </c>
      <c r="AY11" s="79">
        <v>-5.4</v>
      </c>
      <c r="AZ11" s="79">
        <v>8.9715624999999992</v>
      </c>
      <c r="BA11" s="79">
        <v>0</v>
      </c>
      <c r="BB11" s="79">
        <v>0</v>
      </c>
      <c r="BC11" s="52" t="s">
        <v>1005</v>
      </c>
      <c r="BD11" s="52" t="s">
        <v>1003</v>
      </c>
      <c r="BE11" s="52" t="s">
        <v>1004</v>
      </c>
      <c r="BF11" s="52">
        <v>192</v>
      </c>
      <c r="BG11" s="52">
        <v>1</v>
      </c>
      <c r="BH11" s="52">
        <v>0</v>
      </c>
      <c r="BI11" s="79">
        <v>1</v>
      </c>
      <c r="BJ11" s="79">
        <v>1</v>
      </c>
      <c r="BK11" s="79">
        <v>1</v>
      </c>
      <c r="BL11" s="51" t="s">
        <v>78</v>
      </c>
      <c r="BM11" s="46"/>
      <c r="BN11" s="50"/>
    </row>
    <row r="12" spans="1:66" ht="60" x14ac:dyDescent="0.25">
      <c r="A12" s="47">
        <v>9</v>
      </c>
      <c r="B12" s="79" t="s">
        <v>630</v>
      </c>
      <c r="C12" s="79">
        <v>3</v>
      </c>
      <c r="D12" s="79" t="s">
        <v>564</v>
      </c>
      <c r="E12" s="83" t="s">
        <v>565</v>
      </c>
      <c r="F12" s="79" t="s">
        <v>566</v>
      </c>
      <c r="G12" s="83" t="s">
        <v>567</v>
      </c>
      <c r="H12" s="79" t="s">
        <v>568</v>
      </c>
      <c r="I12" s="83" t="s">
        <v>569</v>
      </c>
      <c r="J12" s="83" t="s">
        <v>570</v>
      </c>
      <c r="K12" s="83" t="s">
        <v>571</v>
      </c>
      <c r="L12" s="79">
        <v>1.5680000000000001</v>
      </c>
      <c r="M12" s="79">
        <v>-1.5</v>
      </c>
      <c r="N12" s="79">
        <v>0.9</v>
      </c>
      <c r="O12" s="79">
        <v>-7.6</v>
      </c>
      <c r="P12" s="79">
        <v>-7.6</v>
      </c>
      <c r="Q12" s="79">
        <v>156</v>
      </c>
      <c r="R12" s="83" t="s">
        <v>411</v>
      </c>
      <c r="S12" s="83" t="s">
        <v>188</v>
      </c>
      <c r="T12" s="83" t="s">
        <v>191</v>
      </c>
      <c r="U12" s="83" t="s">
        <v>292</v>
      </c>
      <c r="V12" s="83" t="s">
        <v>357</v>
      </c>
      <c r="W12" s="83" t="s">
        <v>210</v>
      </c>
      <c r="X12" s="64">
        <v>1</v>
      </c>
      <c r="Y12" s="83">
        <v>0</v>
      </c>
      <c r="Z12" s="83">
        <v>8</v>
      </c>
      <c r="AA12" s="83">
        <v>-5.6</v>
      </c>
      <c r="AB12" s="70">
        <v>0</v>
      </c>
      <c r="AC12" s="70">
        <v>4.5000000000000005E-3</v>
      </c>
      <c r="AD12" s="79">
        <v>1411</v>
      </c>
      <c r="AE12" s="79">
        <v>1</v>
      </c>
      <c r="AF12" s="79">
        <v>1956</v>
      </c>
      <c r="AG12" s="79">
        <v>1884</v>
      </c>
      <c r="AH12" s="79">
        <v>1812</v>
      </c>
      <c r="AI12" s="79">
        <v>-7.6</v>
      </c>
      <c r="AJ12" s="46" t="s">
        <v>78</v>
      </c>
      <c r="AK12" s="46" t="s">
        <v>78</v>
      </c>
      <c r="AL12" s="46" t="s">
        <v>78</v>
      </c>
      <c r="AM12" s="46" t="s">
        <v>78</v>
      </c>
      <c r="AN12" s="46" t="s">
        <v>78</v>
      </c>
      <c r="AO12" s="46" t="s">
        <v>78</v>
      </c>
      <c r="AP12" s="46" t="s">
        <v>78</v>
      </c>
      <c r="AQ12" s="46" t="s">
        <v>78</v>
      </c>
      <c r="AR12" s="46" t="s">
        <v>78</v>
      </c>
      <c r="AS12" s="46" t="s">
        <v>78</v>
      </c>
      <c r="AT12" s="46" t="s">
        <v>78</v>
      </c>
      <c r="AU12" s="46" t="s">
        <v>78</v>
      </c>
      <c r="AV12" s="46" t="s">
        <v>78</v>
      </c>
      <c r="AW12" s="46" t="s">
        <v>78</v>
      </c>
      <c r="AX12" s="79">
        <v>-7.6</v>
      </c>
      <c r="AY12" s="79">
        <v>-7.6</v>
      </c>
      <c r="AZ12" s="79">
        <v>3.4200000000000001E-2</v>
      </c>
      <c r="BA12" s="79">
        <v>0</v>
      </c>
      <c r="BB12" s="79">
        <v>0</v>
      </c>
      <c r="BC12" s="52" t="s">
        <v>1008</v>
      </c>
      <c r="BD12" s="52" t="s">
        <v>1006</v>
      </c>
      <c r="BE12" s="52" t="s">
        <v>1007</v>
      </c>
      <c r="BF12" s="52">
        <v>192</v>
      </c>
      <c r="BG12" s="52">
        <v>1</v>
      </c>
      <c r="BH12" s="52">
        <v>0</v>
      </c>
      <c r="BI12" s="79">
        <v>1</v>
      </c>
      <c r="BJ12" s="79">
        <v>1</v>
      </c>
      <c r="BK12" s="79">
        <v>1</v>
      </c>
      <c r="BL12" s="51" t="s">
        <v>78</v>
      </c>
      <c r="BM12" s="46"/>
      <c r="BN12" s="50"/>
    </row>
    <row r="13" spans="1:66" ht="60" x14ac:dyDescent="0.25">
      <c r="A13" s="47">
        <v>10</v>
      </c>
      <c r="B13" s="79" t="s">
        <v>631</v>
      </c>
      <c r="C13" s="79">
        <v>3</v>
      </c>
      <c r="D13" s="79" t="s">
        <v>564</v>
      </c>
      <c r="E13" s="83" t="s">
        <v>565</v>
      </c>
      <c r="F13" s="79" t="s">
        <v>566</v>
      </c>
      <c r="G13" s="83" t="s">
        <v>567</v>
      </c>
      <c r="H13" s="79" t="s">
        <v>568</v>
      </c>
      <c r="I13" s="83" t="s">
        <v>572</v>
      </c>
      <c r="J13" s="83" t="s">
        <v>573</v>
      </c>
      <c r="K13" s="83" t="s">
        <v>574</v>
      </c>
      <c r="L13" s="79">
        <v>1.35789</v>
      </c>
      <c r="M13" s="79">
        <v>2.5</v>
      </c>
      <c r="N13" s="79">
        <v>0</v>
      </c>
      <c r="O13" s="79">
        <v>2</v>
      </c>
      <c r="P13" s="79">
        <v>6.6</v>
      </c>
      <c r="Q13" s="79">
        <v>169</v>
      </c>
      <c r="R13" s="83" t="s">
        <v>412</v>
      </c>
      <c r="S13" s="83" t="s">
        <v>130</v>
      </c>
      <c r="T13" s="83" t="s">
        <v>188</v>
      </c>
      <c r="U13" s="83" t="s">
        <v>293</v>
      </c>
      <c r="V13" s="83" t="s">
        <v>210</v>
      </c>
      <c r="W13" s="83" t="s">
        <v>211</v>
      </c>
      <c r="X13" s="64">
        <v>1</v>
      </c>
      <c r="Y13" s="83">
        <v>1</v>
      </c>
      <c r="Z13" s="83">
        <v>7</v>
      </c>
      <c r="AA13" s="79">
        <v>6.6</v>
      </c>
      <c r="AB13" s="70">
        <v>6</v>
      </c>
      <c r="AC13" s="70">
        <v>4.6249999999999998E-3</v>
      </c>
      <c r="AD13" s="79">
        <v>1494</v>
      </c>
      <c r="AE13" s="79">
        <v>0</v>
      </c>
      <c r="AF13" s="79">
        <v>1957</v>
      </c>
      <c r="AG13" s="79">
        <v>1885</v>
      </c>
      <c r="AH13" s="79">
        <v>1813</v>
      </c>
      <c r="AI13" s="79">
        <v>6.6</v>
      </c>
      <c r="AJ13" s="46" t="s">
        <v>78</v>
      </c>
      <c r="AK13" s="46" t="s">
        <v>78</v>
      </c>
      <c r="AL13" s="46" t="s">
        <v>78</v>
      </c>
      <c r="AM13" s="46" t="s">
        <v>78</v>
      </c>
      <c r="AN13" s="46" t="s">
        <v>78</v>
      </c>
      <c r="AO13" s="46" t="s">
        <v>78</v>
      </c>
      <c r="AP13" s="46" t="s">
        <v>78</v>
      </c>
      <c r="AQ13" s="46" t="s">
        <v>78</v>
      </c>
      <c r="AR13" s="46" t="s">
        <v>78</v>
      </c>
      <c r="AS13" s="46" t="s">
        <v>78</v>
      </c>
      <c r="AT13" s="46" t="s">
        <v>78</v>
      </c>
      <c r="AU13" s="46" t="s">
        <v>78</v>
      </c>
      <c r="AV13" s="46" t="s">
        <v>78</v>
      </c>
      <c r="AW13" s="46" t="s">
        <v>78</v>
      </c>
      <c r="AX13" s="79">
        <v>6.6</v>
      </c>
      <c r="AY13" s="79">
        <v>6.6</v>
      </c>
      <c r="AZ13" s="79">
        <v>5.9814999999999996</v>
      </c>
      <c r="BA13" s="79">
        <v>0</v>
      </c>
      <c r="BB13" s="79">
        <v>0</v>
      </c>
      <c r="BC13" s="52" t="s">
        <v>1011</v>
      </c>
      <c r="BD13" s="52" t="s">
        <v>1009</v>
      </c>
      <c r="BE13" s="52" t="s">
        <v>1010</v>
      </c>
      <c r="BF13" s="52">
        <v>192</v>
      </c>
      <c r="BG13" s="52">
        <v>1</v>
      </c>
      <c r="BH13" s="52">
        <v>0</v>
      </c>
      <c r="BI13" s="79">
        <v>1</v>
      </c>
      <c r="BJ13" s="79">
        <v>1</v>
      </c>
      <c r="BK13" s="79">
        <v>1</v>
      </c>
      <c r="BL13" s="51" t="s">
        <v>78</v>
      </c>
      <c r="BM13" s="46"/>
      <c r="BN13" s="50"/>
    </row>
    <row r="14" spans="1:66" ht="60" x14ac:dyDescent="0.25">
      <c r="A14" s="47">
        <v>11</v>
      </c>
      <c r="B14" s="79" t="s">
        <v>632</v>
      </c>
      <c r="C14" s="79">
        <v>3</v>
      </c>
      <c r="D14" s="79" t="s">
        <v>575</v>
      </c>
      <c r="E14" s="79" t="s">
        <v>576</v>
      </c>
      <c r="F14" s="79" t="s">
        <v>577</v>
      </c>
      <c r="G14" s="79" t="s">
        <v>578</v>
      </c>
      <c r="H14" s="79" t="s">
        <v>579</v>
      </c>
      <c r="I14" s="79" t="s">
        <v>580</v>
      </c>
      <c r="J14" s="79" t="s">
        <v>581</v>
      </c>
      <c r="K14" s="79" t="s">
        <v>582</v>
      </c>
      <c r="L14" s="79">
        <v>1.6557999999999999</v>
      </c>
      <c r="M14" s="79">
        <v>2.6</v>
      </c>
      <c r="N14" s="79">
        <v>0.1</v>
      </c>
      <c r="O14" s="79">
        <v>-2</v>
      </c>
      <c r="P14" s="79">
        <v>2.2000000000000002</v>
      </c>
      <c r="Q14" s="79">
        <v>182</v>
      </c>
      <c r="R14" s="83" t="s">
        <v>413</v>
      </c>
      <c r="S14" s="83" t="s">
        <v>189</v>
      </c>
      <c r="T14" s="83" t="s">
        <v>190</v>
      </c>
      <c r="U14" s="83" t="s">
        <v>294</v>
      </c>
      <c r="V14" s="83" t="s">
        <v>240</v>
      </c>
      <c r="W14" s="83" t="s">
        <v>217</v>
      </c>
      <c r="X14" s="64">
        <v>1</v>
      </c>
      <c r="Y14" s="63">
        <v>0</v>
      </c>
      <c r="Z14" s="83">
        <v>6</v>
      </c>
      <c r="AA14" s="79">
        <v>-3.3</v>
      </c>
      <c r="AB14" s="70">
        <v>2</v>
      </c>
      <c r="AC14" s="70">
        <v>4.7499999999999999E-3</v>
      </c>
      <c r="AD14" s="79">
        <v>1577</v>
      </c>
      <c r="AE14" s="79">
        <v>1</v>
      </c>
      <c r="AF14" s="79">
        <v>1958</v>
      </c>
      <c r="AG14" s="79">
        <v>1886</v>
      </c>
      <c r="AH14" s="79">
        <v>1814</v>
      </c>
      <c r="AI14" s="79">
        <v>2.2000000000000002</v>
      </c>
      <c r="AJ14" s="46" t="s">
        <v>78</v>
      </c>
      <c r="AK14" s="46" t="s">
        <v>78</v>
      </c>
      <c r="AL14" s="46" t="s">
        <v>78</v>
      </c>
      <c r="AM14" s="46" t="s">
        <v>78</v>
      </c>
      <c r="AN14" s="46" t="s">
        <v>78</v>
      </c>
      <c r="AO14" s="46" t="s">
        <v>78</v>
      </c>
      <c r="AP14" s="46" t="s">
        <v>78</v>
      </c>
      <c r="AQ14" s="46" t="s">
        <v>78</v>
      </c>
      <c r="AR14" s="46" t="s">
        <v>78</v>
      </c>
      <c r="AS14" s="46" t="s">
        <v>78</v>
      </c>
      <c r="AT14" s="46" t="s">
        <v>78</v>
      </c>
      <c r="AU14" s="46" t="s">
        <v>78</v>
      </c>
      <c r="AV14" s="46" t="s">
        <v>78</v>
      </c>
      <c r="AW14" s="46" t="s">
        <v>78</v>
      </c>
      <c r="AX14" s="79">
        <v>2.2000000000000002</v>
      </c>
      <c r="AY14" s="79">
        <v>2.2000000000000002</v>
      </c>
      <c r="AZ14" s="79">
        <v>2</v>
      </c>
      <c r="BA14" s="79">
        <v>0</v>
      </c>
      <c r="BB14" s="79">
        <v>0</v>
      </c>
      <c r="BC14" s="52" t="s">
        <v>1014</v>
      </c>
      <c r="BD14" s="52" t="s">
        <v>1012</v>
      </c>
      <c r="BE14" s="52" t="s">
        <v>1013</v>
      </c>
      <c r="BF14" s="52">
        <v>192</v>
      </c>
      <c r="BG14" s="52">
        <v>1</v>
      </c>
      <c r="BH14" s="52">
        <v>0</v>
      </c>
      <c r="BI14" s="79">
        <v>1</v>
      </c>
      <c r="BJ14" s="79">
        <v>1</v>
      </c>
      <c r="BK14" s="79">
        <v>1</v>
      </c>
      <c r="BL14" s="51" t="s">
        <v>78</v>
      </c>
      <c r="BM14" s="46"/>
      <c r="BN14" s="50"/>
    </row>
    <row r="15" spans="1:66" ht="60" x14ac:dyDescent="0.25">
      <c r="A15" s="47">
        <v>12</v>
      </c>
      <c r="B15" s="79" t="s">
        <v>633</v>
      </c>
      <c r="C15" s="79">
        <v>3</v>
      </c>
      <c r="D15" s="79" t="s">
        <v>575</v>
      </c>
      <c r="E15" s="79" t="s">
        <v>576</v>
      </c>
      <c r="F15" s="79" t="s">
        <v>577</v>
      </c>
      <c r="G15" s="79" t="s">
        <v>578</v>
      </c>
      <c r="H15" s="79" t="s">
        <v>579</v>
      </c>
      <c r="I15" s="79" t="s">
        <v>583</v>
      </c>
      <c r="J15" s="79" t="s">
        <v>584</v>
      </c>
      <c r="K15" s="79" t="s">
        <v>585</v>
      </c>
      <c r="L15" s="79">
        <v>1.2</v>
      </c>
      <c r="M15" s="79">
        <v>2.7</v>
      </c>
      <c r="N15" s="79">
        <v>0.2</v>
      </c>
      <c r="O15" s="79">
        <v>3</v>
      </c>
      <c r="P15" s="79">
        <v>-1.5</v>
      </c>
      <c r="Q15" s="79">
        <v>195</v>
      </c>
      <c r="R15" s="83" t="s">
        <v>414</v>
      </c>
      <c r="S15" s="83" t="s">
        <v>190</v>
      </c>
      <c r="T15" s="83" t="s">
        <v>189</v>
      </c>
      <c r="U15" s="83" t="s">
        <v>294</v>
      </c>
      <c r="V15" s="83" t="s">
        <v>211</v>
      </c>
      <c r="W15" s="83" t="s">
        <v>212</v>
      </c>
      <c r="X15" s="64">
        <v>1</v>
      </c>
      <c r="Y15" s="63">
        <v>1</v>
      </c>
      <c r="Z15" s="83">
        <v>5</v>
      </c>
      <c r="AA15" s="79">
        <v>-1.9</v>
      </c>
      <c r="AB15" s="70">
        <v>3</v>
      </c>
      <c r="AC15" s="70">
        <v>4.875E-3</v>
      </c>
      <c r="AD15" s="79">
        <v>1660</v>
      </c>
      <c r="AE15" s="79">
        <v>0</v>
      </c>
      <c r="AF15" s="79">
        <v>1959</v>
      </c>
      <c r="AG15" s="79">
        <v>1887</v>
      </c>
      <c r="AH15" s="79">
        <v>1815</v>
      </c>
      <c r="AI15" s="79">
        <v>-1.5</v>
      </c>
      <c r="AJ15" s="46" t="s">
        <v>78</v>
      </c>
      <c r="AK15" s="46" t="s">
        <v>78</v>
      </c>
      <c r="AL15" s="46" t="s">
        <v>78</v>
      </c>
      <c r="AM15" s="46" t="s">
        <v>78</v>
      </c>
      <c r="AN15" s="46" t="s">
        <v>78</v>
      </c>
      <c r="AO15" s="46" t="s">
        <v>78</v>
      </c>
      <c r="AP15" s="46" t="s">
        <v>78</v>
      </c>
      <c r="AQ15" s="46" t="s">
        <v>78</v>
      </c>
      <c r="AR15" s="46" t="s">
        <v>78</v>
      </c>
      <c r="AS15" s="46" t="s">
        <v>78</v>
      </c>
      <c r="AT15" s="46" t="s">
        <v>78</v>
      </c>
      <c r="AU15" s="46" t="s">
        <v>78</v>
      </c>
      <c r="AV15" s="46" t="s">
        <v>78</v>
      </c>
      <c r="AW15" s="46" t="s">
        <v>78</v>
      </c>
      <c r="AX15" s="79">
        <v>-1.5</v>
      </c>
      <c r="AY15" s="79">
        <v>-1.5</v>
      </c>
      <c r="AZ15" s="79">
        <v>3</v>
      </c>
      <c r="BA15" s="79">
        <v>0</v>
      </c>
      <c r="BB15" s="79">
        <v>0</v>
      </c>
      <c r="BC15" s="52" t="s">
        <v>1017</v>
      </c>
      <c r="BD15" s="52" t="s">
        <v>1015</v>
      </c>
      <c r="BE15" s="52" t="s">
        <v>1016</v>
      </c>
      <c r="BF15" s="52">
        <v>192</v>
      </c>
      <c r="BG15" s="52">
        <v>1</v>
      </c>
      <c r="BH15" s="52">
        <v>0</v>
      </c>
      <c r="BI15" s="79">
        <v>1</v>
      </c>
      <c r="BJ15" s="79">
        <v>1</v>
      </c>
      <c r="BK15" s="79">
        <v>1</v>
      </c>
      <c r="BL15" s="51" t="s">
        <v>78</v>
      </c>
      <c r="BM15" s="46"/>
      <c r="BN15" s="50"/>
    </row>
    <row r="16" spans="1:66" ht="60" x14ac:dyDescent="0.25">
      <c r="A16" s="47">
        <v>13</v>
      </c>
      <c r="B16" s="79" t="s">
        <v>634</v>
      </c>
      <c r="C16" s="79">
        <v>3</v>
      </c>
      <c r="D16" s="79" t="s">
        <v>586</v>
      </c>
      <c r="E16" s="79" t="s">
        <v>587</v>
      </c>
      <c r="F16" s="79" t="s">
        <v>588</v>
      </c>
      <c r="G16" s="79" t="s">
        <v>589</v>
      </c>
      <c r="H16" s="79" t="s">
        <v>590</v>
      </c>
      <c r="I16" s="79" t="s">
        <v>591</v>
      </c>
      <c r="J16" s="79" t="s">
        <v>592</v>
      </c>
      <c r="K16" s="79" t="s">
        <v>593</v>
      </c>
      <c r="L16" s="79">
        <v>1.84561</v>
      </c>
      <c r="M16" s="79">
        <v>1</v>
      </c>
      <c r="N16" s="79">
        <v>0.3</v>
      </c>
      <c r="O16" s="79">
        <v>-3</v>
      </c>
      <c r="P16" s="79">
        <v>2.2000000000000002</v>
      </c>
      <c r="Q16" s="79">
        <v>208</v>
      </c>
      <c r="R16" s="83" t="s">
        <v>415</v>
      </c>
      <c r="S16" s="83" t="s">
        <v>145</v>
      </c>
      <c r="T16" s="83" t="s">
        <v>129</v>
      </c>
      <c r="U16" s="83" t="s">
        <v>295</v>
      </c>
      <c r="V16" s="83" t="s">
        <v>212</v>
      </c>
      <c r="W16" s="83" t="s">
        <v>213</v>
      </c>
      <c r="X16" s="64">
        <v>1</v>
      </c>
      <c r="Y16" s="63">
        <v>0</v>
      </c>
      <c r="Z16" s="83">
        <v>4</v>
      </c>
      <c r="AA16" s="79">
        <v>1.7</v>
      </c>
      <c r="AB16" s="70">
        <v>10</v>
      </c>
      <c r="AC16" s="70">
        <v>5.0000000000000001E-3</v>
      </c>
      <c r="AD16" s="79">
        <v>1743</v>
      </c>
      <c r="AE16" s="79">
        <v>1</v>
      </c>
      <c r="AF16" s="79">
        <v>1960</v>
      </c>
      <c r="AG16" s="79">
        <v>1888</v>
      </c>
      <c r="AH16" s="79">
        <v>1816</v>
      </c>
      <c r="AI16" s="79">
        <v>2.2000000000000002</v>
      </c>
      <c r="AJ16" s="46" t="s">
        <v>78</v>
      </c>
      <c r="AK16" s="46" t="s">
        <v>78</v>
      </c>
      <c r="AL16" s="46" t="s">
        <v>78</v>
      </c>
      <c r="AM16" s="46" t="s">
        <v>78</v>
      </c>
      <c r="AN16" s="46" t="s">
        <v>78</v>
      </c>
      <c r="AO16" s="46" t="s">
        <v>78</v>
      </c>
      <c r="AP16" s="46" t="s">
        <v>78</v>
      </c>
      <c r="AQ16" s="46" t="s">
        <v>78</v>
      </c>
      <c r="AR16" s="46" t="s">
        <v>78</v>
      </c>
      <c r="AS16" s="46" t="s">
        <v>78</v>
      </c>
      <c r="AT16" s="46" t="s">
        <v>78</v>
      </c>
      <c r="AU16" s="46" t="s">
        <v>78</v>
      </c>
      <c r="AV16" s="46" t="s">
        <v>78</v>
      </c>
      <c r="AW16" s="46" t="s">
        <v>78</v>
      </c>
      <c r="AX16" s="79">
        <v>2.2000000000000002</v>
      </c>
      <c r="AY16" s="79">
        <v>2.2000000000000002</v>
      </c>
      <c r="AZ16" s="79">
        <v>9.9649999999999999</v>
      </c>
      <c r="BA16" s="79">
        <v>0</v>
      </c>
      <c r="BB16" s="79">
        <v>0</v>
      </c>
      <c r="BC16" s="52" t="s">
        <v>1020</v>
      </c>
      <c r="BD16" s="52" t="s">
        <v>1018</v>
      </c>
      <c r="BE16" s="52" t="s">
        <v>1019</v>
      </c>
      <c r="BF16" s="52">
        <v>192</v>
      </c>
      <c r="BG16" s="52">
        <v>1</v>
      </c>
      <c r="BH16" s="52">
        <v>0</v>
      </c>
      <c r="BI16" s="79">
        <v>1</v>
      </c>
      <c r="BJ16" s="79">
        <v>1</v>
      </c>
      <c r="BK16" s="79">
        <v>1</v>
      </c>
      <c r="BL16" s="51" t="s">
        <v>78</v>
      </c>
      <c r="BM16" s="46"/>
      <c r="BN16" s="50"/>
    </row>
    <row r="17" spans="1:66" ht="60" x14ac:dyDescent="0.25">
      <c r="A17" s="47">
        <v>14</v>
      </c>
      <c r="B17" s="79" t="s">
        <v>635</v>
      </c>
      <c r="C17" s="79">
        <v>3</v>
      </c>
      <c r="D17" s="79" t="s">
        <v>586</v>
      </c>
      <c r="E17" s="79" t="s">
        <v>587</v>
      </c>
      <c r="F17" s="79" t="s">
        <v>588</v>
      </c>
      <c r="G17" s="79" t="s">
        <v>589</v>
      </c>
      <c r="H17" s="79" t="s">
        <v>590</v>
      </c>
      <c r="I17" s="79" t="s">
        <v>594</v>
      </c>
      <c r="J17" s="79" t="s">
        <v>595</v>
      </c>
      <c r="K17" s="79" t="s">
        <v>596</v>
      </c>
      <c r="L17" s="79">
        <v>1.7509999999999999</v>
      </c>
      <c r="M17" s="79">
        <v>-1</v>
      </c>
      <c r="N17" s="79">
        <v>0.9</v>
      </c>
      <c r="O17" s="79">
        <v>5</v>
      </c>
      <c r="P17" s="79">
        <v>1.8</v>
      </c>
      <c r="Q17" s="79">
        <v>221</v>
      </c>
      <c r="R17" s="83" t="s">
        <v>416</v>
      </c>
      <c r="S17" s="83" t="s">
        <v>129</v>
      </c>
      <c r="T17" s="83" t="s">
        <v>145</v>
      </c>
      <c r="U17" s="83" t="s">
        <v>296</v>
      </c>
      <c r="V17" s="83" t="s">
        <v>213</v>
      </c>
      <c r="W17" s="83" t="s">
        <v>214</v>
      </c>
      <c r="X17" s="64">
        <v>1</v>
      </c>
      <c r="Y17" s="63">
        <v>0</v>
      </c>
      <c r="Z17" s="83">
        <v>3</v>
      </c>
      <c r="AA17" s="83">
        <v>2</v>
      </c>
      <c r="AB17" s="70">
        <v>10</v>
      </c>
      <c r="AC17" s="70">
        <v>5.1250000000000002E-3</v>
      </c>
      <c r="AD17" s="79">
        <v>1826</v>
      </c>
      <c r="AE17" s="79">
        <v>1</v>
      </c>
      <c r="AF17" s="79">
        <v>1961</v>
      </c>
      <c r="AG17" s="79">
        <v>1889</v>
      </c>
      <c r="AH17" s="79">
        <v>1817</v>
      </c>
      <c r="AI17" s="79">
        <v>1.8</v>
      </c>
      <c r="AJ17" s="46" t="s">
        <v>78</v>
      </c>
      <c r="AK17" s="46" t="s">
        <v>78</v>
      </c>
      <c r="AL17" s="46" t="s">
        <v>78</v>
      </c>
      <c r="AM17" s="46" t="s">
        <v>78</v>
      </c>
      <c r="AN17" s="46" t="s">
        <v>78</v>
      </c>
      <c r="AO17" s="46" t="s">
        <v>78</v>
      </c>
      <c r="AP17" s="46" t="s">
        <v>78</v>
      </c>
      <c r="AQ17" s="46" t="s">
        <v>78</v>
      </c>
      <c r="AR17" s="46" t="s">
        <v>78</v>
      </c>
      <c r="AS17" s="46" t="s">
        <v>78</v>
      </c>
      <c r="AT17" s="46" t="s">
        <v>78</v>
      </c>
      <c r="AU17" s="46" t="s">
        <v>78</v>
      </c>
      <c r="AV17" s="46" t="s">
        <v>78</v>
      </c>
      <c r="AW17" s="46" t="s">
        <v>78</v>
      </c>
      <c r="AX17" s="79">
        <v>1.8</v>
      </c>
      <c r="AY17" s="79">
        <v>1.8</v>
      </c>
      <c r="AZ17" s="79">
        <v>9.9743750000000002</v>
      </c>
      <c r="BA17" s="79">
        <v>1817</v>
      </c>
      <c r="BB17" s="79">
        <v>1</v>
      </c>
      <c r="BC17" s="52" t="s">
        <v>1023</v>
      </c>
      <c r="BD17" s="52" t="s">
        <v>1021</v>
      </c>
      <c r="BE17" s="52" t="s">
        <v>1022</v>
      </c>
      <c r="BF17" s="52">
        <v>192</v>
      </c>
      <c r="BG17" s="52">
        <v>1</v>
      </c>
      <c r="BH17" s="52">
        <v>0</v>
      </c>
      <c r="BI17" s="79">
        <v>1</v>
      </c>
      <c r="BJ17" s="79">
        <v>1</v>
      </c>
      <c r="BK17" s="79">
        <v>1</v>
      </c>
      <c r="BL17" s="51" t="s">
        <v>78</v>
      </c>
      <c r="BM17" s="46"/>
      <c r="BN17" s="50"/>
    </row>
    <row r="18" spans="1:66" ht="60" x14ac:dyDescent="0.25">
      <c r="A18" s="47">
        <v>15</v>
      </c>
      <c r="B18" s="79" t="s">
        <v>636</v>
      </c>
      <c r="C18" s="79">
        <v>3</v>
      </c>
      <c r="D18" s="79" t="s">
        <v>597</v>
      </c>
      <c r="E18" s="79" t="s">
        <v>598</v>
      </c>
      <c r="F18" s="79" t="s">
        <v>599</v>
      </c>
      <c r="G18" s="79" t="s">
        <v>600</v>
      </c>
      <c r="H18" s="79" t="s">
        <v>601</v>
      </c>
      <c r="I18" s="79" t="s">
        <v>602</v>
      </c>
      <c r="J18" s="79" t="s">
        <v>603</v>
      </c>
      <c r="K18" s="79" t="s">
        <v>604</v>
      </c>
      <c r="L18" s="79">
        <v>1.234</v>
      </c>
      <c r="M18" s="79">
        <v>2</v>
      </c>
      <c r="N18" s="79">
        <v>0.5</v>
      </c>
      <c r="O18" s="79">
        <v>-5</v>
      </c>
      <c r="P18" s="79">
        <v>5</v>
      </c>
      <c r="Q18" s="79">
        <v>234</v>
      </c>
      <c r="R18" s="83" t="s">
        <v>403</v>
      </c>
      <c r="S18" s="83" t="s">
        <v>191</v>
      </c>
      <c r="T18" s="83" t="s">
        <v>130</v>
      </c>
      <c r="U18" s="83" t="s">
        <v>294</v>
      </c>
      <c r="V18" s="83" t="s">
        <v>240</v>
      </c>
      <c r="W18" s="83" t="s">
        <v>217</v>
      </c>
      <c r="X18" s="64">
        <v>1</v>
      </c>
      <c r="Y18" s="83">
        <v>1</v>
      </c>
      <c r="Z18" s="83">
        <v>2</v>
      </c>
      <c r="AA18" s="83">
        <v>-2</v>
      </c>
      <c r="AB18" s="70">
        <v>1</v>
      </c>
      <c r="AC18" s="70">
        <v>5.2500000000000003E-3</v>
      </c>
      <c r="AD18" s="79">
        <v>83</v>
      </c>
      <c r="AE18" s="79">
        <v>0</v>
      </c>
      <c r="AF18" s="79">
        <v>1962</v>
      </c>
      <c r="AG18" s="79">
        <v>1890</v>
      </c>
      <c r="AH18" s="79">
        <v>1818</v>
      </c>
      <c r="AI18" s="79">
        <v>5</v>
      </c>
      <c r="AJ18" s="46" t="s">
        <v>78</v>
      </c>
      <c r="AK18" s="46" t="s">
        <v>78</v>
      </c>
      <c r="AL18" s="46" t="s">
        <v>78</v>
      </c>
      <c r="AM18" s="46" t="s">
        <v>78</v>
      </c>
      <c r="AN18" s="46" t="s">
        <v>78</v>
      </c>
      <c r="AO18" s="46" t="s">
        <v>78</v>
      </c>
      <c r="AP18" s="46" t="s">
        <v>78</v>
      </c>
      <c r="AQ18" s="46" t="s">
        <v>78</v>
      </c>
      <c r="AR18" s="46" t="s">
        <v>78</v>
      </c>
      <c r="AS18" s="46" t="s">
        <v>78</v>
      </c>
      <c r="AT18" s="46" t="s">
        <v>78</v>
      </c>
      <c r="AU18" s="46" t="s">
        <v>78</v>
      </c>
      <c r="AV18" s="46" t="s">
        <v>78</v>
      </c>
      <c r="AW18" s="46" t="s">
        <v>78</v>
      </c>
      <c r="AX18" s="79">
        <v>5</v>
      </c>
      <c r="AY18" s="79">
        <v>5</v>
      </c>
      <c r="AZ18" s="79">
        <v>1.0209999999999999</v>
      </c>
      <c r="BA18" s="79">
        <v>1818</v>
      </c>
      <c r="BB18" s="79">
        <v>1</v>
      </c>
      <c r="BC18" s="52" t="s">
        <v>1026</v>
      </c>
      <c r="BD18" s="52" t="s">
        <v>1024</v>
      </c>
      <c r="BE18" s="52" t="s">
        <v>1025</v>
      </c>
      <c r="BF18" s="52">
        <v>192</v>
      </c>
      <c r="BG18" s="52">
        <v>1</v>
      </c>
      <c r="BH18" s="52">
        <v>1</v>
      </c>
      <c r="BI18" s="79">
        <v>1</v>
      </c>
      <c r="BJ18" s="79">
        <v>1</v>
      </c>
      <c r="BK18" s="79">
        <v>1</v>
      </c>
      <c r="BL18" s="51" t="s">
        <v>78</v>
      </c>
      <c r="BM18" s="46"/>
      <c r="BN18" s="50"/>
    </row>
    <row r="19" spans="1:66" ht="60" x14ac:dyDescent="0.25">
      <c r="A19" s="47">
        <v>16</v>
      </c>
      <c r="B19" s="79" t="s">
        <v>637</v>
      </c>
      <c r="C19" s="79">
        <v>3</v>
      </c>
      <c r="D19" s="79" t="s">
        <v>597</v>
      </c>
      <c r="E19" s="79" t="s">
        <v>598</v>
      </c>
      <c r="F19" s="79" t="s">
        <v>599</v>
      </c>
      <c r="G19" s="79" t="s">
        <v>600</v>
      </c>
      <c r="H19" s="79" t="s">
        <v>601</v>
      </c>
      <c r="I19" s="79" t="s">
        <v>605</v>
      </c>
      <c r="J19" s="79" t="s">
        <v>606</v>
      </c>
      <c r="K19" s="79" t="s">
        <v>607</v>
      </c>
      <c r="L19" s="79">
        <v>1.5469999999999999</v>
      </c>
      <c r="M19" s="79">
        <v>2.2000000000000002</v>
      </c>
      <c r="N19" s="79">
        <v>0.6</v>
      </c>
      <c r="O19" s="79">
        <v>1.2</v>
      </c>
      <c r="P19" s="79">
        <v>6.6</v>
      </c>
      <c r="Q19" s="79">
        <v>247</v>
      </c>
      <c r="R19" s="83" t="s">
        <v>404</v>
      </c>
      <c r="S19" s="83" t="s">
        <v>129</v>
      </c>
      <c r="T19" s="83" t="s">
        <v>145</v>
      </c>
      <c r="U19" s="83" t="s">
        <v>296</v>
      </c>
      <c r="V19" s="83" t="s">
        <v>207</v>
      </c>
      <c r="W19" s="83" t="s">
        <v>236</v>
      </c>
      <c r="X19" s="64">
        <v>1</v>
      </c>
      <c r="Y19" s="83">
        <v>0</v>
      </c>
      <c r="Z19" s="83">
        <v>1</v>
      </c>
      <c r="AA19" s="83">
        <v>3</v>
      </c>
      <c r="AB19" s="70">
        <v>0</v>
      </c>
      <c r="AC19" s="70">
        <v>5.3750000000000004E-3</v>
      </c>
      <c r="AD19" s="79">
        <v>166</v>
      </c>
      <c r="AE19" s="79">
        <v>1</v>
      </c>
      <c r="AF19" s="79">
        <v>1963</v>
      </c>
      <c r="AG19" s="79">
        <v>1891</v>
      </c>
      <c r="AH19" s="79">
        <v>1819</v>
      </c>
      <c r="AI19" s="79">
        <v>6.6</v>
      </c>
      <c r="AJ19" s="46" t="s">
        <v>78</v>
      </c>
      <c r="AK19" s="46" t="s">
        <v>78</v>
      </c>
      <c r="AL19" s="46" t="s">
        <v>78</v>
      </c>
      <c r="AM19" s="46" t="s">
        <v>78</v>
      </c>
      <c r="AN19" s="46" t="s">
        <v>78</v>
      </c>
      <c r="AO19" s="46" t="s">
        <v>78</v>
      </c>
      <c r="AP19" s="46" t="s">
        <v>78</v>
      </c>
      <c r="AQ19" s="46" t="s">
        <v>78</v>
      </c>
      <c r="AR19" s="46" t="s">
        <v>78</v>
      </c>
      <c r="AS19" s="46" t="s">
        <v>78</v>
      </c>
      <c r="AT19" s="46" t="s">
        <v>78</v>
      </c>
      <c r="AU19" s="46" t="s">
        <v>78</v>
      </c>
      <c r="AV19" s="46" t="s">
        <v>78</v>
      </c>
      <c r="AW19" s="46" t="s">
        <v>78</v>
      </c>
      <c r="AX19" s="79">
        <v>6.6</v>
      </c>
      <c r="AY19" s="79">
        <v>6.6</v>
      </c>
      <c r="AZ19" s="79">
        <v>6.45E-3</v>
      </c>
      <c r="BA19" s="79">
        <v>0</v>
      </c>
      <c r="BB19" s="79">
        <v>0</v>
      </c>
      <c r="BC19" s="52" t="s">
        <v>1029</v>
      </c>
      <c r="BD19" s="52" t="s">
        <v>1027</v>
      </c>
      <c r="BE19" s="52" t="s">
        <v>1028</v>
      </c>
      <c r="BF19" s="52">
        <v>192</v>
      </c>
      <c r="BG19" s="52">
        <v>1</v>
      </c>
      <c r="BH19" s="52">
        <v>0</v>
      </c>
      <c r="BI19" s="79">
        <v>1</v>
      </c>
      <c r="BJ19" s="79">
        <v>1</v>
      </c>
      <c r="BK19" s="79">
        <v>1</v>
      </c>
      <c r="BL19" s="51" t="s">
        <v>78</v>
      </c>
      <c r="BM19" s="46"/>
      <c r="BN19" s="50"/>
    </row>
    <row r="20" spans="1:66" ht="120" x14ac:dyDescent="0.25">
      <c r="A20" s="47">
        <v>17</v>
      </c>
      <c r="B20" s="79" t="s">
        <v>638</v>
      </c>
      <c r="C20" s="79">
        <v>3</v>
      </c>
      <c r="D20" s="79" t="s">
        <v>608</v>
      </c>
      <c r="E20" s="79" t="s">
        <v>609</v>
      </c>
      <c r="F20" s="79" t="s">
        <v>610</v>
      </c>
      <c r="G20" s="79" t="s">
        <v>611</v>
      </c>
      <c r="H20" s="79" t="s">
        <v>612</v>
      </c>
      <c r="I20" s="79" t="s">
        <v>613</v>
      </c>
      <c r="J20" s="79" t="s">
        <v>614</v>
      </c>
      <c r="K20" s="79" t="s">
        <v>615</v>
      </c>
      <c r="L20" s="79">
        <v>1.3355999999999999</v>
      </c>
      <c r="M20" s="79">
        <v>3</v>
      </c>
      <c r="N20" s="79">
        <v>0.7</v>
      </c>
      <c r="O20" s="79">
        <v>1.3</v>
      </c>
      <c r="P20" s="79">
        <v>-3.3</v>
      </c>
      <c r="Q20" s="79">
        <v>260</v>
      </c>
      <c r="R20" s="83" t="s">
        <v>405</v>
      </c>
      <c r="S20" s="83" t="s">
        <v>130</v>
      </c>
      <c r="T20" s="83" t="s">
        <v>188</v>
      </c>
      <c r="U20" s="83" t="s">
        <v>294</v>
      </c>
      <c r="V20" s="83" t="s">
        <v>216</v>
      </c>
      <c r="W20" s="83" t="s">
        <v>239</v>
      </c>
      <c r="X20" s="64">
        <v>1</v>
      </c>
      <c r="Y20" s="83">
        <v>0</v>
      </c>
      <c r="Z20" s="83">
        <v>0</v>
      </c>
      <c r="AA20" s="83">
        <v>-3</v>
      </c>
      <c r="AB20" s="70">
        <v>5</v>
      </c>
      <c r="AC20" s="70">
        <v>5.4999999999999997E-3</v>
      </c>
      <c r="AD20" s="79">
        <v>249</v>
      </c>
      <c r="AE20" s="79">
        <v>0</v>
      </c>
      <c r="AF20" s="79">
        <v>1964</v>
      </c>
      <c r="AG20" s="79">
        <v>1892</v>
      </c>
      <c r="AH20" s="79">
        <v>1820</v>
      </c>
      <c r="AI20" s="79">
        <v>-3.3</v>
      </c>
      <c r="AJ20" s="46" t="s">
        <v>78</v>
      </c>
      <c r="AK20" s="46" t="s">
        <v>78</v>
      </c>
      <c r="AL20" s="46" t="s">
        <v>78</v>
      </c>
      <c r="AM20" s="46" t="s">
        <v>78</v>
      </c>
      <c r="AN20" s="46" t="s">
        <v>78</v>
      </c>
      <c r="AO20" s="46" t="s">
        <v>78</v>
      </c>
      <c r="AP20" s="46" t="s">
        <v>78</v>
      </c>
      <c r="AQ20" s="46" t="s">
        <v>78</v>
      </c>
      <c r="AR20" s="46" t="s">
        <v>78</v>
      </c>
      <c r="AS20" s="46" t="s">
        <v>78</v>
      </c>
      <c r="AT20" s="46" t="s">
        <v>78</v>
      </c>
      <c r="AU20" s="46" t="s">
        <v>78</v>
      </c>
      <c r="AV20" s="46" t="s">
        <v>78</v>
      </c>
      <c r="AW20" s="46" t="s">
        <v>78</v>
      </c>
      <c r="AX20" s="79">
        <v>-3.3</v>
      </c>
      <c r="AY20" s="79">
        <v>-3.3</v>
      </c>
      <c r="AZ20" s="79">
        <v>4.9796500000000004</v>
      </c>
      <c r="BA20" s="79">
        <v>1820</v>
      </c>
      <c r="BB20" s="79">
        <v>1</v>
      </c>
      <c r="BC20" s="52" t="s">
        <v>1032</v>
      </c>
      <c r="BD20" s="52" t="s">
        <v>1030</v>
      </c>
      <c r="BE20" s="52" t="s">
        <v>1031</v>
      </c>
      <c r="BF20" s="52">
        <v>192</v>
      </c>
      <c r="BG20" s="52">
        <v>1</v>
      </c>
      <c r="BH20" s="52">
        <v>0</v>
      </c>
      <c r="BI20" s="79">
        <v>1</v>
      </c>
      <c r="BJ20" s="79">
        <v>1</v>
      </c>
      <c r="BK20" s="79">
        <v>1</v>
      </c>
      <c r="BL20" s="51" t="s">
        <v>78</v>
      </c>
      <c r="BM20" s="46"/>
      <c r="BN20" s="50"/>
    </row>
    <row r="21" spans="1:66" ht="60" x14ac:dyDescent="0.25">
      <c r="A21" s="47">
        <v>18</v>
      </c>
      <c r="B21" s="79" t="s">
        <v>639</v>
      </c>
      <c r="C21" s="79">
        <v>3</v>
      </c>
      <c r="D21" s="77" t="s">
        <v>616</v>
      </c>
      <c r="E21" s="77" t="s">
        <v>617</v>
      </c>
      <c r="F21" s="77" t="s">
        <v>618</v>
      </c>
      <c r="G21" s="77" t="s">
        <v>619</v>
      </c>
      <c r="H21" s="77" t="s">
        <v>620</v>
      </c>
      <c r="I21" s="79" t="s">
        <v>621</v>
      </c>
      <c r="J21" s="79" t="s">
        <v>622</v>
      </c>
      <c r="K21" s="79" t="s">
        <v>623</v>
      </c>
      <c r="L21" s="79">
        <v>1.5680000000000001</v>
      </c>
      <c r="M21" s="79">
        <v>-3</v>
      </c>
      <c r="N21" s="79">
        <v>0.4</v>
      </c>
      <c r="O21" s="79">
        <v>1.4</v>
      </c>
      <c r="P21" s="79">
        <v>1.9</v>
      </c>
      <c r="Q21" s="79">
        <v>273</v>
      </c>
      <c r="R21" s="83" t="s">
        <v>406</v>
      </c>
      <c r="S21" s="83" t="s">
        <v>189</v>
      </c>
      <c r="T21" s="83" t="s">
        <v>190</v>
      </c>
      <c r="U21" s="83" t="s">
        <v>295</v>
      </c>
      <c r="V21" s="83" t="s">
        <v>217</v>
      </c>
      <c r="W21" s="83" t="s">
        <v>240</v>
      </c>
      <c r="X21" s="64">
        <v>1</v>
      </c>
      <c r="Y21" s="83">
        <v>1</v>
      </c>
      <c r="Z21" s="83">
        <v>0.5</v>
      </c>
      <c r="AA21" s="83">
        <v>5</v>
      </c>
      <c r="AB21" s="70">
        <v>8</v>
      </c>
      <c r="AC21" s="70">
        <v>5.6249999999999998E-3</v>
      </c>
      <c r="AD21" s="79">
        <v>332</v>
      </c>
      <c r="AE21" s="79">
        <v>1</v>
      </c>
      <c r="AF21" s="79">
        <v>1965</v>
      </c>
      <c r="AG21" s="79">
        <v>1893</v>
      </c>
      <c r="AH21" s="79">
        <v>1821</v>
      </c>
      <c r="AI21" s="79">
        <v>1.9</v>
      </c>
      <c r="AJ21" s="46" t="s">
        <v>78</v>
      </c>
      <c r="AK21" s="46" t="s">
        <v>78</v>
      </c>
      <c r="AL21" s="46" t="s">
        <v>78</v>
      </c>
      <c r="AM21" s="46" t="s">
        <v>78</v>
      </c>
      <c r="AN21" s="46" t="s">
        <v>78</v>
      </c>
      <c r="AO21" s="46" t="s">
        <v>78</v>
      </c>
      <c r="AP21" s="46" t="s">
        <v>78</v>
      </c>
      <c r="AQ21" s="46" t="s">
        <v>78</v>
      </c>
      <c r="AR21" s="46" t="s">
        <v>78</v>
      </c>
      <c r="AS21" s="46" t="s">
        <v>78</v>
      </c>
      <c r="AT21" s="46" t="s">
        <v>78</v>
      </c>
      <c r="AU21" s="46" t="s">
        <v>78</v>
      </c>
      <c r="AV21" s="46" t="s">
        <v>78</v>
      </c>
      <c r="AW21" s="46" t="s">
        <v>78</v>
      </c>
      <c r="AX21" s="79">
        <v>1.9</v>
      </c>
      <c r="AY21" s="79">
        <v>1.9</v>
      </c>
      <c r="AZ21" s="79">
        <v>7.9628750000000004</v>
      </c>
      <c r="BA21" s="79">
        <v>1821</v>
      </c>
      <c r="BB21" s="79">
        <v>1</v>
      </c>
      <c r="BC21" s="52" t="s">
        <v>1035</v>
      </c>
      <c r="BD21" s="52" t="s">
        <v>1033</v>
      </c>
      <c r="BE21" s="52" t="s">
        <v>1034</v>
      </c>
      <c r="BF21" s="52">
        <v>192</v>
      </c>
      <c r="BG21" s="52">
        <v>1</v>
      </c>
      <c r="BH21" s="52">
        <v>1</v>
      </c>
      <c r="BI21" s="79">
        <v>1</v>
      </c>
      <c r="BJ21" s="79">
        <v>1</v>
      </c>
      <c r="BK21" s="79">
        <v>1</v>
      </c>
      <c r="BL21" s="51" t="s">
        <v>78</v>
      </c>
      <c r="BM21" s="46"/>
      <c r="BN21" s="50"/>
    </row>
    <row r="22" spans="1:66" ht="60" x14ac:dyDescent="0.25">
      <c r="A22" s="47">
        <v>19</v>
      </c>
      <c r="B22" s="79" t="s">
        <v>84</v>
      </c>
      <c r="C22" s="79">
        <v>3</v>
      </c>
      <c r="D22" s="79" t="s">
        <v>640</v>
      </c>
      <c r="E22" s="79" t="s">
        <v>641</v>
      </c>
      <c r="F22" s="79" t="s">
        <v>642</v>
      </c>
      <c r="G22" s="79" t="s">
        <v>643</v>
      </c>
      <c r="H22" s="83" t="s">
        <v>644</v>
      </c>
      <c r="I22" s="79" t="s">
        <v>645</v>
      </c>
      <c r="J22" s="79" t="s">
        <v>646</v>
      </c>
      <c r="K22" s="79" t="s">
        <v>647</v>
      </c>
      <c r="L22" s="82">
        <v>1</v>
      </c>
      <c r="M22" s="79">
        <v>2.7</v>
      </c>
      <c r="N22" s="79">
        <v>0</v>
      </c>
      <c r="O22" s="79">
        <v>1.1000000000000001</v>
      </c>
      <c r="P22" s="79">
        <v>1</v>
      </c>
      <c r="Q22" s="79">
        <v>14</v>
      </c>
      <c r="R22" s="83" t="s">
        <v>403</v>
      </c>
      <c r="S22" s="83" t="s">
        <v>189</v>
      </c>
      <c r="T22" s="83" t="s">
        <v>190</v>
      </c>
      <c r="U22" s="83" t="s">
        <v>292</v>
      </c>
      <c r="V22" s="83" t="s">
        <v>357</v>
      </c>
      <c r="W22" s="83" t="s">
        <v>210</v>
      </c>
      <c r="X22" s="64">
        <v>1</v>
      </c>
      <c r="Y22" s="63">
        <v>0</v>
      </c>
      <c r="Z22" s="63">
        <v>0</v>
      </c>
      <c r="AA22" s="79">
        <v>2.2999999999999998</v>
      </c>
      <c r="AB22" s="70">
        <v>9</v>
      </c>
      <c r="AC22" s="70">
        <v>1.25E-4</v>
      </c>
      <c r="AD22" s="79">
        <v>83</v>
      </c>
      <c r="AE22" s="79">
        <v>0</v>
      </c>
      <c r="AF22" s="79">
        <v>81</v>
      </c>
      <c r="AG22" s="79">
        <v>78</v>
      </c>
      <c r="AH22" s="79">
        <v>75</v>
      </c>
      <c r="AI22" s="79">
        <v>1</v>
      </c>
      <c r="AJ22" s="46" t="s">
        <v>78</v>
      </c>
      <c r="AK22" s="46" t="s">
        <v>78</v>
      </c>
      <c r="AL22" s="46" t="s">
        <v>78</v>
      </c>
      <c r="AM22" s="46" t="s">
        <v>78</v>
      </c>
      <c r="AN22" s="46" t="s">
        <v>78</v>
      </c>
      <c r="AO22" s="46" t="s">
        <v>78</v>
      </c>
      <c r="AP22" s="46" t="s">
        <v>78</v>
      </c>
      <c r="AQ22" s="46" t="s">
        <v>78</v>
      </c>
      <c r="AR22" s="46" t="s">
        <v>78</v>
      </c>
      <c r="AS22" s="46" t="s">
        <v>78</v>
      </c>
      <c r="AT22" s="46" t="s">
        <v>78</v>
      </c>
      <c r="AU22" s="46" t="s">
        <v>78</v>
      </c>
      <c r="AV22" s="46" t="s">
        <v>78</v>
      </c>
      <c r="AW22" s="46" t="s">
        <v>78</v>
      </c>
      <c r="AX22" s="79">
        <v>1</v>
      </c>
      <c r="AY22" s="79">
        <v>1</v>
      </c>
      <c r="AZ22" s="79">
        <v>8.9990124999999992</v>
      </c>
      <c r="BA22" s="79">
        <v>75</v>
      </c>
      <c r="BB22" s="79">
        <v>1</v>
      </c>
      <c r="BC22" s="52" t="s">
        <v>1038</v>
      </c>
      <c r="BD22" s="52" t="s">
        <v>1036</v>
      </c>
      <c r="BE22" s="52" t="s">
        <v>1037</v>
      </c>
      <c r="BF22" s="52">
        <v>192</v>
      </c>
      <c r="BG22" s="52">
        <v>1</v>
      </c>
      <c r="BH22" s="52">
        <v>0</v>
      </c>
      <c r="BI22" s="79">
        <v>1</v>
      </c>
      <c r="BJ22" s="79">
        <v>1</v>
      </c>
      <c r="BK22" s="79">
        <v>1</v>
      </c>
      <c r="BL22" s="51" t="s">
        <v>78</v>
      </c>
      <c r="BM22" s="46"/>
      <c r="BN22" s="50"/>
    </row>
    <row r="23" spans="1:66" ht="60" x14ac:dyDescent="0.25">
      <c r="A23" s="47">
        <v>20</v>
      </c>
      <c r="B23" s="79" t="s">
        <v>85</v>
      </c>
      <c r="C23" s="79">
        <v>3</v>
      </c>
      <c r="D23" s="79" t="s">
        <v>640</v>
      </c>
      <c r="E23" s="79" t="s">
        <v>641</v>
      </c>
      <c r="F23" s="79" t="s">
        <v>642</v>
      </c>
      <c r="G23" s="79" t="s">
        <v>643</v>
      </c>
      <c r="H23" s="83" t="s">
        <v>644</v>
      </c>
      <c r="I23" s="79" t="s">
        <v>648</v>
      </c>
      <c r="J23" s="79" t="s">
        <v>649</v>
      </c>
      <c r="K23" s="79" t="s">
        <v>650</v>
      </c>
      <c r="L23" s="82">
        <v>2</v>
      </c>
      <c r="M23" s="79">
        <v>1</v>
      </c>
      <c r="N23" s="79">
        <v>0.1</v>
      </c>
      <c r="O23" s="79">
        <v>2.2000000000000002</v>
      </c>
      <c r="P23" s="79">
        <v>-1</v>
      </c>
      <c r="Q23" s="79">
        <v>65</v>
      </c>
      <c r="R23" s="83" t="s">
        <v>404</v>
      </c>
      <c r="S23" s="83" t="s">
        <v>190</v>
      </c>
      <c r="T23" s="83" t="s">
        <v>189</v>
      </c>
      <c r="U23" s="83" t="s">
        <v>293</v>
      </c>
      <c r="V23" s="83" t="s">
        <v>210</v>
      </c>
      <c r="W23" s="83" t="s">
        <v>211</v>
      </c>
      <c r="X23" s="64">
        <v>1</v>
      </c>
      <c r="Y23" s="63">
        <v>1</v>
      </c>
      <c r="Z23" s="63">
        <v>1</v>
      </c>
      <c r="AA23" s="70">
        <v>5</v>
      </c>
      <c r="AB23" s="70">
        <v>3</v>
      </c>
      <c r="AC23" s="70">
        <v>2.5000000000000001E-4</v>
      </c>
      <c r="AD23" s="79">
        <v>166</v>
      </c>
      <c r="AE23" s="79">
        <v>1</v>
      </c>
      <c r="AF23" s="79">
        <v>162</v>
      </c>
      <c r="AG23" s="79">
        <v>156</v>
      </c>
      <c r="AH23" s="79">
        <v>150</v>
      </c>
      <c r="AI23" s="79">
        <v>-1</v>
      </c>
      <c r="AJ23" s="46" t="s">
        <v>78</v>
      </c>
      <c r="AK23" s="46" t="s">
        <v>78</v>
      </c>
      <c r="AL23" s="46" t="s">
        <v>78</v>
      </c>
      <c r="AM23" s="46" t="s">
        <v>78</v>
      </c>
      <c r="AN23" s="46" t="s">
        <v>78</v>
      </c>
      <c r="AO23" s="46" t="s">
        <v>78</v>
      </c>
      <c r="AP23" s="46" t="s">
        <v>78</v>
      </c>
      <c r="AQ23" s="46" t="s">
        <v>78</v>
      </c>
      <c r="AR23" s="46" t="s">
        <v>78</v>
      </c>
      <c r="AS23" s="46" t="s">
        <v>78</v>
      </c>
      <c r="AT23" s="46" t="s">
        <v>78</v>
      </c>
      <c r="AU23" s="46" t="s">
        <v>78</v>
      </c>
      <c r="AV23" s="46" t="s">
        <v>78</v>
      </c>
      <c r="AW23" s="46" t="s">
        <v>78</v>
      </c>
      <c r="AX23" s="79">
        <v>-1</v>
      </c>
      <c r="AY23" s="79">
        <v>-1</v>
      </c>
      <c r="AZ23" s="79">
        <v>2.9998</v>
      </c>
      <c r="BA23" s="79">
        <v>150</v>
      </c>
      <c r="BB23" s="79">
        <v>1</v>
      </c>
      <c r="BC23" s="52" t="s">
        <v>1041</v>
      </c>
      <c r="BD23" s="52" t="s">
        <v>1039</v>
      </c>
      <c r="BE23" s="52" t="s">
        <v>1040</v>
      </c>
      <c r="BF23" s="52">
        <v>192</v>
      </c>
      <c r="BG23" s="52">
        <v>1</v>
      </c>
      <c r="BH23" s="52">
        <v>1</v>
      </c>
      <c r="BI23" s="79">
        <v>1</v>
      </c>
      <c r="BJ23" s="79">
        <v>1</v>
      </c>
      <c r="BK23" s="79">
        <v>1</v>
      </c>
      <c r="BL23" s="51" t="s">
        <v>78</v>
      </c>
      <c r="BM23" s="46"/>
      <c r="BN23" s="50"/>
    </row>
    <row r="24" spans="1:66" ht="60" x14ac:dyDescent="0.25">
      <c r="A24" s="47">
        <v>21</v>
      </c>
      <c r="B24" s="52" t="s">
        <v>430</v>
      </c>
      <c r="C24" s="79">
        <v>3</v>
      </c>
      <c r="D24" s="79" t="s">
        <v>640</v>
      </c>
      <c r="E24" s="79" t="s">
        <v>641</v>
      </c>
      <c r="F24" s="79" t="s">
        <v>642</v>
      </c>
      <c r="G24" s="79" t="s">
        <v>643</v>
      </c>
      <c r="H24" s="83" t="s">
        <v>644</v>
      </c>
      <c r="I24" s="79" t="s">
        <v>651</v>
      </c>
      <c r="J24" s="79" t="s">
        <v>652</v>
      </c>
      <c r="K24" s="79" t="s">
        <v>653</v>
      </c>
      <c r="L24" s="82">
        <v>1.45</v>
      </c>
      <c r="M24" s="79">
        <v>-1</v>
      </c>
      <c r="N24" s="79">
        <v>0.9</v>
      </c>
      <c r="O24" s="79">
        <v>-5</v>
      </c>
      <c r="P24" s="79">
        <v>10.275</v>
      </c>
      <c r="Q24" s="79">
        <v>210</v>
      </c>
      <c r="R24" s="83" t="s">
        <v>405</v>
      </c>
      <c r="S24" s="83" t="s">
        <v>130</v>
      </c>
      <c r="T24" s="83" t="s">
        <v>188</v>
      </c>
      <c r="U24" s="83" t="s">
        <v>294</v>
      </c>
      <c r="V24" s="83" t="s">
        <v>240</v>
      </c>
      <c r="W24" s="83" t="s">
        <v>217</v>
      </c>
      <c r="X24" s="64">
        <v>1</v>
      </c>
      <c r="Y24" s="63">
        <v>0</v>
      </c>
      <c r="Z24" s="63">
        <v>1.6</v>
      </c>
      <c r="AA24" s="70">
        <v>-8.8000000000000007</v>
      </c>
      <c r="AB24" s="77">
        <v>1</v>
      </c>
      <c r="AC24" s="70">
        <v>3.7500000000000001E-4</v>
      </c>
      <c r="AD24" s="79">
        <v>249</v>
      </c>
      <c r="AE24" s="79">
        <v>0</v>
      </c>
      <c r="AF24" s="79">
        <v>243</v>
      </c>
      <c r="AG24" s="79">
        <v>234</v>
      </c>
      <c r="AH24" s="79">
        <v>225</v>
      </c>
      <c r="AI24" s="79">
        <v>8.2750000000000004</v>
      </c>
      <c r="AJ24" s="46" t="s">
        <v>78</v>
      </c>
      <c r="AK24" s="46" t="s">
        <v>78</v>
      </c>
      <c r="AL24" s="46" t="s">
        <v>78</v>
      </c>
      <c r="AM24" s="46" t="s">
        <v>78</v>
      </c>
      <c r="AN24" s="46" t="s">
        <v>78</v>
      </c>
      <c r="AO24" s="46" t="s">
        <v>78</v>
      </c>
      <c r="AP24" s="46" t="s">
        <v>78</v>
      </c>
      <c r="AQ24" s="46" t="s">
        <v>78</v>
      </c>
      <c r="AR24" s="46" t="s">
        <v>78</v>
      </c>
      <c r="AS24" s="46" t="s">
        <v>78</v>
      </c>
      <c r="AT24" s="46" t="s">
        <v>78</v>
      </c>
      <c r="AU24" s="46" t="s">
        <v>78</v>
      </c>
      <c r="AV24" s="46" t="s">
        <v>78</v>
      </c>
      <c r="AW24" s="46" t="s">
        <v>78</v>
      </c>
      <c r="AX24" s="79">
        <v>8.2750000000000004</v>
      </c>
      <c r="AY24" s="79">
        <v>8.2750000000000004</v>
      </c>
      <c r="AZ24" s="79">
        <v>1.0015000000000001</v>
      </c>
      <c r="BA24" s="79">
        <v>225</v>
      </c>
      <c r="BB24" s="79">
        <v>1</v>
      </c>
      <c r="BC24" s="52" t="s">
        <v>1044</v>
      </c>
      <c r="BD24" s="52" t="s">
        <v>1042</v>
      </c>
      <c r="BE24" s="52" t="s">
        <v>1043</v>
      </c>
      <c r="BF24" s="52">
        <v>192</v>
      </c>
      <c r="BG24" s="52">
        <v>1</v>
      </c>
      <c r="BH24" s="52">
        <v>0</v>
      </c>
      <c r="BI24" s="79">
        <v>1</v>
      </c>
      <c r="BJ24" s="79">
        <v>1</v>
      </c>
      <c r="BK24" s="79">
        <v>1</v>
      </c>
      <c r="BL24" s="51" t="s">
        <v>78</v>
      </c>
      <c r="BM24" s="46"/>
      <c r="BN24" s="50"/>
    </row>
    <row r="25" spans="1:66" ht="60" x14ac:dyDescent="0.25">
      <c r="A25" s="47">
        <v>22</v>
      </c>
      <c r="B25" s="79" t="s">
        <v>86</v>
      </c>
      <c r="C25" s="79">
        <v>3</v>
      </c>
      <c r="D25" s="79" t="s">
        <v>640</v>
      </c>
      <c r="E25" s="79" t="s">
        <v>641</v>
      </c>
      <c r="F25" s="79" t="s">
        <v>642</v>
      </c>
      <c r="G25" s="79" t="s">
        <v>643</v>
      </c>
      <c r="H25" s="83" t="s">
        <v>644</v>
      </c>
      <c r="I25" s="79" t="s">
        <v>654</v>
      </c>
      <c r="J25" s="79" t="s">
        <v>655</v>
      </c>
      <c r="K25" s="79" t="s">
        <v>656</v>
      </c>
      <c r="L25" s="79">
        <v>1.1200000000000001</v>
      </c>
      <c r="M25" s="82">
        <v>-8.8000000000000007</v>
      </c>
      <c r="N25" s="79">
        <v>0.2</v>
      </c>
      <c r="O25" s="79">
        <v>3.5</v>
      </c>
      <c r="P25" s="79">
        <v>-10.275</v>
      </c>
      <c r="Q25" s="79">
        <v>86</v>
      </c>
      <c r="R25" s="83" t="s">
        <v>406</v>
      </c>
      <c r="S25" s="83" t="s">
        <v>145</v>
      </c>
      <c r="T25" s="83" t="s">
        <v>129</v>
      </c>
      <c r="U25" s="83" t="s">
        <v>294</v>
      </c>
      <c r="V25" s="83" t="s">
        <v>211</v>
      </c>
      <c r="W25" s="83" t="s">
        <v>212</v>
      </c>
      <c r="X25" s="64">
        <v>1</v>
      </c>
      <c r="Y25" s="63">
        <v>0</v>
      </c>
      <c r="Z25" s="63">
        <v>3</v>
      </c>
      <c r="AA25" s="70">
        <v>2.5</v>
      </c>
      <c r="AB25" s="77">
        <v>9</v>
      </c>
      <c r="AC25" s="70">
        <v>5.0000000000000001E-4</v>
      </c>
      <c r="AD25" s="79">
        <v>332</v>
      </c>
      <c r="AE25" s="79">
        <v>1</v>
      </c>
      <c r="AF25" s="79">
        <v>324</v>
      </c>
      <c r="AG25" s="79">
        <v>312</v>
      </c>
      <c r="AH25" s="79">
        <v>300</v>
      </c>
      <c r="AI25" s="79">
        <v>-8.2750000000000004</v>
      </c>
      <c r="AJ25" s="46" t="s">
        <v>78</v>
      </c>
      <c r="AK25" s="46" t="s">
        <v>78</v>
      </c>
      <c r="AL25" s="46" t="s">
        <v>78</v>
      </c>
      <c r="AM25" s="46" t="s">
        <v>78</v>
      </c>
      <c r="AN25" s="46" t="s">
        <v>78</v>
      </c>
      <c r="AO25" s="46" t="s">
        <v>78</v>
      </c>
      <c r="AP25" s="46" t="s">
        <v>78</v>
      </c>
      <c r="AQ25" s="46" t="s">
        <v>78</v>
      </c>
      <c r="AR25" s="46" t="s">
        <v>78</v>
      </c>
      <c r="AS25" s="46" t="s">
        <v>78</v>
      </c>
      <c r="AT25" s="46" t="s">
        <v>78</v>
      </c>
      <c r="AU25" s="46" t="s">
        <v>78</v>
      </c>
      <c r="AV25" s="46" t="s">
        <v>78</v>
      </c>
      <c r="AW25" s="46" t="s">
        <v>78</v>
      </c>
      <c r="AX25" s="79">
        <v>-8.2750000000000004</v>
      </c>
      <c r="AY25" s="79">
        <v>-8.2750000000000004</v>
      </c>
      <c r="AZ25" s="79">
        <v>8.9972499999999993</v>
      </c>
      <c r="BA25" s="79">
        <v>300</v>
      </c>
      <c r="BB25" s="79">
        <v>1</v>
      </c>
      <c r="BC25" s="52" t="s">
        <v>1047</v>
      </c>
      <c r="BD25" s="52" t="s">
        <v>1045</v>
      </c>
      <c r="BE25" s="52" t="s">
        <v>1046</v>
      </c>
      <c r="BF25" s="52">
        <v>192</v>
      </c>
      <c r="BG25" s="52">
        <v>1</v>
      </c>
      <c r="BH25" s="52">
        <v>0</v>
      </c>
      <c r="BI25" s="79">
        <v>1</v>
      </c>
      <c r="BJ25" s="79">
        <v>1</v>
      </c>
      <c r="BK25" s="79">
        <v>1</v>
      </c>
      <c r="BL25" s="51" t="s">
        <v>78</v>
      </c>
      <c r="BM25" s="46"/>
      <c r="BN25" s="50"/>
    </row>
    <row r="26" spans="1:66" ht="60" x14ac:dyDescent="0.25">
      <c r="A26" s="47">
        <v>23</v>
      </c>
      <c r="B26" s="79" t="s">
        <v>87</v>
      </c>
      <c r="C26" s="79">
        <v>3</v>
      </c>
      <c r="D26" s="79" t="s">
        <v>640</v>
      </c>
      <c r="E26" s="79" t="s">
        <v>641</v>
      </c>
      <c r="F26" s="79" t="s">
        <v>642</v>
      </c>
      <c r="G26" s="79" t="s">
        <v>643</v>
      </c>
      <c r="H26" s="83" t="s">
        <v>644</v>
      </c>
      <c r="I26" s="79" t="s">
        <v>657</v>
      </c>
      <c r="J26" s="79" t="s">
        <v>658</v>
      </c>
      <c r="K26" s="79" t="s">
        <v>659</v>
      </c>
      <c r="L26" s="79">
        <v>1.1000000000000001</v>
      </c>
      <c r="M26" s="82">
        <v>8.8000000000000007</v>
      </c>
      <c r="N26" s="79">
        <v>0.3</v>
      </c>
      <c r="O26" s="79">
        <v>-5.4</v>
      </c>
      <c r="P26" s="79">
        <v>-2</v>
      </c>
      <c r="Q26" s="79">
        <v>75</v>
      </c>
      <c r="R26" s="83" t="s">
        <v>407</v>
      </c>
      <c r="S26" s="83" t="s">
        <v>129</v>
      </c>
      <c r="T26" s="83" t="s">
        <v>145</v>
      </c>
      <c r="U26" s="83" t="s">
        <v>295</v>
      </c>
      <c r="V26" s="83" t="s">
        <v>212</v>
      </c>
      <c r="W26" s="83" t="s">
        <v>213</v>
      </c>
      <c r="X26" s="64">
        <v>1</v>
      </c>
      <c r="Y26" s="83">
        <v>1</v>
      </c>
      <c r="Z26" s="83">
        <v>4</v>
      </c>
      <c r="AA26" s="83">
        <v>2.6</v>
      </c>
      <c r="AB26" s="77">
        <v>6</v>
      </c>
      <c r="AC26" s="70">
        <v>6.2500000000000001E-4</v>
      </c>
      <c r="AD26" s="79">
        <v>415</v>
      </c>
      <c r="AE26" s="79">
        <v>0</v>
      </c>
      <c r="AF26" s="79">
        <v>405</v>
      </c>
      <c r="AG26" s="79">
        <v>390</v>
      </c>
      <c r="AH26" s="79">
        <v>375</v>
      </c>
      <c r="AI26" s="79">
        <v>-2</v>
      </c>
      <c r="AJ26" s="46" t="s">
        <v>78</v>
      </c>
      <c r="AK26" s="46" t="s">
        <v>78</v>
      </c>
      <c r="AL26" s="46" t="s">
        <v>78</v>
      </c>
      <c r="AM26" s="46" t="s">
        <v>78</v>
      </c>
      <c r="AN26" s="46" t="s">
        <v>78</v>
      </c>
      <c r="AO26" s="46" t="s">
        <v>78</v>
      </c>
      <c r="AP26" s="46" t="s">
        <v>78</v>
      </c>
      <c r="AQ26" s="46" t="s">
        <v>78</v>
      </c>
      <c r="AR26" s="46" t="s">
        <v>78</v>
      </c>
      <c r="AS26" s="46" t="s">
        <v>78</v>
      </c>
      <c r="AT26" s="46" t="s">
        <v>78</v>
      </c>
      <c r="AU26" s="46" t="s">
        <v>78</v>
      </c>
      <c r="AV26" s="46" t="s">
        <v>78</v>
      </c>
      <c r="AW26" s="46" t="s">
        <v>78</v>
      </c>
      <c r="AX26" s="79">
        <v>-2</v>
      </c>
      <c r="AY26" s="79">
        <v>-2</v>
      </c>
      <c r="AZ26" s="79">
        <v>5.999625</v>
      </c>
      <c r="BA26" s="79">
        <v>375</v>
      </c>
      <c r="BB26" s="79">
        <v>1</v>
      </c>
      <c r="BC26" s="52" t="s">
        <v>1050</v>
      </c>
      <c r="BD26" s="52" t="s">
        <v>1048</v>
      </c>
      <c r="BE26" s="52" t="s">
        <v>1049</v>
      </c>
      <c r="BF26" s="52">
        <v>192</v>
      </c>
      <c r="BG26" s="52">
        <v>1</v>
      </c>
      <c r="BH26" s="52">
        <v>1</v>
      </c>
      <c r="BI26" s="79">
        <v>1</v>
      </c>
      <c r="BJ26" s="79">
        <v>1</v>
      </c>
      <c r="BK26" s="79">
        <v>1</v>
      </c>
      <c r="BL26" s="51" t="s">
        <v>78</v>
      </c>
      <c r="BM26" s="46"/>
      <c r="BN26" s="50"/>
    </row>
    <row r="27" spans="1:66" ht="60" x14ac:dyDescent="0.25">
      <c r="A27" s="47">
        <v>24</v>
      </c>
      <c r="B27" s="79" t="s">
        <v>88</v>
      </c>
      <c r="C27" s="79">
        <v>3</v>
      </c>
      <c r="D27" s="79" t="s">
        <v>640</v>
      </c>
      <c r="E27" s="79" t="s">
        <v>641</v>
      </c>
      <c r="F27" s="79" t="s">
        <v>642</v>
      </c>
      <c r="G27" s="79" t="s">
        <v>643</v>
      </c>
      <c r="H27" s="83" t="s">
        <v>644</v>
      </c>
      <c r="I27" s="79" t="s">
        <v>660</v>
      </c>
      <c r="J27" s="79" t="s">
        <v>661</v>
      </c>
      <c r="K27" s="79" t="s">
        <v>662</v>
      </c>
      <c r="L27" s="79">
        <v>1.2</v>
      </c>
      <c r="M27" s="82">
        <v>0</v>
      </c>
      <c r="N27" s="79">
        <v>0.4</v>
      </c>
      <c r="O27" s="79">
        <v>-7.6</v>
      </c>
      <c r="P27" s="79">
        <v>3</v>
      </c>
      <c r="Q27" s="79">
        <v>120</v>
      </c>
      <c r="R27" s="83" t="s">
        <v>408</v>
      </c>
      <c r="S27" s="83" t="s">
        <v>191</v>
      </c>
      <c r="T27" s="83" t="s">
        <v>130</v>
      </c>
      <c r="U27" s="83" t="s">
        <v>296</v>
      </c>
      <c r="V27" s="83" t="s">
        <v>213</v>
      </c>
      <c r="W27" s="83" t="s">
        <v>214</v>
      </c>
      <c r="X27" s="64">
        <v>1</v>
      </c>
      <c r="Y27" s="83">
        <v>0</v>
      </c>
      <c r="Z27" s="83">
        <v>5</v>
      </c>
      <c r="AA27" s="83">
        <v>2.7</v>
      </c>
      <c r="AB27" s="77">
        <v>4</v>
      </c>
      <c r="AC27" s="70">
        <v>7.5000000000000002E-4</v>
      </c>
      <c r="AD27" s="79">
        <v>498</v>
      </c>
      <c r="AE27" s="79">
        <v>1</v>
      </c>
      <c r="AF27" s="79">
        <v>486</v>
      </c>
      <c r="AG27" s="79">
        <v>468</v>
      </c>
      <c r="AH27" s="79">
        <v>450</v>
      </c>
      <c r="AI27" s="79">
        <v>3</v>
      </c>
      <c r="AJ27" s="46" t="s">
        <v>78</v>
      </c>
      <c r="AK27" s="46" t="s">
        <v>78</v>
      </c>
      <c r="AL27" s="46" t="s">
        <v>78</v>
      </c>
      <c r="AM27" s="46" t="s">
        <v>78</v>
      </c>
      <c r="AN27" s="46" t="s">
        <v>78</v>
      </c>
      <c r="AO27" s="46" t="s">
        <v>78</v>
      </c>
      <c r="AP27" s="46" t="s">
        <v>78</v>
      </c>
      <c r="AQ27" s="46" t="s">
        <v>78</v>
      </c>
      <c r="AR27" s="46" t="s">
        <v>78</v>
      </c>
      <c r="AS27" s="46" t="s">
        <v>78</v>
      </c>
      <c r="AT27" s="46" t="s">
        <v>78</v>
      </c>
      <c r="AU27" s="46" t="s">
        <v>78</v>
      </c>
      <c r="AV27" s="46" t="s">
        <v>78</v>
      </c>
      <c r="AW27" s="46" t="s">
        <v>78</v>
      </c>
      <c r="AX27" s="79">
        <v>3</v>
      </c>
      <c r="AY27" s="79">
        <v>3</v>
      </c>
      <c r="AZ27" s="79">
        <v>4.0026999999999999</v>
      </c>
      <c r="BA27" s="79">
        <v>30</v>
      </c>
      <c r="BB27" s="79">
        <v>0</v>
      </c>
      <c r="BC27" s="52" t="s">
        <v>1053</v>
      </c>
      <c r="BD27" s="52" t="s">
        <v>1051</v>
      </c>
      <c r="BE27" s="52" t="s">
        <v>1052</v>
      </c>
      <c r="BF27" s="52">
        <v>192</v>
      </c>
      <c r="BG27" s="52">
        <v>1</v>
      </c>
      <c r="BH27" s="52">
        <v>0</v>
      </c>
      <c r="BI27" s="79">
        <v>1</v>
      </c>
      <c r="BJ27" s="79">
        <v>1</v>
      </c>
      <c r="BK27" s="79">
        <v>1</v>
      </c>
      <c r="BL27" s="51" t="s">
        <v>78</v>
      </c>
      <c r="BM27" s="46"/>
      <c r="BN27" s="50"/>
    </row>
    <row r="28" spans="1:66" ht="60" x14ac:dyDescent="0.25">
      <c r="A28" s="47">
        <v>25</v>
      </c>
      <c r="B28" s="79" t="s">
        <v>89</v>
      </c>
      <c r="C28" s="79">
        <v>3</v>
      </c>
      <c r="D28" s="79" t="s">
        <v>640</v>
      </c>
      <c r="E28" s="79" t="s">
        <v>641</v>
      </c>
      <c r="F28" s="79" t="s">
        <v>642</v>
      </c>
      <c r="G28" s="79" t="s">
        <v>643</v>
      </c>
      <c r="H28" s="83" t="s">
        <v>644</v>
      </c>
      <c r="I28" s="79" t="s">
        <v>663</v>
      </c>
      <c r="J28" s="79" t="s">
        <v>664</v>
      </c>
      <c r="K28" s="79" t="s">
        <v>647</v>
      </c>
      <c r="L28" s="79">
        <v>1.3</v>
      </c>
      <c r="M28" s="82">
        <v>5</v>
      </c>
      <c r="N28" s="79">
        <v>0.9</v>
      </c>
      <c r="O28" s="79">
        <v>-5</v>
      </c>
      <c r="P28" s="79">
        <v>-7</v>
      </c>
      <c r="Q28" s="79">
        <v>210</v>
      </c>
      <c r="R28" s="83" t="s">
        <v>409</v>
      </c>
      <c r="S28" s="83" t="s">
        <v>130</v>
      </c>
      <c r="T28" s="83" t="s">
        <v>188</v>
      </c>
      <c r="U28" s="83" t="s">
        <v>294</v>
      </c>
      <c r="V28" s="83" t="s">
        <v>240</v>
      </c>
      <c r="W28" s="83" t="s">
        <v>217</v>
      </c>
      <c r="X28" s="64">
        <v>1</v>
      </c>
      <c r="Y28" s="83">
        <v>0</v>
      </c>
      <c r="Z28" s="83">
        <v>1.6</v>
      </c>
      <c r="AA28" s="83">
        <v>-8.8000000000000007</v>
      </c>
      <c r="AB28" s="77">
        <v>2</v>
      </c>
      <c r="AC28" s="70">
        <v>8.7500000000000002E-4</v>
      </c>
      <c r="AD28" s="79">
        <v>200</v>
      </c>
      <c r="AE28" s="79">
        <v>0</v>
      </c>
      <c r="AF28" s="79">
        <v>250</v>
      </c>
      <c r="AG28" s="79">
        <v>546</v>
      </c>
      <c r="AH28" s="79">
        <v>500</v>
      </c>
      <c r="AI28" s="79">
        <v>-7</v>
      </c>
      <c r="AJ28" s="46" t="s">
        <v>78</v>
      </c>
      <c r="AK28" s="46" t="s">
        <v>78</v>
      </c>
      <c r="AL28" s="46" t="s">
        <v>78</v>
      </c>
      <c r="AM28" s="46" t="s">
        <v>78</v>
      </c>
      <c r="AN28" s="46" t="s">
        <v>78</v>
      </c>
      <c r="AO28" s="46" t="s">
        <v>78</v>
      </c>
      <c r="AP28" s="46" t="s">
        <v>78</v>
      </c>
      <c r="AQ28" s="46" t="s">
        <v>78</v>
      </c>
      <c r="AR28" s="46" t="s">
        <v>78</v>
      </c>
      <c r="AS28" s="46" t="s">
        <v>78</v>
      </c>
      <c r="AT28" s="46" t="s">
        <v>78</v>
      </c>
      <c r="AU28" s="46" t="s">
        <v>78</v>
      </c>
      <c r="AV28" s="46" t="s">
        <v>78</v>
      </c>
      <c r="AW28" s="46" t="s">
        <v>78</v>
      </c>
      <c r="AX28" s="79">
        <v>-7</v>
      </c>
      <c r="AY28" s="79">
        <v>-7</v>
      </c>
      <c r="AZ28" s="79">
        <v>2.0026250000000001</v>
      </c>
      <c r="BA28" s="79">
        <v>450</v>
      </c>
      <c r="BB28" s="79">
        <v>0</v>
      </c>
      <c r="BC28" s="52" t="s">
        <v>1056</v>
      </c>
      <c r="BD28" s="52" t="s">
        <v>1054</v>
      </c>
      <c r="BE28" s="52" t="s">
        <v>1055</v>
      </c>
      <c r="BF28" s="52">
        <v>192</v>
      </c>
      <c r="BG28" s="52">
        <v>1</v>
      </c>
      <c r="BH28" s="52">
        <v>0</v>
      </c>
      <c r="BI28" s="79">
        <v>1</v>
      </c>
      <c r="BJ28" s="79">
        <v>1</v>
      </c>
      <c r="BK28" s="79">
        <v>1</v>
      </c>
      <c r="BL28" s="51" t="s">
        <v>78</v>
      </c>
      <c r="BM28" s="46"/>
      <c r="BN28" s="50"/>
    </row>
    <row r="29" spans="1:66" ht="60" x14ac:dyDescent="0.25">
      <c r="A29" s="47">
        <v>26</v>
      </c>
      <c r="B29" s="79" t="s">
        <v>90</v>
      </c>
      <c r="C29" s="79">
        <v>3</v>
      </c>
      <c r="D29" s="79" t="s">
        <v>640</v>
      </c>
      <c r="E29" s="79" t="s">
        <v>641</v>
      </c>
      <c r="F29" s="79" t="s">
        <v>642</v>
      </c>
      <c r="G29" s="79" t="s">
        <v>643</v>
      </c>
      <c r="H29" s="83" t="s">
        <v>644</v>
      </c>
      <c r="I29" s="79" t="s">
        <v>665</v>
      </c>
      <c r="J29" s="79" t="s">
        <v>666</v>
      </c>
      <c r="K29" s="79" t="s">
        <v>650</v>
      </c>
      <c r="L29" s="79">
        <v>1.35789</v>
      </c>
      <c r="M29" s="82">
        <v>-5</v>
      </c>
      <c r="N29" s="79">
        <v>0.6</v>
      </c>
      <c r="O29" s="79">
        <v>3</v>
      </c>
      <c r="P29" s="79">
        <v>-5.6</v>
      </c>
      <c r="Q29" s="79">
        <v>180</v>
      </c>
      <c r="R29" s="83" t="s">
        <v>410</v>
      </c>
      <c r="S29" s="83" t="s">
        <v>129</v>
      </c>
      <c r="T29" s="83" t="s">
        <v>145</v>
      </c>
      <c r="U29" s="83" t="s">
        <v>296</v>
      </c>
      <c r="V29" s="83" t="s">
        <v>207</v>
      </c>
      <c r="W29" s="83" t="s">
        <v>236</v>
      </c>
      <c r="X29" s="64">
        <v>1</v>
      </c>
      <c r="Y29" s="83">
        <v>1</v>
      </c>
      <c r="Z29" s="83">
        <v>0</v>
      </c>
      <c r="AA29" s="83">
        <v>6.6</v>
      </c>
      <c r="AB29" s="77">
        <v>5</v>
      </c>
      <c r="AC29" s="70">
        <v>1E-3</v>
      </c>
      <c r="AD29" s="79">
        <v>664</v>
      </c>
      <c r="AE29" s="79">
        <v>1</v>
      </c>
      <c r="AF29" s="79">
        <v>648</v>
      </c>
      <c r="AG29" s="79">
        <v>624</v>
      </c>
      <c r="AH29" s="79">
        <v>600</v>
      </c>
      <c r="AI29" s="79">
        <v>-5.6</v>
      </c>
      <c r="AJ29" s="46" t="s">
        <v>78</v>
      </c>
      <c r="AK29" s="46" t="s">
        <v>78</v>
      </c>
      <c r="AL29" s="46" t="s">
        <v>78</v>
      </c>
      <c r="AM29" s="46" t="s">
        <v>78</v>
      </c>
      <c r="AN29" s="46" t="s">
        <v>78</v>
      </c>
      <c r="AO29" s="46" t="s">
        <v>78</v>
      </c>
      <c r="AP29" s="46" t="s">
        <v>78</v>
      </c>
      <c r="AQ29" s="46" t="s">
        <v>78</v>
      </c>
      <c r="AR29" s="46" t="s">
        <v>78</v>
      </c>
      <c r="AS29" s="46" t="s">
        <v>78</v>
      </c>
      <c r="AT29" s="46" t="s">
        <v>78</v>
      </c>
      <c r="AU29" s="46" t="s">
        <v>78</v>
      </c>
      <c r="AV29" s="46" t="s">
        <v>78</v>
      </c>
      <c r="AW29" s="46" t="s">
        <v>78</v>
      </c>
      <c r="AX29" s="79">
        <v>-5.6</v>
      </c>
      <c r="AY29" s="79">
        <v>-5.6</v>
      </c>
      <c r="AZ29" s="79">
        <v>4.9980000000000002</v>
      </c>
      <c r="BA29" s="79">
        <v>600</v>
      </c>
      <c r="BB29" s="79">
        <v>1</v>
      </c>
      <c r="BC29" s="52" t="s">
        <v>1059</v>
      </c>
      <c r="BD29" s="52" t="s">
        <v>1057</v>
      </c>
      <c r="BE29" s="52" t="s">
        <v>1058</v>
      </c>
      <c r="BF29" s="52">
        <v>192</v>
      </c>
      <c r="BG29" s="52">
        <v>1</v>
      </c>
      <c r="BH29" s="52">
        <v>1</v>
      </c>
      <c r="BI29" s="79">
        <v>1</v>
      </c>
      <c r="BJ29" s="79">
        <v>1</v>
      </c>
      <c r="BK29" s="79">
        <v>1</v>
      </c>
      <c r="BL29" s="51" t="s">
        <v>78</v>
      </c>
      <c r="BM29" s="46"/>
      <c r="BN29" s="50"/>
    </row>
    <row r="30" spans="1:66" ht="75" x14ac:dyDescent="0.25">
      <c r="A30" s="47">
        <v>27</v>
      </c>
      <c r="B30" s="79" t="s">
        <v>204</v>
      </c>
      <c r="C30" s="79">
        <v>3</v>
      </c>
      <c r="D30" s="79" t="s">
        <v>640</v>
      </c>
      <c r="E30" s="79" t="s">
        <v>641</v>
      </c>
      <c r="F30" s="79" t="s">
        <v>642</v>
      </c>
      <c r="G30" s="79" t="s">
        <v>643</v>
      </c>
      <c r="H30" s="83" t="s">
        <v>644</v>
      </c>
      <c r="I30" s="79" t="s">
        <v>667</v>
      </c>
      <c r="J30" s="79" t="s">
        <v>668</v>
      </c>
      <c r="K30" s="79" t="s">
        <v>653</v>
      </c>
      <c r="L30" s="79">
        <v>1.5</v>
      </c>
      <c r="M30" s="79">
        <v>2.2000000000000002</v>
      </c>
      <c r="N30" s="82">
        <v>0</v>
      </c>
      <c r="O30" s="62">
        <v>-1.5</v>
      </c>
      <c r="P30" s="79">
        <v>-5</v>
      </c>
      <c r="Q30" s="79">
        <v>63</v>
      </c>
      <c r="R30" s="83" t="s">
        <v>411</v>
      </c>
      <c r="S30" s="83" t="s">
        <v>189</v>
      </c>
      <c r="T30" s="83" t="s">
        <v>190</v>
      </c>
      <c r="U30" s="83" t="s">
        <v>294</v>
      </c>
      <c r="V30" s="83" t="s">
        <v>216</v>
      </c>
      <c r="W30" s="83" t="s">
        <v>239</v>
      </c>
      <c r="X30" s="64">
        <v>1</v>
      </c>
      <c r="Y30" s="83">
        <v>1</v>
      </c>
      <c r="Z30" s="83">
        <v>8</v>
      </c>
      <c r="AA30" s="83">
        <v>2</v>
      </c>
      <c r="AB30" s="77">
        <v>4</v>
      </c>
      <c r="AC30" s="70">
        <v>1.1250000000000001E-3</v>
      </c>
      <c r="AD30" s="79">
        <v>747</v>
      </c>
      <c r="AE30" s="79">
        <v>0</v>
      </c>
      <c r="AF30" s="79">
        <v>729</v>
      </c>
      <c r="AG30" s="79">
        <v>702</v>
      </c>
      <c r="AH30" s="79">
        <v>675</v>
      </c>
      <c r="AI30" s="79">
        <v>-5</v>
      </c>
      <c r="AJ30" s="46" t="s">
        <v>78</v>
      </c>
      <c r="AK30" s="46" t="s">
        <v>78</v>
      </c>
      <c r="AL30" s="46" t="s">
        <v>78</v>
      </c>
      <c r="AM30" s="46" t="s">
        <v>78</v>
      </c>
      <c r="AN30" s="46" t="s">
        <v>78</v>
      </c>
      <c r="AO30" s="46" t="s">
        <v>78</v>
      </c>
      <c r="AP30" s="46" t="s">
        <v>78</v>
      </c>
      <c r="AQ30" s="46" t="s">
        <v>78</v>
      </c>
      <c r="AR30" s="46" t="s">
        <v>78</v>
      </c>
      <c r="AS30" s="46" t="s">
        <v>78</v>
      </c>
      <c r="AT30" s="46" t="s">
        <v>78</v>
      </c>
      <c r="AU30" s="46" t="s">
        <v>78</v>
      </c>
      <c r="AV30" s="46" t="s">
        <v>78</v>
      </c>
      <c r="AW30" s="46" t="s">
        <v>78</v>
      </c>
      <c r="AX30" s="79">
        <v>-5</v>
      </c>
      <c r="AY30" s="79">
        <v>-5</v>
      </c>
      <c r="AZ30" s="79">
        <v>3.9971874999999999</v>
      </c>
      <c r="BA30" s="79">
        <v>45</v>
      </c>
      <c r="BB30" s="79">
        <v>0</v>
      </c>
      <c r="BC30" s="52" t="s">
        <v>1062</v>
      </c>
      <c r="BD30" s="52" t="s">
        <v>1060</v>
      </c>
      <c r="BE30" s="52" t="s">
        <v>1061</v>
      </c>
      <c r="BF30" s="52">
        <v>192</v>
      </c>
      <c r="BG30" s="52">
        <v>1</v>
      </c>
      <c r="BH30" s="52">
        <v>0</v>
      </c>
      <c r="BI30" s="79">
        <v>1</v>
      </c>
      <c r="BJ30" s="79">
        <v>1</v>
      </c>
      <c r="BK30" s="79">
        <v>1</v>
      </c>
      <c r="BL30" s="51" t="s">
        <v>78</v>
      </c>
      <c r="BM30" s="46"/>
      <c r="BN30" s="50"/>
    </row>
    <row r="31" spans="1:66" ht="60" x14ac:dyDescent="0.25">
      <c r="A31" s="47">
        <v>28</v>
      </c>
      <c r="B31" s="79" t="s">
        <v>205</v>
      </c>
      <c r="C31" s="79">
        <v>3</v>
      </c>
      <c r="D31" s="79" t="s">
        <v>640</v>
      </c>
      <c r="E31" s="79" t="s">
        <v>641</v>
      </c>
      <c r="F31" s="79" t="s">
        <v>642</v>
      </c>
      <c r="G31" s="79" t="s">
        <v>643</v>
      </c>
      <c r="H31" s="83" t="s">
        <v>644</v>
      </c>
      <c r="I31" s="79" t="s">
        <v>669</v>
      </c>
      <c r="J31" s="79" t="s">
        <v>670</v>
      </c>
      <c r="K31" s="79" t="s">
        <v>656</v>
      </c>
      <c r="L31" s="79">
        <v>1.5680000000000001</v>
      </c>
      <c r="M31" s="79">
        <v>2.2999999999999998</v>
      </c>
      <c r="N31" s="82">
        <v>1</v>
      </c>
      <c r="O31" s="62">
        <v>3.9</v>
      </c>
      <c r="P31" s="79">
        <v>1.2</v>
      </c>
      <c r="Q31" s="79">
        <v>74</v>
      </c>
      <c r="R31" s="83" t="s">
        <v>412</v>
      </c>
      <c r="S31" s="83" t="s">
        <v>190</v>
      </c>
      <c r="T31" s="83" t="s">
        <v>189</v>
      </c>
      <c r="U31" s="83" t="s">
        <v>295</v>
      </c>
      <c r="V31" s="83" t="s">
        <v>217</v>
      </c>
      <c r="W31" s="83" t="s">
        <v>240</v>
      </c>
      <c r="X31" s="64">
        <v>1</v>
      </c>
      <c r="Y31" s="83">
        <v>0</v>
      </c>
      <c r="Z31" s="83">
        <v>7</v>
      </c>
      <c r="AA31" s="83">
        <v>-2</v>
      </c>
      <c r="AB31" s="77">
        <v>9</v>
      </c>
      <c r="AC31" s="70">
        <v>1.25E-3</v>
      </c>
      <c r="AD31" s="79">
        <v>830</v>
      </c>
      <c r="AE31" s="79">
        <v>1</v>
      </c>
      <c r="AF31" s="79">
        <v>810</v>
      </c>
      <c r="AG31" s="79">
        <v>780</v>
      </c>
      <c r="AH31" s="79">
        <v>750</v>
      </c>
      <c r="AI31" s="79">
        <v>1.2</v>
      </c>
      <c r="AJ31" s="46" t="s">
        <v>78</v>
      </c>
      <c r="AK31" s="46" t="s">
        <v>78</v>
      </c>
      <c r="AL31" s="46" t="s">
        <v>78</v>
      </c>
      <c r="AM31" s="46" t="s">
        <v>78</v>
      </c>
      <c r="AN31" s="46" t="s">
        <v>78</v>
      </c>
      <c r="AO31" s="46" t="s">
        <v>78</v>
      </c>
      <c r="AP31" s="46" t="s">
        <v>78</v>
      </c>
      <c r="AQ31" s="46" t="s">
        <v>78</v>
      </c>
      <c r="AR31" s="46" t="s">
        <v>78</v>
      </c>
      <c r="AS31" s="46" t="s">
        <v>78</v>
      </c>
      <c r="AT31" s="46" t="s">
        <v>78</v>
      </c>
      <c r="AU31" s="46" t="s">
        <v>78</v>
      </c>
      <c r="AV31" s="46" t="s">
        <v>78</v>
      </c>
      <c r="AW31" s="46" t="s">
        <v>78</v>
      </c>
      <c r="AX31" s="79">
        <v>1.2</v>
      </c>
      <c r="AY31" s="79">
        <v>1.2</v>
      </c>
      <c r="AZ31" s="79">
        <v>8.9936249999999998</v>
      </c>
      <c r="BA31" s="79">
        <v>50</v>
      </c>
      <c r="BB31" s="79">
        <v>0</v>
      </c>
      <c r="BC31" s="52" t="s">
        <v>1065</v>
      </c>
      <c r="BD31" s="52" t="s">
        <v>1063</v>
      </c>
      <c r="BE31" s="52" t="s">
        <v>1064</v>
      </c>
      <c r="BF31" s="52">
        <v>192</v>
      </c>
      <c r="BG31" s="52">
        <v>1</v>
      </c>
      <c r="BH31" s="52">
        <v>0</v>
      </c>
      <c r="BI31" s="79">
        <v>1</v>
      </c>
      <c r="BJ31" s="79">
        <v>1</v>
      </c>
      <c r="BK31" s="79">
        <v>1</v>
      </c>
      <c r="BL31" s="51" t="s">
        <v>78</v>
      </c>
      <c r="BM31" s="46"/>
      <c r="BN31" s="50"/>
    </row>
    <row r="32" spans="1:66" ht="60" x14ac:dyDescent="0.25">
      <c r="A32" s="47">
        <v>29</v>
      </c>
      <c r="B32" s="79" t="s">
        <v>244</v>
      </c>
      <c r="C32" s="79">
        <v>3</v>
      </c>
      <c r="D32" s="79" t="s">
        <v>640</v>
      </c>
      <c r="E32" s="79" t="s">
        <v>641</v>
      </c>
      <c r="F32" s="79" t="s">
        <v>642</v>
      </c>
      <c r="G32" s="79" t="s">
        <v>643</v>
      </c>
      <c r="H32" s="83" t="s">
        <v>644</v>
      </c>
      <c r="I32" s="83" t="s">
        <v>671</v>
      </c>
      <c r="J32" s="79" t="s">
        <v>672</v>
      </c>
      <c r="K32" s="83" t="s">
        <v>673</v>
      </c>
      <c r="L32" s="79">
        <v>1.35789</v>
      </c>
      <c r="M32" s="79">
        <v>5</v>
      </c>
      <c r="N32" s="82">
        <v>0.4</v>
      </c>
      <c r="O32" s="62">
        <v>4.8</v>
      </c>
      <c r="P32" s="79">
        <v>1.3</v>
      </c>
      <c r="Q32" s="79">
        <v>124</v>
      </c>
      <c r="R32" s="83" t="s">
        <v>413</v>
      </c>
      <c r="S32" s="83" t="s">
        <v>145</v>
      </c>
      <c r="T32" s="83" t="s">
        <v>129</v>
      </c>
      <c r="U32" s="83" t="s">
        <v>296</v>
      </c>
      <c r="V32" s="83" t="s">
        <v>218</v>
      </c>
      <c r="W32" s="83" t="s">
        <v>206</v>
      </c>
      <c r="X32" s="64">
        <v>1</v>
      </c>
      <c r="Y32" s="83">
        <v>1</v>
      </c>
      <c r="Z32" s="83">
        <v>6</v>
      </c>
      <c r="AA32" s="83">
        <v>3</v>
      </c>
      <c r="AB32" s="77">
        <v>10</v>
      </c>
      <c r="AC32" s="70">
        <v>1.3749999999999999E-3</v>
      </c>
      <c r="AD32" s="79">
        <v>913</v>
      </c>
      <c r="AE32" s="79">
        <v>0</v>
      </c>
      <c r="AF32" s="79">
        <v>891</v>
      </c>
      <c r="AG32" s="79">
        <v>858</v>
      </c>
      <c r="AH32" s="79">
        <v>825</v>
      </c>
      <c r="AI32" s="79">
        <v>1.3</v>
      </c>
      <c r="AJ32" s="46" t="s">
        <v>78</v>
      </c>
      <c r="AK32" s="46" t="s">
        <v>78</v>
      </c>
      <c r="AL32" s="46" t="s">
        <v>78</v>
      </c>
      <c r="AM32" s="46" t="s">
        <v>78</v>
      </c>
      <c r="AN32" s="46" t="s">
        <v>78</v>
      </c>
      <c r="AO32" s="46" t="s">
        <v>78</v>
      </c>
      <c r="AP32" s="46" t="s">
        <v>78</v>
      </c>
      <c r="AQ32" s="46" t="s">
        <v>78</v>
      </c>
      <c r="AR32" s="46" t="s">
        <v>78</v>
      </c>
      <c r="AS32" s="46" t="s">
        <v>78</v>
      </c>
      <c r="AT32" s="46" t="s">
        <v>78</v>
      </c>
      <c r="AU32" s="46" t="s">
        <v>78</v>
      </c>
      <c r="AV32" s="46" t="s">
        <v>78</v>
      </c>
      <c r="AW32" s="46" t="s">
        <v>78</v>
      </c>
      <c r="AX32" s="79">
        <v>1.3</v>
      </c>
      <c r="AY32" s="79">
        <v>1.3</v>
      </c>
      <c r="AZ32" s="79">
        <v>9.9928500000000007</v>
      </c>
      <c r="BA32" s="79">
        <v>55</v>
      </c>
      <c r="BB32" s="79">
        <v>0</v>
      </c>
      <c r="BC32" s="52" t="s">
        <v>1068</v>
      </c>
      <c r="BD32" s="52" t="s">
        <v>1066</v>
      </c>
      <c r="BE32" s="52" t="s">
        <v>1067</v>
      </c>
      <c r="BF32" s="52">
        <v>192</v>
      </c>
      <c r="BG32" s="52">
        <v>1</v>
      </c>
      <c r="BH32" s="52">
        <v>0</v>
      </c>
      <c r="BI32" s="79">
        <v>1</v>
      </c>
      <c r="BJ32" s="79">
        <v>1</v>
      </c>
      <c r="BK32" s="79">
        <v>1</v>
      </c>
      <c r="BL32" s="51" t="s">
        <v>78</v>
      </c>
      <c r="BM32" s="46"/>
      <c r="BN32" s="50"/>
    </row>
    <row r="33" spans="1:66" ht="60" x14ac:dyDescent="0.25">
      <c r="A33" s="47">
        <v>30</v>
      </c>
      <c r="B33" s="79" t="s">
        <v>91</v>
      </c>
      <c r="C33" s="79">
        <v>3</v>
      </c>
      <c r="D33" s="79" t="s">
        <v>640</v>
      </c>
      <c r="E33" s="79" t="s">
        <v>641</v>
      </c>
      <c r="F33" s="79" t="s">
        <v>642</v>
      </c>
      <c r="G33" s="79" t="s">
        <v>643</v>
      </c>
      <c r="H33" s="83" t="s">
        <v>644</v>
      </c>
      <c r="I33" s="79" t="s">
        <v>674</v>
      </c>
      <c r="J33" s="79" t="s">
        <v>675</v>
      </c>
      <c r="K33" s="79" t="s">
        <v>676</v>
      </c>
      <c r="L33" s="79">
        <v>1.8</v>
      </c>
      <c r="M33" s="79">
        <v>-2.4</v>
      </c>
      <c r="N33" s="79">
        <v>0.7</v>
      </c>
      <c r="O33" s="82">
        <v>-10</v>
      </c>
      <c r="P33" s="79">
        <v>3.5</v>
      </c>
      <c r="Q33" s="79">
        <v>214</v>
      </c>
      <c r="R33" s="83" t="s">
        <v>414</v>
      </c>
      <c r="S33" s="83" t="s">
        <v>188</v>
      </c>
      <c r="T33" s="83" t="s">
        <v>191</v>
      </c>
      <c r="U33" s="83" t="s">
        <v>292</v>
      </c>
      <c r="V33" s="83" t="s">
        <v>220</v>
      </c>
      <c r="W33" s="83" t="s">
        <v>68</v>
      </c>
      <c r="X33" s="64">
        <v>1</v>
      </c>
      <c r="Y33" s="83">
        <v>0</v>
      </c>
      <c r="Z33" s="83">
        <v>5</v>
      </c>
      <c r="AA33" s="83">
        <v>-3</v>
      </c>
      <c r="AB33" s="77">
        <v>10</v>
      </c>
      <c r="AC33" s="70">
        <v>1.5E-3</v>
      </c>
      <c r="AD33" s="79">
        <v>996</v>
      </c>
      <c r="AE33" s="79">
        <v>1</v>
      </c>
      <c r="AF33" s="79">
        <v>972</v>
      </c>
      <c r="AG33" s="79">
        <v>936</v>
      </c>
      <c r="AH33" s="79">
        <v>900</v>
      </c>
      <c r="AI33" s="79">
        <v>3.5</v>
      </c>
      <c r="AJ33" s="46" t="s">
        <v>78</v>
      </c>
      <c r="AK33" s="46" t="s">
        <v>78</v>
      </c>
      <c r="AL33" s="46" t="s">
        <v>78</v>
      </c>
      <c r="AM33" s="46" t="s">
        <v>78</v>
      </c>
      <c r="AN33" s="46" t="s">
        <v>78</v>
      </c>
      <c r="AO33" s="46" t="s">
        <v>78</v>
      </c>
      <c r="AP33" s="46" t="s">
        <v>78</v>
      </c>
      <c r="AQ33" s="46" t="s">
        <v>78</v>
      </c>
      <c r="AR33" s="46" t="s">
        <v>78</v>
      </c>
      <c r="AS33" s="46" t="s">
        <v>78</v>
      </c>
      <c r="AT33" s="46" t="s">
        <v>78</v>
      </c>
      <c r="AU33" s="46" t="s">
        <v>78</v>
      </c>
      <c r="AV33" s="46" t="s">
        <v>78</v>
      </c>
      <c r="AW33" s="46" t="s">
        <v>78</v>
      </c>
      <c r="AX33" s="79">
        <v>3.5</v>
      </c>
      <c r="AY33" s="79">
        <v>3.5</v>
      </c>
      <c r="AZ33" s="79">
        <v>10</v>
      </c>
      <c r="BA33" s="79">
        <v>60</v>
      </c>
      <c r="BB33" s="79">
        <v>0</v>
      </c>
      <c r="BC33" s="52" t="s">
        <v>1071</v>
      </c>
      <c r="BD33" s="52" t="s">
        <v>1069</v>
      </c>
      <c r="BE33" s="52" t="s">
        <v>1070</v>
      </c>
      <c r="BF33" s="52">
        <v>192</v>
      </c>
      <c r="BG33" s="52">
        <v>1</v>
      </c>
      <c r="BH33" s="52">
        <v>0</v>
      </c>
      <c r="BI33" s="79">
        <v>1</v>
      </c>
      <c r="BJ33" s="79">
        <v>1</v>
      </c>
      <c r="BK33" s="79">
        <v>1</v>
      </c>
      <c r="BL33" s="51" t="s">
        <v>78</v>
      </c>
      <c r="BM33" s="46"/>
      <c r="BN33" s="50"/>
    </row>
    <row r="34" spans="1:66" ht="75" x14ac:dyDescent="0.25">
      <c r="A34" s="47">
        <v>31</v>
      </c>
      <c r="B34" s="52" t="s">
        <v>341</v>
      </c>
      <c r="C34" s="79">
        <v>3</v>
      </c>
      <c r="D34" s="79" t="s">
        <v>640</v>
      </c>
      <c r="E34" s="79" t="s">
        <v>641</v>
      </c>
      <c r="F34" s="79" t="s">
        <v>642</v>
      </c>
      <c r="G34" s="79" t="s">
        <v>643</v>
      </c>
      <c r="H34" s="83" t="s">
        <v>644</v>
      </c>
      <c r="I34" s="79" t="s">
        <v>677</v>
      </c>
      <c r="J34" s="79" t="s">
        <v>670</v>
      </c>
      <c r="K34" s="79" t="s">
        <v>678</v>
      </c>
      <c r="L34" s="79">
        <v>1.84561</v>
      </c>
      <c r="M34" s="79">
        <v>2.5</v>
      </c>
      <c r="N34" s="79">
        <v>0.8</v>
      </c>
      <c r="O34" s="82">
        <v>10</v>
      </c>
      <c r="P34" s="79">
        <v>-5.4</v>
      </c>
      <c r="Q34" s="79">
        <v>119</v>
      </c>
      <c r="R34" s="83" t="s">
        <v>415</v>
      </c>
      <c r="S34" s="83" t="s">
        <v>130</v>
      </c>
      <c r="T34" s="83" t="s">
        <v>188</v>
      </c>
      <c r="U34" s="83" t="s">
        <v>293</v>
      </c>
      <c r="V34" s="83" t="s">
        <v>221</v>
      </c>
      <c r="W34" s="83" t="s">
        <v>210</v>
      </c>
      <c r="X34" s="64">
        <v>1</v>
      </c>
      <c r="Y34" s="83">
        <v>1</v>
      </c>
      <c r="Z34" s="83">
        <v>4</v>
      </c>
      <c r="AA34" s="83">
        <v>5</v>
      </c>
      <c r="AB34" s="77">
        <v>5</v>
      </c>
      <c r="AC34" s="70">
        <v>1.6250000000000001E-3</v>
      </c>
      <c r="AD34" s="79">
        <v>1079</v>
      </c>
      <c r="AE34" s="79">
        <v>0</v>
      </c>
      <c r="AF34" s="79">
        <v>1053</v>
      </c>
      <c r="AG34" s="79">
        <v>1014</v>
      </c>
      <c r="AH34" s="79">
        <v>975</v>
      </c>
      <c r="AI34" s="79">
        <v>-5.4</v>
      </c>
      <c r="AJ34" s="46" t="s">
        <v>78</v>
      </c>
      <c r="AK34" s="46" t="s">
        <v>78</v>
      </c>
      <c r="AL34" s="46" t="s">
        <v>78</v>
      </c>
      <c r="AM34" s="46" t="s">
        <v>78</v>
      </c>
      <c r="AN34" s="46" t="s">
        <v>78</v>
      </c>
      <c r="AO34" s="46" t="s">
        <v>78</v>
      </c>
      <c r="AP34" s="46" t="s">
        <v>78</v>
      </c>
      <c r="AQ34" s="46" t="s">
        <v>78</v>
      </c>
      <c r="AR34" s="46" t="s">
        <v>78</v>
      </c>
      <c r="AS34" s="46" t="s">
        <v>78</v>
      </c>
      <c r="AT34" s="46" t="s">
        <v>78</v>
      </c>
      <c r="AU34" s="46" t="s">
        <v>78</v>
      </c>
      <c r="AV34" s="46" t="s">
        <v>78</v>
      </c>
      <c r="AW34" s="46" t="s">
        <v>78</v>
      </c>
      <c r="AX34" s="79">
        <v>-5.4</v>
      </c>
      <c r="AY34" s="79">
        <v>-5.4</v>
      </c>
      <c r="AZ34" s="79">
        <v>5.0081249999999997</v>
      </c>
      <c r="BA34" s="79">
        <v>65</v>
      </c>
      <c r="BB34" s="79">
        <v>0</v>
      </c>
      <c r="BC34" s="52" t="s">
        <v>1074</v>
      </c>
      <c r="BD34" s="52" t="s">
        <v>1072</v>
      </c>
      <c r="BE34" s="52" t="s">
        <v>1073</v>
      </c>
      <c r="BF34" s="52">
        <v>192</v>
      </c>
      <c r="BG34" s="52">
        <v>1</v>
      </c>
      <c r="BH34" s="52">
        <v>0</v>
      </c>
      <c r="BI34" s="79">
        <v>1</v>
      </c>
      <c r="BJ34" s="79">
        <v>1</v>
      </c>
      <c r="BK34" s="79">
        <v>1</v>
      </c>
      <c r="BL34" s="51" t="s">
        <v>78</v>
      </c>
      <c r="BM34" s="46"/>
      <c r="BN34" s="50"/>
    </row>
    <row r="35" spans="1:66" ht="60" x14ac:dyDescent="0.25">
      <c r="A35" s="47">
        <v>32</v>
      </c>
      <c r="B35" s="79" t="s">
        <v>92</v>
      </c>
      <c r="C35" s="79">
        <v>3</v>
      </c>
      <c r="D35" s="79" t="s">
        <v>640</v>
      </c>
      <c r="E35" s="79" t="s">
        <v>641</v>
      </c>
      <c r="F35" s="79" t="s">
        <v>642</v>
      </c>
      <c r="G35" s="79" t="s">
        <v>643</v>
      </c>
      <c r="H35" s="83" t="s">
        <v>644</v>
      </c>
      <c r="I35" s="79" t="s">
        <v>679</v>
      </c>
      <c r="J35" s="83" t="s">
        <v>680</v>
      </c>
      <c r="K35" s="79" t="s">
        <v>647</v>
      </c>
      <c r="L35" s="79">
        <v>1.7509999999999999</v>
      </c>
      <c r="M35" s="79">
        <v>2.6</v>
      </c>
      <c r="N35" s="79">
        <v>0.9</v>
      </c>
      <c r="O35" s="82">
        <v>0</v>
      </c>
      <c r="P35" s="79">
        <v>-7.6</v>
      </c>
      <c r="Q35" s="79">
        <v>98</v>
      </c>
      <c r="R35" s="83" t="s">
        <v>416</v>
      </c>
      <c r="S35" s="83" t="s">
        <v>189</v>
      </c>
      <c r="T35" s="83" t="s">
        <v>190</v>
      </c>
      <c r="U35" s="83" t="s">
        <v>294</v>
      </c>
      <c r="V35" s="83" t="s">
        <v>222</v>
      </c>
      <c r="W35" s="83" t="s">
        <v>211</v>
      </c>
      <c r="X35" s="64">
        <v>1</v>
      </c>
      <c r="Y35" s="83">
        <v>0</v>
      </c>
      <c r="Z35" s="83">
        <v>3</v>
      </c>
      <c r="AA35" s="83">
        <v>-1.5</v>
      </c>
      <c r="AB35" s="77">
        <v>2</v>
      </c>
      <c r="AC35" s="70">
        <v>1.75E-3</v>
      </c>
      <c r="AD35" s="79">
        <v>1162</v>
      </c>
      <c r="AE35" s="79">
        <v>1</v>
      </c>
      <c r="AF35" s="79">
        <v>1134</v>
      </c>
      <c r="AG35" s="79">
        <v>1092</v>
      </c>
      <c r="AH35" s="79">
        <v>1050</v>
      </c>
      <c r="AI35" s="79">
        <v>-7.6</v>
      </c>
      <c r="AJ35" s="46" t="s">
        <v>78</v>
      </c>
      <c r="AK35" s="46" t="s">
        <v>78</v>
      </c>
      <c r="AL35" s="46" t="s">
        <v>78</v>
      </c>
      <c r="AM35" s="46" t="s">
        <v>78</v>
      </c>
      <c r="AN35" s="46" t="s">
        <v>78</v>
      </c>
      <c r="AO35" s="46" t="s">
        <v>78</v>
      </c>
      <c r="AP35" s="46" t="s">
        <v>78</v>
      </c>
      <c r="AQ35" s="46" t="s">
        <v>78</v>
      </c>
      <c r="AR35" s="46" t="s">
        <v>78</v>
      </c>
      <c r="AS35" s="46" t="s">
        <v>78</v>
      </c>
      <c r="AT35" s="46" t="s">
        <v>78</v>
      </c>
      <c r="AU35" s="46" t="s">
        <v>78</v>
      </c>
      <c r="AV35" s="46" t="s">
        <v>78</v>
      </c>
      <c r="AW35" s="46" t="s">
        <v>78</v>
      </c>
      <c r="AX35" s="79">
        <v>-7.6</v>
      </c>
      <c r="AY35" s="79">
        <v>-7.6</v>
      </c>
      <c r="AZ35" s="79">
        <v>1.9964999999999999</v>
      </c>
      <c r="BA35" s="79">
        <v>1050</v>
      </c>
      <c r="BB35" s="79">
        <v>1</v>
      </c>
      <c r="BC35" s="52" t="s">
        <v>1077</v>
      </c>
      <c r="BD35" s="52" t="s">
        <v>1075</v>
      </c>
      <c r="BE35" s="52" t="s">
        <v>1076</v>
      </c>
      <c r="BF35" s="52">
        <v>192</v>
      </c>
      <c r="BG35" s="52">
        <v>1</v>
      </c>
      <c r="BH35" s="52">
        <v>0</v>
      </c>
      <c r="BI35" s="79">
        <v>1</v>
      </c>
      <c r="BJ35" s="79">
        <v>1</v>
      </c>
      <c r="BK35" s="79">
        <v>1</v>
      </c>
      <c r="BL35" s="51" t="s">
        <v>78</v>
      </c>
      <c r="BM35" s="46"/>
      <c r="BN35" s="50"/>
    </row>
    <row r="36" spans="1:66" ht="60" x14ac:dyDescent="0.25">
      <c r="A36" s="47">
        <v>33</v>
      </c>
      <c r="B36" s="79" t="s">
        <v>93</v>
      </c>
      <c r="C36" s="79">
        <v>3</v>
      </c>
      <c r="D36" s="79" t="s">
        <v>640</v>
      </c>
      <c r="E36" s="79" t="s">
        <v>641</v>
      </c>
      <c r="F36" s="79" t="s">
        <v>642</v>
      </c>
      <c r="G36" s="79" t="s">
        <v>643</v>
      </c>
      <c r="H36" s="83" t="s">
        <v>644</v>
      </c>
      <c r="I36" s="79" t="s">
        <v>681</v>
      </c>
      <c r="J36" s="79" t="s">
        <v>682</v>
      </c>
      <c r="K36" s="79" t="s">
        <v>650</v>
      </c>
      <c r="L36" s="79">
        <v>1.234</v>
      </c>
      <c r="M36" s="79">
        <v>2.7</v>
      </c>
      <c r="N36" s="79">
        <v>0</v>
      </c>
      <c r="O36" s="82">
        <v>5.5</v>
      </c>
      <c r="P36" s="79">
        <v>6.6</v>
      </c>
      <c r="Q36" s="79">
        <v>67</v>
      </c>
      <c r="R36" s="83" t="s">
        <v>403</v>
      </c>
      <c r="S36" s="83" t="s">
        <v>190</v>
      </c>
      <c r="T36" s="83" t="s">
        <v>189</v>
      </c>
      <c r="U36" s="83" t="s">
        <v>295</v>
      </c>
      <c r="V36" s="83" t="s">
        <v>223</v>
      </c>
      <c r="W36" s="83" t="s">
        <v>212</v>
      </c>
      <c r="X36" s="64">
        <v>1</v>
      </c>
      <c r="Y36" s="83">
        <v>1</v>
      </c>
      <c r="Z36" s="83">
        <v>2</v>
      </c>
      <c r="AA36" s="83">
        <v>-1.5</v>
      </c>
      <c r="AB36" s="77">
        <v>1</v>
      </c>
      <c r="AC36" s="70">
        <v>1.8749999999999999E-3</v>
      </c>
      <c r="AD36" s="79">
        <v>1245</v>
      </c>
      <c r="AE36" s="79">
        <v>0</v>
      </c>
      <c r="AF36" s="79">
        <v>1215</v>
      </c>
      <c r="AG36" s="79">
        <v>1170</v>
      </c>
      <c r="AH36" s="79">
        <v>1125</v>
      </c>
      <c r="AI36" s="79">
        <v>6.6</v>
      </c>
      <c r="AJ36" s="46" t="s">
        <v>78</v>
      </c>
      <c r="AK36" s="46" t="s">
        <v>78</v>
      </c>
      <c r="AL36" s="46" t="s">
        <v>78</v>
      </c>
      <c r="AM36" s="46" t="s">
        <v>78</v>
      </c>
      <c r="AN36" s="46" t="s">
        <v>78</v>
      </c>
      <c r="AO36" s="46" t="s">
        <v>78</v>
      </c>
      <c r="AP36" s="46" t="s">
        <v>78</v>
      </c>
      <c r="AQ36" s="46" t="s">
        <v>78</v>
      </c>
      <c r="AR36" s="46" t="s">
        <v>78</v>
      </c>
      <c r="AS36" s="46" t="s">
        <v>78</v>
      </c>
      <c r="AT36" s="46" t="s">
        <v>78</v>
      </c>
      <c r="AU36" s="46" t="s">
        <v>78</v>
      </c>
      <c r="AV36" s="46" t="s">
        <v>78</v>
      </c>
      <c r="AW36" s="46" t="s">
        <v>78</v>
      </c>
      <c r="AX36" s="79">
        <v>6.6</v>
      </c>
      <c r="AY36" s="79">
        <v>6.6</v>
      </c>
      <c r="AZ36" s="79">
        <v>1.0084375000000001</v>
      </c>
      <c r="BA36" s="79">
        <v>1125</v>
      </c>
      <c r="BB36" s="79">
        <v>1</v>
      </c>
      <c r="BC36" s="52" t="s">
        <v>1080</v>
      </c>
      <c r="BD36" s="52" t="s">
        <v>1078</v>
      </c>
      <c r="BE36" s="52" t="s">
        <v>1079</v>
      </c>
      <c r="BF36" s="52">
        <v>192</v>
      </c>
      <c r="BG36" s="52">
        <v>1</v>
      </c>
      <c r="BH36" s="52">
        <v>1</v>
      </c>
      <c r="BI36" s="79">
        <v>1</v>
      </c>
      <c r="BJ36" s="79">
        <v>1</v>
      </c>
      <c r="BK36" s="79">
        <v>1</v>
      </c>
      <c r="BL36" s="51" t="s">
        <v>78</v>
      </c>
      <c r="BM36" s="46"/>
      <c r="BN36" s="50"/>
    </row>
    <row r="37" spans="1:66" ht="60" x14ac:dyDescent="0.25">
      <c r="A37" s="47">
        <v>34</v>
      </c>
      <c r="B37" s="79" t="s">
        <v>94</v>
      </c>
      <c r="C37" s="79">
        <v>3</v>
      </c>
      <c r="D37" s="79" t="s">
        <v>640</v>
      </c>
      <c r="E37" s="79" t="s">
        <v>641</v>
      </c>
      <c r="F37" s="79" t="s">
        <v>642</v>
      </c>
      <c r="G37" s="79" t="s">
        <v>643</v>
      </c>
      <c r="H37" s="83" t="s">
        <v>644</v>
      </c>
      <c r="I37" s="79" t="s">
        <v>683</v>
      </c>
      <c r="J37" s="79" t="s">
        <v>646</v>
      </c>
      <c r="K37" s="79" t="s">
        <v>653</v>
      </c>
      <c r="L37" s="79">
        <v>1.5469999999999999</v>
      </c>
      <c r="M37" s="79">
        <v>1</v>
      </c>
      <c r="N37" s="79">
        <v>0.1</v>
      </c>
      <c r="O37" s="82">
        <v>-5.5</v>
      </c>
      <c r="P37" s="79">
        <v>2.2000000000000002</v>
      </c>
      <c r="Q37" s="79">
        <v>77</v>
      </c>
      <c r="R37" s="83" t="s">
        <v>404</v>
      </c>
      <c r="S37" s="83" t="s">
        <v>145</v>
      </c>
      <c r="T37" s="83" t="s">
        <v>129</v>
      </c>
      <c r="U37" s="83" t="s">
        <v>296</v>
      </c>
      <c r="V37" s="83" t="s">
        <v>224</v>
      </c>
      <c r="W37" s="83" t="s">
        <v>213</v>
      </c>
      <c r="X37" s="64">
        <v>1</v>
      </c>
      <c r="Y37" s="83">
        <v>0</v>
      </c>
      <c r="Z37" s="83">
        <v>1</v>
      </c>
      <c r="AA37" s="83">
        <v>1.6</v>
      </c>
      <c r="AB37" s="77">
        <v>1</v>
      </c>
      <c r="AC37" s="70">
        <v>2E-3</v>
      </c>
      <c r="AD37" s="79">
        <v>1328</v>
      </c>
      <c r="AE37" s="79">
        <v>1</v>
      </c>
      <c r="AF37" s="79">
        <v>1296</v>
      </c>
      <c r="AG37" s="79">
        <v>1248</v>
      </c>
      <c r="AH37" s="79">
        <v>1200</v>
      </c>
      <c r="AI37" s="79">
        <v>2.2000000000000002</v>
      </c>
      <c r="AJ37" s="46" t="s">
        <v>78</v>
      </c>
      <c r="AK37" s="46" t="s">
        <v>78</v>
      </c>
      <c r="AL37" s="46" t="s">
        <v>78</v>
      </c>
      <c r="AM37" s="46" t="s">
        <v>78</v>
      </c>
      <c r="AN37" s="46" t="s">
        <v>78</v>
      </c>
      <c r="AO37" s="46" t="s">
        <v>78</v>
      </c>
      <c r="AP37" s="46" t="s">
        <v>78</v>
      </c>
      <c r="AQ37" s="46" t="s">
        <v>78</v>
      </c>
      <c r="AR37" s="46" t="s">
        <v>78</v>
      </c>
      <c r="AS37" s="46" t="s">
        <v>78</v>
      </c>
      <c r="AT37" s="46" t="s">
        <v>78</v>
      </c>
      <c r="AU37" s="46" t="s">
        <v>78</v>
      </c>
      <c r="AV37" s="46" t="s">
        <v>78</v>
      </c>
      <c r="AW37" s="46" t="s">
        <v>78</v>
      </c>
      <c r="AX37" s="79">
        <v>2.2000000000000002</v>
      </c>
      <c r="AY37" s="79">
        <v>2.2000000000000002</v>
      </c>
      <c r="AZ37" s="79">
        <v>1.0089999999999999</v>
      </c>
      <c r="BA37" s="79">
        <v>80</v>
      </c>
      <c r="BB37" s="79">
        <v>0</v>
      </c>
      <c r="BC37" s="52" t="s">
        <v>1083</v>
      </c>
      <c r="BD37" s="52" t="s">
        <v>1081</v>
      </c>
      <c r="BE37" s="52" t="s">
        <v>1082</v>
      </c>
      <c r="BF37" s="52">
        <v>192</v>
      </c>
      <c r="BG37" s="52">
        <v>1</v>
      </c>
      <c r="BH37" s="52">
        <v>0</v>
      </c>
      <c r="BI37" s="79">
        <v>1</v>
      </c>
      <c r="BJ37" s="79">
        <v>1</v>
      </c>
      <c r="BK37" s="79">
        <v>1</v>
      </c>
      <c r="BL37" s="51" t="s">
        <v>78</v>
      </c>
      <c r="BM37" s="46"/>
      <c r="BN37" s="50"/>
    </row>
    <row r="38" spans="1:66" ht="60" x14ac:dyDescent="0.25">
      <c r="A38" s="47">
        <v>35</v>
      </c>
      <c r="B38" s="79" t="s">
        <v>199</v>
      </c>
      <c r="C38" s="79">
        <v>3</v>
      </c>
      <c r="D38" s="79" t="s">
        <v>640</v>
      </c>
      <c r="E38" s="79" t="s">
        <v>641</v>
      </c>
      <c r="F38" s="79" t="s">
        <v>642</v>
      </c>
      <c r="G38" s="79" t="s">
        <v>643</v>
      </c>
      <c r="H38" s="83" t="s">
        <v>644</v>
      </c>
      <c r="I38" s="79" t="s">
        <v>684</v>
      </c>
      <c r="J38" s="79" t="s">
        <v>649</v>
      </c>
      <c r="K38" s="79" t="s">
        <v>656</v>
      </c>
      <c r="L38" s="79">
        <v>1.3355999999999999</v>
      </c>
      <c r="M38" s="79">
        <v>-1</v>
      </c>
      <c r="N38" s="79">
        <v>0.2</v>
      </c>
      <c r="O38" s="79">
        <v>2.2000000000000002</v>
      </c>
      <c r="P38" s="82">
        <v>-8.8000000000000007</v>
      </c>
      <c r="Q38" s="79">
        <v>348</v>
      </c>
      <c r="R38" s="83" t="s">
        <v>405</v>
      </c>
      <c r="S38" s="83" t="s">
        <v>129</v>
      </c>
      <c r="T38" s="83" t="s">
        <v>145</v>
      </c>
      <c r="U38" s="83" t="s">
        <v>292</v>
      </c>
      <c r="V38" s="83" t="s">
        <v>225</v>
      </c>
      <c r="W38" s="83" t="s">
        <v>214</v>
      </c>
      <c r="X38" s="64">
        <v>1</v>
      </c>
      <c r="Y38" s="83">
        <v>1</v>
      </c>
      <c r="Z38" s="83">
        <v>0</v>
      </c>
      <c r="AA38" s="83">
        <v>-1.7</v>
      </c>
      <c r="AB38" s="77">
        <v>7</v>
      </c>
      <c r="AC38" s="70">
        <v>2.1250000000000002E-3</v>
      </c>
      <c r="AD38" s="79">
        <v>1411</v>
      </c>
      <c r="AE38" s="79">
        <v>0</v>
      </c>
      <c r="AF38" s="79">
        <v>1377</v>
      </c>
      <c r="AG38" s="79">
        <v>1326</v>
      </c>
      <c r="AH38" s="79">
        <v>1275</v>
      </c>
      <c r="AI38" s="82">
        <v>-8.8000000000000007</v>
      </c>
      <c r="AJ38" s="46" t="s">
        <v>78</v>
      </c>
      <c r="AK38" s="46" t="s">
        <v>78</v>
      </c>
      <c r="AL38" s="46" t="s">
        <v>78</v>
      </c>
      <c r="AM38" s="46" t="s">
        <v>78</v>
      </c>
      <c r="AN38" s="46" t="s">
        <v>78</v>
      </c>
      <c r="AO38" s="46" t="s">
        <v>78</v>
      </c>
      <c r="AP38" s="46" t="s">
        <v>78</v>
      </c>
      <c r="AQ38" s="46" t="s">
        <v>78</v>
      </c>
      <c r="AR38" s="46" t="s">
        <v>78</v>
      </c>
      <c r="AS38" s="46" t="s">
        <v>78</v>
      </c>
      <c r="AT38" s="46" t="s">
        <v>78</v>
      </c>
      <c r="AU38" s="46" t="s">
        <v>78</v>
      </c>
      <c r="AV38" s="46" t="s">
        <v>78</v>
      </c>
      <c r="AW38" s="46" t="s">
        <v>78</v>
      </c>
      <c r="AX38" s="79">
        <v>-8.8000000000000007</v>
      </c>
      <c r="AY38" s="79">
        <v>-8.8000000000000007</v>
      </c>
      <c r="AZ38" s="79">
        <v>6.9897999999999998</v>
      </c>
      <c r="BA38" s="79">
        <v>1275</v>
      </c>
      <c r="BB38" s="79">
        <v>1</v>
      </c>
      <c r="BC38" s="52" t="s">
        <v>1086</v>
      </c>
      <c r="BD38" s="52" t="s">
        <v>1084</v>
      </c>
      <c r="BE38" s="52" t="s">
        <v>1085</v>
      </c>
      <c r="BF38" s="52">
        <v>192</v>
      </c>
      <c r="BG38" s="52">
        <v>1</v>
      </c>
      <c r="BH38" s="52">
        <v>1</v>
      </c>
      <c r="BI38" s="79">
        <v>1</v>
      </c>
      <c r="BJ38" s="79">
        <v>1</v>
      </c>
      <c r="BK38" s="79">
        <v>1</v>
      </c>
      <c r="BL38" s="51" t="s">
        <v>78</v>
      </c>
      <c r="BM38" s="46"/>
      <c r="BN38" s="50"/>
    </row>
    <row r="39" spans="1:66" ht="60" x14ac:dyDescent="0.25">
      <c r="A39" s="47">
        <v>36</v>
      </c>
      <c r="B39" s="79" t="s">
        <v>200</v>
      </c>
      <c r="C39" s="79">
        <v>3</v>
      </c>
      <c r="D39" s="79" t="s">
        <v>640</v>
      </c>
      <c r="E39" s="79" t="s">
        <v>641</v>
      </c>
      <c r="F39" s="79" t="s">
        <v>642</v>
      </c>
      <c r="G39" s="79" t="s">
        <v>643</v>
      </c>
      <c r="H39" s="83" t="s">
        <v>644</v>
      </c>
      <c r="I39" s="79" t="s">
        <v>685</v>
      </c>
      <c r="J39" s="79" t="s">
        <v>652</v>
      </c>
      <c r="K39" s="79" t="s">
        <v>659</v>
      </c>
      <c r="L39" s="79">
        <v>1.5680000000000001</v>
      </c>
      <c r="M39" s="79">
        <v>2</v>
      </c>
      <c r="N39" s="79">
        <v>0.3</v>
      </c>
      <c r="O39" s="79">
        <v>3.5</v>
      </c>
      <c r="P39" s="82">
        <v>8.8000000000000007</v>
      </c>
      <c r="Q39" s="79">
        <v>420</v>
      </c>
      <c r="R39" s="83" t="s">
        <v>406</v>
      </c>
      <c r="S39" s="83" t="s">
        <v>191</v>
      </c>
      <c r="T39" s="83" t="s">
        <v>130</v>
      </c>
      <c r="U39" s="83" t="s">
        <v>293</v>
      </c>
      <c r="V39" s="83" t="s">
        <v>226</v>
      </c>
      <c r="W39" s="83" t="s">
        <v>215</v>
      </c>
      <c r="X39" s="64">
        <v>1</v>
      </c>
      <c r="Y39" s="83">
        <v>0</v>
      </c>
      <c r="Z39" s="83">
        <v>0.5</v>
      </c>
      <c r="AA39" s="83">
        <v>1.8</v>
      </c>
      <c r="AB39" s="77">
        <v>2</v>
      </c>
      <c r="AC39" s="70">
        <v>2.2500000000000003E-3</v>
      </c>
      <c r="AD39" s="79">
        <v>1494</v>
      </c>
      <c r="AE39" s="79">
        <v>1</v>
      </c>
      <c r="AF39" s="79">
        <v>1458</v>
      </c>
      <c r="AG39" s="79">
        <v>1404</v>
      </c>
      <c r="AH39" s="79">
        <v>1350</v>
      </c>
      <c r="AI39" s="82">
        <v>8.8000000000000007</v>
      </c>
      <c r="AJ39" s="46" t="s">
        <v>78</v>
      </c>
      <c r="AK39" s="46" t="s">
        <v>78</v>
      </c>
      <c r="AL39" s="46" t="s">
        <v>78</v>
      </c>
      <c r="AM39" s="46" t="s">
        <v>78</v>
      </c>
      <c r="AN39" s="46" t="s">
        <v>78</v>
      </c>
      <c r="AO39" s="46" t="s">
        <v>78</v>
      </c>
      <c r="AP39" s="46" t="s">
        <v>78</v>
      </c>
      <c r="AQ39" s="46" t="s">
        <v>78</v>
      </c>
      <c r="AR39" s="46" t="s">
        <v>78</v>
      </c>
      <c r="AS39" s="46" t="s">
        <v>78</v>
      </c>
      <c r="AT39" s="46" t="s">
        <v>78</v>
      </c>
      <c r="AU39" s="46" t="s">
        <v>78</v>
      </c>
      <c r="AV39" s="46" t="s">
        <v>78</v>
      </c>
      <c r="AW39" s="46" t="s">
        <v>78</v>
      </c>
      <c r="AX39" s="79">
        <v>8.8000000000000007</v>
      </c>
      <c r="AY39" s="79">
        <v>8.8000000000000007</v>
      </c>
      <c r="AZ39" s="79">
        <v>2.0033750000000001</v>
      </c>
      <c r="BA39" s="79">
        <v>90</v>
      </c>
      <c r="BB39" s="79">
        <v>0</v>
      </c>
      <c r="BC39" s="52" t="s">
        <v>1089</v>
      </c>
      <c r="BD39" s="52" t="s">
        <v>1087</v>
      </c>
      <c r="BE39" s="52" t="s">
        <v>1088</v>
      </c>
      <c r="BF39" s="52">
        <v>192</v>
      </c>
      <c r="BG39" s="52">
        <v>1</v>
      </c>
      <c r="BH39" s="52">
        <v>0</v>
      </c>
      <c r="BI39" s="79">
        <v>1</v>
      </c>
      <c r="BJ39" s="79">
        <v>1</v>
      </c>
      <c r="BK39" s="79">
        <v>1</v>
      </c>
      <c r="BL39" s="51" t="s">
        <v>78</v>
      </c>
      <c r="BM39" s="46"/>
      <c r="BN39" s="50"/>
    </row>
    <row r="40" spans="1:66" ht="60" x14ac:dyDescent="0.25">
      <c r="A40" s="47">
        <v>37</v>
      </c>
      <c r="B40" s="79" t="s">
        <v>201</v>
      </c>
      <c r="C40" s="79">
        <v>3</v>
      </c>
      <c r="D40" s="79" t="s">
        <v>640</v>
      </c>
      <c r="E40" s="79" t="s">
        <v>641</v>
      </c>
      <c r="F40" s="79" t="s">
        <v>642</v>
      </c>
      <c r="G40" s="79" t="s">
        <v>643</v>
      </c>
      <c r="H40" s="83" t="s">
        <v>644</v>
      </c>
      <c r="I40" s="79" t="s">
        <v>686</v>
      </c>
      <c r="J40" s="79" t="s">
        <v>655</v>
      </c>
      <c r="K40" s="79" t="s">
        <v>662</v>
      </c>
      <c r="L40" s="79">
        <v>1.4</v>
      </c>
      <c r="M40" s="79">
        <v>2.2000000000000002</v>
      </c>
      <c r="N40" s="79">
        <v>0.9</v>
      </c>
      <c r="O40" s="79">
        <v>2.5</v>
      </c>
      <c r="P40" s="82">
        <v>0</v>
      </c>
      <c r="Q40" s="79">
        <v>110</v>
      </c>
      <c r="R40" s="83" t="s">
        <v>407</v>
      </c>
      <c r="S40" s="83" t="s">
        <v>129</v>
      </c>
      <c r="T40" s="83" t="s">
        <v>145</v>
      </c>
      <c r="U40" s="83" t="s">
        <v>294</v>
      </c>
      <c r="V40" s="83" t="s">
        <v>132</v>
      </c>
      <c r="W40" s="83" t="s">
        <v>229</v>
      </c>
      <c r="X40" s="64">
        <v>1</v>
      </c>
      <c r="Y40" s="83">
        <v>0</v>
      </c>
      <c r="Z40" s="83">
        <v>0.2</v>
      </c>
      <c r="AA40" s="83">
        <v>2</v>
      </c>
      <c r="AB40" s="70">
        <v>4</v>
      </c>
      <c r="AC40" s="70">
        <v>2.3749999999999999E-3</v>
      </c>
      <c r="AD40" s="79">
        <v>1577</v>
      </c>
      <c r="AE40" s="79">
        <v>0</v>
      </c>
      <c r="AF40" s="79">
        <v>1539</v>
      </c>
      <c r="AG40" s="79">
        <v>1482</v>
      </c>
      <c r="AH40" s="79">
        <v>1425</v>
      </c>
      <c r="AI40" s="82">
        <v>0</v>
      </c>
      <c r="AJ40" s="46" t="s">
        <v>78</v>
      </c>
      <c r="AK40" s="46" t="s">
        <v>78</v>
      </c>
      <c r="AL40" s="46" t="s">
        <v>78</v>
      </c>
      <c r="AM40" s="46" t="s">
        <v>78</v>
      </c>
      <c r="AN40" s="46" t="s">
        <v>78</v>
      </c>
      <c r="AO40" s="46" t="s">
        <v>78</v>
      </c>
      <c r="AP40" s="46" t="s">
        <v>78</v>
      </c>
      <c r="AQ40" s="46" t="s">
        <v>78</v>
      </c>
      <c r="AR40" s="46" t="s">
        <v>78</v>
      </c>
      <c r="AS40" s="46" t="s">
        <v>78</v>
      </c>
      <c r="AT40" s="46" t="s">
        <v>78</v>
      </c>
      <c r="AU40" s="46" t="s">
        <v>78</v>
      </c>
      <c r="AV40" s="46" t="s">
        <v>78</v>
      </c>
      <c r="AW40" s="46" t="s">
        <v>78</v>
      </c>
      <c r="AX40" s="79">
        <v>0</v>
      </c>
      <c r="AY40" s="79">
        <v>0</v>
      </c>
      <c r="AZ40" s="79">
        <v>3.9964374999999999</v>
      </c>
      <c r="BA40" s="79">
        <v>1425</v>
      </c>
      <c r="BB40" s="79">
        <v>1</v>
      </c>
      <c r="BC40" s="52" t="s">
        <v>860</v>
      </c>
      <c r="BD40" s="52" t="s">
        <v>1090</v>
      </c>
      <c r="BE40" s="52" t="s">
        <v>900</v>
      </c>
      <c r="BF40" s="52">
        <v>192</v>
      </c>
      <c r="BG40" s="52">
        <v>1</v>
      </c>
      <c r="BH40" s="52">
        <v>0</v>
      </c>
      <c r="BI40" s="79">
        <v>1</v>
      </c>
      <c r="BJ40" s="79">
        <v>1</v>
      </c>
      <c r="BK40" s="79">
        <v>1</v>
      </c>
      <c r="BL40" s="51" t="s">
        <v>78</v>
      </c>
      <c r="BM40" s="46"/>
      <c r="BN40" s="50"/>
    </row>
    <row r="41" spans="1:66" ht="60" x14ac:dyDescent="0.25">
      <c r="A41" s="47">
        <v>38</v>
      </c>
      <c r="B41" s="79" t="s">
        <v>202</v>
      </c>
      <c r="C41" s="79">
        <v>3</v>
      </c>
      <c r="D41" s="79" t="s">
        <v>640</v>
      </c>
      <c r="E41" s="79" t="s">
        <v>641</v>
      </c>
      <c r="F41" s="79" t="s">
        <v>642</v>
      </c>
      <c r="G41" s="79" t="s">
        <v>643</v>
      </c>
      <c r="H41" s="83" t="s">
        <v>644</v>
      </c>
      <c r="I41" s="79" t="s">
        <v>645</v>
      </c>
      <c r="J41" s="79" t="s">
        <v>658</v>
      </c>
      <c r="K41" s="79" t="s">
        <v>647</v>
      </c>
      <c r="L41" s="79">
        <v>1.6557999999999999</v>
      </c>
      <c r="M41" s="79">
        <v>3</v>
      </c>
      <c r="N41" s="79">
        <v>0.5</v>
      </c>
      <c r="O41" s="79">
        <v>-7.6</v>
      </c>
      <c r="P41" s="82">
        <v>5.5</v>
      </c>
      <c r="Q41" s="79">
        <v>500</v>
      </c>
      <c r="R41" s="83" t="s">
        <v>408</v>
      </c>
      <c r="S41" s="83" t="s">
        <v>130</v>
      </c>
      <c r="T41" s="83" t="s">
        <v>188</v>
      </c>
      <c r="U41" s="83" t="s">
        <v>295</v>
      </c>
      <c r="V41" s="83" t="s">
        <v>227</v>
      </c>
      <c r="W41" s="83" t="s">
        <v>217</v>
      </c>
      <c r="X41" s="64">
        <v>1</v>
      </c>
      <c r="Y41" s="83">
        <v>0</v>
      </c>
      <c r="Z41" s="83">
        <v>2.5</v>
      </c>
      <c r="AA41" s="83">
        <v>-5.6</v>
      </c>
      <c r="AB41" s="70">
        <v>3</v>
      </c>
      <c r="AC41" s="70">
        <v>2.5000000000000001E-3</v>
      </c>
      <c r="AD41" s="79">
        <v>1660</v>
      </c>
      <c r="AE41" s="79">
        <v>1</v>
      </c>
      <c r="AF41" s="79">
        <v>1620</v>
      </c>
      <c r="AG41" s="79">
        <v>1560</v>
      </c>
      <c r="AH41" s="79">
        <v>1500</v>
      </c>
      <c r="AI41" s="82">
        <v>5.5</v>
      </c>
      <c r="AJ41" s="46" t="s">
        <v>78</v>
      </c>
      <c r="AK41" s="46" t="s">
        <v>78</v>
      </c>
      <c r="AL41" s="46" t="s">
        <v>78</v>
      </c>
      <c r="AM41" s="46" t="s">
        <v>78</v>
      </c>
      <c r="AN41" s="46" t="s">
        <v>78</v>
      </c>
      <c r="AO41" s="46" t="s">
        <v>78</v>
      </c>
      <c r="AP41" s="46" t="s">
        <v>78</v>
      </c>
      <c r="AQ41" s="46" t="s">
        <v>78</v>
      </c>
      <c r="AR41" s="46" t="s">
        <v>78</v>
      </c>
      <c r="AS41" s="46" t="s">
        <v>78</v>
      </c>
      <c r="AT41" s="46" t="s">
        <v>78</v>
      </c>
      <c r="AU41" s="46" t="s">
        <v>78</v>
      </c>
      <c r="AV41" s="46" t="s">
        <v>78</v>
      </c>
      <c r="AW41" s="46" t="s">
        <v>78</v>
      </c>
      <c r="AX41" s="79">
        <v>5.5</v>
      </c>
      <c r="AY41" s="79">
        <v>5.5</v>
      </c>
      <c r="AZ41" s="79">
        <v>3.0114999999999998</v>
      </c>
      <c r="BA41" s="79">
        <v>1500</v>
      </c>
      <c r="BB41" s="79">
        <v>1</v>
      </c>
      <c r="BC41" s="52" t="s">
        <v>1093</v>
      </c>
      <c r="BD41" s="52" t="s">
        <v>1091</v>
      </c>
      <c r="BE41" s="52" t="s">
        <v>1092</v>
      </c>
      <c r="BF41" s="52">
        <v>192</v>
      </c>
      <c r="BG41" s="52">
        <v>1</v>
      </c>
      <c r="BH41" s="52">
        <v>0</v>
      </c>
      <c r="BI41" s="79">
        <v>1</v>
      </c>
      <c r="BJ41" s="79">
        <v>1</v>
      </c>
      <c r="BK41" s="79">
        <v>1</v>
      </c>
      <c r="BL41" s="51" t="s">
        <v>78</v>
      </c>
      <c r="BM41" s="46"/>
      <c r="BN41" s="50"/>
    </row>
    <row r="42" spans="1:66" ht="75" x14ac:dyDescent="0.25">
      <c r="A42" s="47">
        <v>39</v>
      </c>
      <c r="B42" s="79" t="s">
        <v>203</v>
      </c>
      <c r="C42" s="79">
        <v>3</v>
      </c>
      <c r="D42" s="79" t="s">
        <v>640</v>
      </c>
      <c r="E42" s="79" t="s">
        <v>641</v>
      </c>
      <c r="F42" s="79" t="s">
        <v>642</v>
      </c>
      <c r="G42" s="79" t="s">
        <v>643</v>
      </c>
      <c r="H42" s="83" t="s">
        <v>644</v>
      </c>
      <c r="I42" s="79" t="s">
        <v>648</v>
      </c>
      <c r="J42" s="79" t="s">
        <v>661</v>
      </c>
      <c r="K42" s="79" t="s">
        <v>650</v>
      </c>
      <c r="L42" s="79">
        <v>1.2</v>
      </c>
      <c r="M42" s="79">
        <v>-3</v>
      </c>
      <c r="N42" s="79">
        <v>0.6</v>
      </c>
      <c r="O42" s="79">
        <v>6.6</v>
      </c>
      <c r="P42" s="82">
        <v>-5.5</v>
      </c>
      <c r="Q42" s="79">
        <v>100</v>
      </c>
      <c r="R42" s="83" t="s">
        <v>409</v>
      </c>
      <c r="S42" s="83" t="s">
        <v>189</v>
      </c>
      <c r="T42" s="83" t="s">
        <v>190</v>
      </c>
      <c r="U42" s="83" t="s">
        <v>296</v>
      </c>
      <c r="V42" s="83" t="s">
        <v>228</v>
      </c>
      <c r="W42" s="83" t="s">
        <v>218</v>
      </c>
      <c r="X42" s="64">
        <v>1</v>
      </c>
      <c r="Y42" s="63">
        <v>1</v>
      </c>
      <c r="Z42" s="63">
        <v>3.5</v>
      </c>
      <c r="AA42" s="79">
        <v>6.6</v>
      </c>
      <c r="AB42" s="70">
        <v>2</v>
      </c>
      <c r="AC42" s="70">
        <v>2.6250000000000002E-3</v>
      </c>
      <c r="AD42" s="79">
        <v>1743</v>
      </c>
      <c r="AE42" s="79">
        <v>0</v>
      </c>
      <c r="AF42" s="79">
        <v>1701</v>
      </c>
      <c r="AG42" s="79">
        <v>1638</v>
      </c>
      <c r="AH42" s="79">
        <v>1575</v>
      </c>
      <c r="AI42" s="82">
        <v>-5.5</v>
      </c>
      <c r="AJ42" s="46" t="s">
        <v>78</v>
      </c>
      <c r="AK42" s="46" t="s">
        <v>78</v>
      </c>
      <c r="AL42" s="46" t="s">
        <v>78</v>
      </c>
      <c r="AM42" s="46" t="s">
        <v>78</v>
      </c>
      <c r="AN42" s="46" t="s">
        <v>78</v>
      </c>
      <c r="AO42" s="46" t="s">
        <v>78</v>
      </c>
      <c r="AP42" s="46" t="s">
        <v>78</v>
      </c>
      <c r="AQ42" s="46" t="s">
        <v>78</v>
      </c>
      <c r="AR42" s="46" t="s">
        <v>78</v>
      </c>
      <c r="AS42" s="46" t="s">
        <v>78</v>
      </c>
      <c r="AT42" s="46" t="s">
        <v>78</v>
      </c>
      <c r="AU42" s="46" t="s">
        <v>78</v>
      </c>
      <c r="AV42" s="46" t="s">
        <v>78</v>
      </c>
      <c r="AW42" s="46" t="s">
        <v>78</v>
      </c>
      <c r="AX42" s="79">
        <v>-5.5</v>
      </c>
      <c r="AY42" s="79">
        <v>-5.5</v>
      </c>
      <c r="AZ42" s="79">
        <v>2.0120749999999998</v>
      </c>
      <c r="BA42" s="79">
        <v>1575</v>
      </c>
      <c r="BB42" s="79">
        <v>1</v>
      </c>
      <c r="BC42" s="52" t="s">
        <v>1096</v>
      </c>
      <c r="BD42" s="52" t="s">
        <v>1094</v>
      </c>
      <c r="BE42" s="52" t="s">
        <v>1095</v>
      </c>
      <c r="BF42" s="52">
        <v>192</v>
      </c>
      <c r="BG42" s="52">
        <v>1</v>
      </c>
      <c r="BH42" s="52">
        <v>1</v>
      </c>
      <c r="BI42" s="79">
        <v>1</v>
      </c>
      <c r="BJ42" s="79">
        <v>1</v>
      </c>
      <c r="BK42" s="79">
        <v>1</v>
      </c>
      <c r="BL42" s="51" t="s">
        <v>78</v>
      </c>
      <c r="BM42" s="46"/>
      <c r="BN42" s="50"/>
    </row>
    <row r="43" spans="1:66" ht="60" x14ac:dyDescent="0.25">
      <c r="A43" s="47">
        <v>40</v>
      </c>
      <c r="B43" s="79" t="s">
        <v>95</v>
      </c>
      <c r="C43" s="79">
        <v>3</v>
      </c>
      <c r="D43" s="79" t="s">
        <v>640</v>
      </c>
      <c r="E43" s="79" t="s">
        <v>641</v>
      </c>
      <c r="F43" s="79" t="s">
        <v>642</v>
      </c>
      <c r="G43" s="79" t="s">
        <v>643</v>
      </c>
      <c r="H43" s="83" t="s">
        <v>644</v>
      </c>
      <c r="I43" s="79" t="s">
        <v>651</v>
      </c>
      <c r="J43" s="79" t="s">
        <v>664</v>
      </c>
      <c r="K43" s="79" t="s">
        <v>653</v>
      </c>
      <c r="L43" s="79">
        <v>1.3</v>
      </c>
      <c r="M43" s="79">
        <v>5</v>
      </c>
      <c r="N43" s="79">
        <v>0.7</v>
      </c>
      <c r="O43" s="79">
        <v>4.2</v>
      </c>
      <c r="P43" s="79">
        <v>2.2000000000000002</v>
      </c>
      <c r="Q43" s="82">
        <v>0</v>
      </c>
      <c r="R43" s="83" t="s">
        <v>410</v>
      </c>
      <c r="S43" s="83" t="s">
        <v>190</v>
      </c>
      <c r="T43" s="83" t="s">
        <v>189</v>
      </c>
      <c r="U43" s="83" t="s">
        <v>292</v>
      </c>
      <c r="V43" s="83" t="s">
        <v>229</v>
      </c>
      <c r="W43" s="83" t="s">
        <v>219</v>
      </c>
      <c r="X43" s="64">
        <v>1</v>
      </c>
      <c r="Y43" s="63">
        <v>0</v>
      </c>
      <c r="Z43" s="63">
        <v>4.5</v>
      </c>
      <c r="AA43" s="79">
        <v>-3.3</v>
      </c>
      <c r="AB43" s="70">
        <v>6</v>
      </c>
      <c r="AC43" s="70">
        <v>2.7499999999999998E-3</v>
      </c>
      <c r="AD43" s="79">
        <v>1826</v>
      </c>
      <c r="AE43" s="79">
        <v>1</v>
      </c>
      <c r="AF43" s="79">
        <v>1782</v>
      </c>
      <c r="AG43" s="79">
        <v>1716</v>
      </c>
      <c r="AH43" s="79">
        <v>1650</v>
      </c>
      <c r="AI43" s="79">
        <v>2.2000000000000002</v>
      </c>
      <c r="AJ43" s="46" t="s">
        <v>78</v>
      </c>
      <c r="AK43" s="46" t="s">
        <v>78</v>
      </c>
      <c r="AL43" s="46" t="s">
        <v>78</v>
      </c>
      <c r="AM43" s="46" t="s">
        <v>78</v>
      </c>
      <c r="AN43" s="46" t="s">
        <v>78</v>
      </c>
      <c r="AO43" s="46" t="s">
        <v>78</v>
      </c>
      <c r="AP43" s="46" t="s">
        <v>78</v>
      </c>
      <c r="AQ43" s="46" t="s">
        <v>78</v>
      </c>
      <c r="AR43" s="46" t="s">
        <v>78</v>
      </c>
      <c r="AS43" s="46" t="s">
        <v>78</v>
      </c>
      <c r="AT43" s="46" t="s">
        <v>78</v>
      </c>
      <c r="AU43" s="46" t="s">
        <v>78</v>
      </c>
      <c r="AV43" s="46" t="s">
        <v>78</v>
      </c>
      <c r="AW43" s="46" t="s">
        <v>78</v>
      </c>
      <c r="AX43" s="79">
        <v>2.2000000000000002</v>
      </c>
      <c r="AY43" s="79">
        <v>2.2000000000000002</v>
      </c>
      <c r="AZ43" s="79">
        <v>5.99505</v>
      </c>
      <c r="BA43" s="79">
        <v>1650</v>
      </c>
      <c r="BB43" s="79">
        <v>1</v>
      </c>
      <c r="BC43" s="52" t="s">
        <v>1099</v>
      </c>
      <c r="BD43" s="52" t="s">
        <v>1097</v>
      </c>
      <c r="BE43" s="52" t="s">
        <v>1098</v>
      </c>
      <c r="BF43" s="52">
        <v>192</v>
      </c>
      <c r="BG43" s="52">
        <v>1</v>
      </c>
      <c r="BH43" s="52">
        <v>0</v>
      </c>
      <c r="BI43" s="79">
        <v>1</v>
      </c>
      <c r="BJ43" s="79">
        <v>1</v>
      </c>
      <c r="BK43" s="79">
        <v>1</v>
      </c>
      <c r="BL43" s="51" t="s">
        <v>78</v>
      </c>
      <c r="BM43" s="46"/>
      <c r="BN43" s="50"/>
    </row>
    <row r="44" spans="1:66" ht="60" x14ac:dyDescent="0.25">
      <c r="A44" s="47">
        <v>41</v>
      </c>
      <c r="B44" s="79" t="s">
        <v>96</v>
      </c>
      <c r="C44" s="79">
        <v>3</v>
      </c>
      <c r="D44" s="79" t="s">
        <v>640</v>
      </c>
      <c r="E44" s="79" t="s">
        <v>641</v>
      </c>
      <c r="F44" s="79" t="s">
        <v>642</v>
      </c>
      <c r="G44" s="79" t="s">
        <v>643</v>
      </c>
      <c r="H44" s="83" t="s">
        <v>644</v>
      </c>
      <c r="I44" s="79" t="s">
        <v>654</v>
      </c>
      <c r="J44" s="79" t="s">
        <v>666</v>
      </c>
      <c r="K44" s="79" t="s">
        <v>656</v>
      </c>
      <c r="L44" s="79">
        <v>1.3355999999999999</v>
      </c>
      <c r="M44" s="79">
        <v>2.6</v>
      </c>
      <c r="N44" s="79">
        <v>0.4</v>
      </c>
      <c r="O44" s="79">
        <v>2</v>
      </c>
      <c r="P44" s="79">
        <v>1.8</v>
      </c>
      <c r="Q44" s="82">
        <v>511.9921875</v>
      </c>
      <c r="R44" s="83" t="s">
        <v>411</v>
      </c>
      <c r="S44" s="83" t="s">
        <v>190</v>
      </c>
      <c r="T44" s="83" t="s">
        <v>189</v>
      </c>
      <c r="U44" s="83" t="s">
        <v>294</v>
      </c>
      <c r="V44" s="83" t="s">
        <v>213</v>
      </c>
      <c r="W44" s="83" t="s">
        <v>233</v>
      </c>
      <c r="X44" s="64">
        <v>1</v>
      </c>
      <c r="Y44" s="83">
        <v>0</v>
      </c>
      <c r="Z44" s="63">
        <v>1.2</v>
      </c>
      <c r="AA44" s="79">
        <v>-1.9</v>
      </c>
      <c r="AB44" s="70">
        <v>6</v>
      </c>
      <c r="AC44" s="70">
        <v>2.875E-3</v>
      </c>
      <c r="AD44" s="79">
        <v>1909</v>
      </c>
      <c r="AE44" s="79">
        <v>0</v>
      </c>
      <c r="AF44" s="79">
        <v>1863</v>
      </c>
      <c r="AG44" s="79">
        <v>1794</v>
      </c>
      <c r="AH44" s="79">
        <v>1725</v>
      </c>
      <c r="AI44" s="79">
        <v>1.8</v>
      </c>
      <c r="AJ44" s="46" t="s">
        <v>78</v>
      </c>
      <c r="AK44" s="46" t="s">
        <v>78</v>
      </c>
      <c r="AL44" s="46" t="s">
        <v>78</v>
      </c>
      <c r="AM44" s="46" t="s">
        <v>78</v>
      </c>
      <c r="AN44" s="46" t="s">
        <v>78</v>
      </c>
      <c r="AO44" s="46" t="s">
        <v>78</v>
      </c>
      <c r="AP44" s="46" t="s">
        <v>78</v>
      </c>
      <c r="AQ44" s="46" t="s">
        <v>78</v>
      </c>
      <c r="AR44" s="46" t="s">
        <v>78</v>
      </c>
      <c r="AS44" s="46" t="s">
        <v>78</v>
      </c>
      <c r="AT44" s="46" t="s">
        <v>78</v>
      </c>
      <c r="AU44" s="46" t="s">
        <v>78</v>
      </c>
      <c r="AV44" s="46" t="s">
        <v>78</v>
      </c>
      <c r="AW44" s="46" t="s">
        <v>78</v>
      </c>
      <c r="AX44" s="79">
        <v>1.8</v>
      </c>
      <c r="AY44" s="79">
        <v>1.8</v>
      </c>
      <c r="AZ44" s="79">
        <v>5.9885000000000002</v>
      </c>
      <c r="BA44" s="79">
        <v>1725</v>
      </c>
      <c r="BB44" s="79">
        <v>1</v>
      </c>
      <c r="BC44" s="52" t="s">
        <v>1102</v>
      </c>
      <c r="BD44" s="52" t="s">
        <v>1100</v>
      </c>
      <c r="BE44" s="52" t="s">
        <v>1101</v>
      </c>
      <c r="BF44" s="52">
        <v>192</v>
      </c>
      <c r="BG44" s="52">
        <v>1</v>
      </c>
      <c r="BH44" s="52">
        <v>0</v>
      </c>
      <c r="BI44" s="79">
        <v>1</v>
      </c>
      <c r="BJ44" s="79">
        <v>1</v>
      </c>
      <c r="BK44" s="79">
        <v>1</v>
      </c>
      <c r="BL44" s="51" t="s">
        <v>78</v>
      </c>
      <c r="BM44" s="46"/>
      <c r="BN44" s="50"/>
    </row>
    <row r="45" spans="1:66" ht="60" x14ac:dyDescent="0.25">
      <c r="A45" s="47">
        <v>42</v>
      </c>
      <c r="B45" s="79" t="s">
        <v>327</v>
      </c>
      <c r="C45" s="79">
        <v>3</v>
      </c>
      <c r="D45" s="79" t="s">
        <v>640</v>
      </c>
      <c r="E45" s="79" t="s">
        <v>641</v>
      </c>
      <c r="F45" s="79" t="s">
        <v>642</v>
      </c>
      <c r="G45" s="79" t="s">
        <v>643</v>
      </c>
      <c r="H45" s="83" t="s">
        <v>644</v>
      </c>
      <c r="I45" s="79" t="s">
        <v>657</v>
      </c>
      <c r="J45" s="79" t="s">
        <v>668</v>
      </c>
      <c r="K45" s="83" t="s">
        <v>673</v>
      </c>
      <c r="L45" s="79">
        <v>1.4</v>
      </c>
      <c r="M45" s="79">
        <v>-1.5</v>
      </c>
      <c r="N45" s="79">
        <v>0.9</v>
      </c>
      <c r="O45" s="79">
        <v>2.5</v>
      </c>
      <c r="P45" s="79">
        <v>5</v>
      </c>
      <c r="Q45" s="82">
        <v>250</v>
      </c>
      <c r="R45" s="83" t="s">
        <v>412</v>
      </c>
      <c r="S45" s="83" t="s">
        <v>129</v>
      </c>
      <c r="T45" s="83" t="s">
        <v>145</v>
      </c>
      <c r="U45" s="83" t="s">
        <v>294</v>
      </c>
      <c r="V45" s="83" t="s">
        <v>232</v>
      </c>
      <c r="W45" s="83" t="s">
        <v>229</v>
      </c>
      <c r="X45" s="64">
        <v>1</v>
      </c>
      <c r="Y45" s="63">
        <v>0</v>
      </c>
      <c r="Z45" s="63">
        <v>6.5</v>
      </c>
      <c r="AA45" s="79">
        <v>1.7</v>
      </c>
      <c r="AB45" s="70">
        <v>9</v>
      </c>
      <c r="AC45" s="70">
        <v>3.0000000000000001E-3</v>
      </c>
      <c r="AD45" s="79">
        <v>1992</v>
      </c>
      <c r="AE45" s="79">
        <v>1</v>
      </c>
      <c r="AF45" s="79">
        <v>1944</v>
      </c>
      <c r="AG45" s="79">
        <v>1872</v>
      </c>
      <c r="AH45" s="79">
        <v>1800</v>
      </c>
      <c r="AI45" s="79">
        <v>5</v>
      </c>
      <c r="AJ45" s="46" t="s">
        <v>78</v>
      </c>
      <c r="AK45" s="46" t="s">
        <v>78</v>
      </c>
      <c r="AL45" s="46" t="s">
        <v>78</v>
      </c>
      <c r="AM45" s="46" t="s">
        <v>78</v>
      </c>
      <c r="AN45" s="46" t="s">
        <v>78</v>
      </c>
      <c r="AO45" s="46" t="s">
        <v>78</v>
      </c>
      <c r="AP45" s="46" t="s">
        <v>78</v>
      </c>
      <c r="AQ45" s="46" t="s">
        <v>78</v>
      </c>
      <c r="AR45" s="46" t="s">
        <v>78</v>
      </c>
      <c r="AS45" s="46" t="s">
        <v>78</v>
      </c>
      <c r="AT45" s="46" t="s">
        <v>78</v>
      </c>
      <c r="AU45" s="46" t="s">
        <v>78</v>
      </c>
      <c r="AV45" s="46" t="s">
        <v>78</v>
      </c>
      <c r="AW45" s="46" t="s">
        <v>78</v>
      </c>
      <c r="AX45" s="79">
        <v>5</v>
      </c>
      <c r="AY45" s="79">
        <v>5</v>
      </c>
      <c r="AZ45" s="79">
        <v>8.9804999999999993</v>
      </c>
      <c r="BA45" s="79">
        <v>120</v>
      </c>
      <c r="BB45" s="79">
        <v>0</v>
      </c>
      <c r="BC45" s="52" t="s">
        <v>1105</v>
      </c>
      <c r="BD45" s="52" t="s">
        <v>1103</v>
      </c>
      <c r="BE45" s="52" t="s">
        <v>1104</v>
      </c>
      <c r="BF45" s="52">
        <v>192</v>
      </c>
      <c r="BG45" s="52">
        <v>1</v>
      </c>
      <c r="BH45" s="52">
        <v>0</v>
      </c>
      <c r="BI45" s="79">
        <v>1</v>
      </c>
      <c r="BJ45" s="79">
        <v>1</v>
      </c>
      <c r="BK45" s="79">
        <v>1</v>
      </c>
      <c r="BL45" s="51" t="s">
        <v>78</v>
      </c>
      <c r="BM45" s="46"/>
      <c r="BN45" s="50"/>
    </row>
    <row r="46" spans="1:66" ht="60" x14ac:dyDescent="0.25">
      <c r="A46" s="47">
        <v>43</v>
      </c>
      <c r="B46" s="79" t="s">
        <v>417</v>
      </c>
      <c r="C46" s="79">
        <v>3</v>
      </c>
      <c r="D46" s="79" t="s">
        <v>640</v>
      </c>
      <c r="E46" s="79" t="s">
        <v>641</v>
      </c>
      <c r="F46" s="79" t="s">
        <v>642</v>
      </c>
      <c r="G46" s="79" t="s">
        <v>643</v>
      </c>
      <c r="H46" s="83" t="s">
        <v>644</v>
      </c>
      <c r="I46" s="79" t="s">
        <v>660</v>
      </c>
      <c r="J46" s="79" t="s">
        <v>670</v>
      </c>
      <c r="K46" s="79" t="s">
        <v>676</v>
      </c>
      <c r="L46" s="79">
        <v>1.79</v>
      </c>
      <c r="M46" s="79">
        <v>2.5</v>
      </c>
      <c r="N46" s="79">
        <v>0.9</v>
      </c>
      <c r="O46" s="79">
        <v>2.2000000000000002</v>
      </c>
      <c r="P46" s="79">
        <v>6.6</v>
      </c>
      <c r="Q46" s="79">
        <v>13</v>
      </c>
      <c r="R46" s="84" t="s">
        <v>133</v>
      </c>
      <c r="S46" s="83" t="s">
        <v>189</v>
      </c>
      <c r="T46" s="83" t="s">
        <v>190</v>
      </c>
      <c r="U46" s="83" t="s">
        <v>292</v>
      </c>
      <c r="V46" s="83" t="s">
        <v>357</v>
      </c>
      <c r="W46" s="83" t="s">
        <v>210</v>
      </c>
      <c r="X46" s="64">
        <v>1</v>
      </c>
      <c r="Y46" s="63">
        <v>0</v>
      </c>
      <c r="Z46" s="83">
        <v>0</v>
      </c>
      <c r="AA46" s="83">
        <v>2</v>
      </c>
      <c r="AB46" s="70">
        <v>6</v>
      </c>
      <c r="AC46" s="70">
        <v>3.1250000000000002E-3</v>
      </c>
      <c r="AD46" s="79">
        <v>415</v>
      </c>
      <c r="AE46" s="79">
        <v>0</v>
      </c>
      <c r="AF46" s="79">
        <v>1945</v>
      </c>
      <c r="AG46" s="79">
        <v>1873</v>
      </c>
      <c r="AH46" s="79">
        <v>1801</v>
      </c>
      <c r="AI46" s="79">
        <v>6.6</v>
      </c>
      <c r="AJ46" s="46" t="s">
        <v>78</v>
      </c>
      <c r="AK46" s="46" t="s">
        <v>78</v>
      </c>
      <c r="AL46" s="46" t="s">
        <v>78</v>
      </c>
      <c r="AM46" s="46" t="s">
        <v>78</v>
      </c>
      <c r="AN46" s="46" t="s">
        <v>78</v>
      </c>
      <c r="AO46" s="46" t="s">
        <v>78</v>
      </c>
      <c r="AP46" s="46" t="s">
        <v>78</v>
      </c>
      <c r="AQ46" s="46" t="s">
        <v>78</v>
      </c>
      <c r="AR46" s="46" t="s">
        <v>78</v>
      </c>
      <c r="AS46" s="46" t="s">
        <v>78</v>
      </c>
      <c r="AT46" s="46" t="s">
        <v>78</v>
      </c>
      <c r="AU46" s="46" t="s">
        <v>78</v>
      </c>
      <c r="AV46" s="46" t="s">
        <v>78</v>
      </c>
      <c r="AW46" s="46" t="s">
        <v>78</v>
      </c>
      <c r="AX46" s="79">
        <v>6.6</v>
      </c>
      <c r="AY46" s="79">
        <v>6.6</v>
      </c>
      <c r="AZ46" s="79">
        <v>5.9881250000000001</v>
      </c>
      <c r="BA46" s="79">
        <v>1801</v>
      </c>
      <c r="BB46" s="79">
        <v>1</v>
      </c>
      <c r="BC46" s="52" t="s">
        <v>1108</v>
      </c>
      <c r="BD46" s="52" t="s">
        <v>1106</v>
      </c>
      <c r="BE46" s="52" t="s">
        <v>1107</v>
      </c>
      <c r="BF46" s="52">
        <v>192</v>
      </c>
      <c r="BG46" s="52">
        <v>1</v>
      </c>
      <c r="BH46" s="52">
        <v>0</v>
      </c>
      <c r="BI46" s="79">
        <v>1</v>
      </c>
      <c r="BJ46" s="79">
        <v>1</v>
      </c>
      <c r="BK46" s="79">
        <v>1</v>
      </c>
      <c r="BL46" s="51" t="s">
        <v>78</v>
      </c>
      <c r="BM46" s="46"/>
      <c r="BN46" s="50"/>
    </row>
    <row r="47" spans="1:66" ht="60" x14ac:dyDescent="0.25">
      <c r="A47" s="47">
        <v>44</v>
      </c>
      <c r="B47" s="79" t="s">
        <v>418</v>
      </c>
      <c r="C47" s="79">
        <v>3</v>
      </c>
      <c r="D47" s="79" t="s">
        <v>640</v>
      </c>
      <c r="E47" s="79" t="s">
        <v>641</v>
      </c>
      <c r="F47" s="79" t="s">
        <v>642</v>
      </c>
      <c r="G47" s="79" t="s">
        <v>643</v>
      </c>
      <c r="H47" s="83" t="s">
        <v>644</v>
      </c>
      <c r="I47" s="79" t="s">
        <v>663</v>
      </c>
      <c r="J47" s="79" t="s">
        <v>672</v>
      </c>
      <c r="K47" s="79" t="s">
        <v>678</v>
      </c>
      <c r="L47" s="79">
        <v>1</v>
      </c>
      <c r="M47" s="79">
        <v>2.6</v>
      </c>
      <c r="N47" s="79">
        <v>0</v>
      </c>
      <c r="O47" s="79">
        <v>3.5</v>
      </c>
      <c r="P47" s="79">
        <v>-3.3</v>
      </c>
      <c r="Q47" s="79">
        <v>26</v>
      </c>
      <c r="R47" s="84" t="s">
        <v>134</v>
      </c>
      <c r="S47" s="83" t="s">
        <v>190</v>
      </c>
      <c r="T47" s="83" t="s">
        <v>189</v>
      </c>
      <c r="U47" s="83" t="s">
        <v>293</v>
      </c>
      <c r="V47" s="83" t="s">
        <v>210</v>
      </c>
      <c r="W47" s="83" t="s">
        <v>211</v>
      </c>
      <c r="X47" s="64">
        <v>1</v>
      </c>
      <c r="Y47" s="63">
        <v>1</v>
      </c>
      <c r="Z47" s="83">
        <v>8</v>
      </c>
      <c r="AA47" s="83">
        <v>-2</v>
      </c>
      <c r="AB47" s="70">
        <v>7</v>
      </c>
      <c r="AC47" s="70">
        <v>3.2500000000000003E-3</v>
      </c>
      <c r="AD47" s="79">
        <v>498</v>
      </c>
      <c r="AE47" s="79">
        <v>1</v>
      </c>
      <c r="AF47" s="79">
        <v>1946</v>
      </c>
      <c r="AG47" s="79">
        <v>1874</v>
      </c>
      <c r="AH47" s="79">
        <v>1802</v>
      </c>
      <c r="AI47" s="79">
        <v>-3.3</v>
      </c>
      <c r="AJ47" s="46" t="s">
        <v>78</v>
      </c>
      <c r="AK47" s="46" t="s">
        <v>78</v>
      </c>
      <c r="AL47" s="46" t="s">
        <v>78</v>
      </c>
      <c r="AM47" s="46" t="s">
        <v>78</v>
      </c>
      <c r="AN47" s="46" t="s">
        <v>78</v>
      </c>
      <c r="AO47" s="46" t="s">
        <v>78</v>
      </c>
      <c r="AP47" s="46" t="s">
        <v>78</v>
      </c>
      <c r="AQ47" s="46" t="s">
        <v>78</v>
      </c>
      <c r="AR47" s="46" t="s">
        <v>78</v>
      </c>
      <c r="AS47" s="46" t="s">
        <v>78</v>
      </c>
      <c r="AT47" s="46" t="s">
        <v>78</v>
      </c>
      <c r="AU47" s="46" t="s">
        <v>78</v>
      </c>
      <c r="AV47" s="46" t="s">
        <v>78</v>
      </c>
      <c r="AW47" s="46" t="s">
        <v>78</v>
      </c>
      <c r="AX47" s="79">
        <v>-3.3</v>
      </c>
      <c r="AY47" s="79">
        <v>-3.3</v>
      </c>
      <c r="AZ47" s="79">
        <v>6.9886249999999999</v>
      </c>
      <c r="BA47" s="79">
        <v>0</v>
      </c>
      <c r="BB47" s="79">
        <v>0</v>
      </c>
      <c r="BC47" s="52" t="s">
        <v>1111</v>
      </c>
      <c r="BD47" s="52" t="s">
        <v>1109</v>
      </c>
      <c r="BE47" s="52" t="s">
        <v>1110</v>
      </c>
      <c r="BF47" s="52">
        <v>192</v>
      </c>
      <c r="BG47" s="52">
        <v>1</v>
      </c>
      <c r="BH47" s="52">
        <v>0</v>
      </c>
      <c r="BI47" s="79">
        <v>1</v>
      </c>
      <c r="BJ47" s="79">
        <v>1</v>
      </c>
      <c r="BK47" s="79">
        <v>1</v>
      </c>
      <c r="BL47" s="51" t="s">
        <v>78</v>
      </c>
      <c r="BM47" s="46"/>
      <c r="BN47" s="50"/>
    </row>
    <row r="48" spans="1:66" ht="60" x14ac:dyDescent="0.25">
      <c r="A48" s="47">
        <v>45</v>
      </c>
      <c r="B48" s="79" t="s">
        <v>419</v>
      </c>
      <c r="C48" s="79">
        <v>3</v>
      </c>
      <c r="D48" s="79" t="s">
        <v>640</v>
      </c>
      <c r="E48" s="79" t="s">
        <v>641</v>
      </c>
      <c r="F48" s="79" t="s">
        <v>642</v>
      </c>
      <c r="G48" s="79" t="s">
        <v>643</v>
      </c>
      <c r="H48" s="83" t="s">
        <v>644</v>
      </c>
      <c r="I48" s="79" t="s">
        <v>665</v>
      </c>
      <c r="J48" s="79" t="s">
        <v>675</v>
      </c>
      <c r="K48" s="79" t="s">
        <v>647</v>
      </c>
      <c r="L48" s="79">
        <v>1.1200000000000001</v>
      </c>
      <c r="M48" s="79">
        <v>2.7</v>
      </c>
      <c r="N48" s="79">
        <v>0.1</v>
      </c>
      <c r="O48" s="79">
        <v>2.5</v>
      </c>
      <c r="P48" s="79">
        <v>1.9</v>
      </c>
      <c r="Q48" s="79">
        <v>39</v>
      </c>
      <c r="R48" s="84" t="s">
        <v>289</v>
      </c>
      <c r="S48" s="83" t="s">
        <v>130</v>
      </c>
      <c r="T48" s="83" t="s">
        <v>188</v>
      </c>
      <c r="U48" s="83" t="s">
        <v>294</v>
      </c>
      <c r="V48" s="83" t="s">
        <v>240</v>
      </c>
      <c r="W48" s="83" t="s">
        <v>217</v>
      </c>
      <c r="X48" s="64">
        <v>1</v>
      </c>
      <c r="Y48" s="63">
        <v>0</v>
      </c>
      <c r="Z48" s="83">
        <v>7</v>
      </c>
      <c r="AA48" s="83">
        <v>3</v>
      </c>
      <c r="AB48" s="70">
        <v>4</v>
      </c>
      <c r="AC48" s="70">
        <v>3.375E-3</v>
      </c>
      <c r="AD48" s="79">
        <v>200</v>
      </c>
      <c r="AE48" s="79">
        <v>0</v>
      </c>
      <c r="AF48" s="79">
        <v>1947</v>
      </c>
      <c r="AG48" s="79">
        <v>1875</v>
      </c>
      <c r="AH48" s="79">
        <v>1803</v>
      </c>
      <c r="AI48" s="79">
        <v>1.9</v>
      </c>
      <c r="AJ48" s="46" t="s">
        <v>78</v>
      </c>
      <c r="AK48" s="46" t="s">
        <v>78</v>
      </c>
      <c r="AL48" s="46" t="s">
        <v>78</v>
      </c>
      <c r="AM48" s="46" t="s">
        <v>78</v>
      </c>
      <c r="AN48" s="46" t="s">
        <v>78</v>
      </c>
      <c r="AO48" s="46" t="s">
        <v>78</v>
      </c>
      <c r="AP48" s="46" t="s">
        <v>78</v>
      </c>
      <c r="AQ48" s="46" t="s">
        <v>78</v>
      </c>
      <c r="AR48" s="46" t="s">
        <v>78</v>
      </c>
      <c r="AS48" s="46" t="s">
        <v>78</v>
      </c>
      <c r="AT48" s="46" t="s">
        <v>78</v>
      </c>
      <c r="AU48" s="46" t="s">
        <v>78</v>
      </c>
      <c r="AV48" s="46" t="s">
        <v>78</v>
      </c>
      <c r="AW48" s="46" t="s">
        <v>78</v>
      </c>
      <c r="AX48" s="79">
        <v>1.9</v>
      </c>
      <c r="AY48" s="79">
        <v>1.9</v>
      </c>
      <c r="AZ48" s="79">
        <v>3.9949374999999998</v>
      </c>
      <c r="BA48" s="79">
        <v>0</v>
      </c>
      <c r="BB48" s="79">
        <v>0</v>
      </c>
      <c r="BC48" s="52" t="s">
        <v>1114</v>
      </c>
      <c r="BD48" s="52" t="s">
        <v>1112</v>
      </c>
      <c r="BE48" s="52" t="s">
        <v>1113</v>
      </c>
      <c r="BF48" s="52">
        <v>192</v>
      </c>
      <c r="BG48" s="52">
        <v>1</v>
      </c>
      <c r="BH48" s="52">
        <v>0</v>
      </c>
      <c r="BI48" s="79">
        <v>1</v>
      </c>
      <c r="BJ48" s="79">
        <v>1</v>
      </c>
      <c r="BK48" s="79">
        <v>1</v>
      </c>
      <c r="BL48" s="51" t="s">
        <v>78</v>
      </c>
      <c r="BM48" s="46"/>
      <c r="BN48" s="50"/>
    </row>
    <row r="49" spans="1:66" ht="60" x14ac:dyDescent="0.25">
      <c r="A49" s="47">
        <v>46</v>
      </c>
      <c r="B49" s="79" t="s">
        <v>192</v>
      </c>
      <c r="C49" s="79">
        <v>3</v>
      </c>
      <c r="D49" s="79" t="s">
        <v>640</v>
      </c>
      <c r="E49" s="79" t="s">
        <v>641</v>
      </c>
      <c r="F49" s="79" t="s">
        <v>642</v>
      </c>
      <c r="G49" s="79" t="s">
        <v>643</v>
      </c>
      <c r="H49" s="83" t="s">
        <v>644</v>
      </c>
      <c r="I49" s="79" t="s">
        <v>667</v>
      </c>
      <c r="J49" s="79" t="s">
        <v>670</v>
      </c>
      <c r="K49" s="79" t="s">
        <v>650</v>
      </c>
      <c r="L49" s="79">
        <v>1.5</v>
      </c>
      <c r="M49" s="79">
        <v>1.6</v>
      </c>
      <c r="N49" s="79">
        <v>0.9</v>
      </c>
      <c r="O49" s="79">
        <v>-1.5</v>
      </c>
      <c r="P49" s="79">
        <v>-2.4</v>
      </c>
      <c r="Q49" s="79">
        <v>10</v>
      </c>
      <c r="R49" s="83" t="s">
        <v>412</v>
      </c>
      <c r="S49" s="84" t="s">
        <v>129</v>
      </c>
      <c r="T49" s="83" t="s">
        <v>189</v>
      </c>
      <c r="U49" s="83" t="s">
        <v>294</v>
      </c>
      <c r="V49" s="83" t="s">
        <v>231</v>
      </c>
      <c r="W49" s="79" t="s">
        <v>220</v>
      </c>
      <c r="X49" s="64">
        <v>1</v>
      </c>
      <c r="Y49" s="63">
        <v>0</v>
      </c>
      <c r="Z49" s="63">
        <v>7.5</v>
      </c>
      <c r="AA49" s="79">
        <v>-6.9</v>
      </c>
      <c r="AB49" s="70">
        <v>7</v>
      </c>
      <c r="AC49" s="70">
        <v>8.7500000000000008E-3</v>
      </c>
      <c r="AD49" s="79">
        <v>2075</v>
      </c>
      <c r="AE49" s="79">
        <v>0</v>
      </c>
      <c r="AF49" s="79">
        <v>2025</v>
      </c>
      <c r="AG49" s="79">
        <v>1950</v>
      </c>
      <c r="AH49" s="79">
        <v>1875</v>
      </c>
      <c r="AI49" s="79">
        <v>-2.4</v>
      </c>
      <c r="AJ49" s="46" t="s">
        <v>78</v>
      </c>
      <c r="AK49" s="46" t="s">
        <v>78</v>
      </c>
      <c r="AL49" s="46" t="s">
        <v>78</v>
      </c>
      <c r="AM49" s="46" t="s">
        <v>78</v>
      </c>
      <c r="AN49" s="46" t="s">
        <v>78</v>
      </c>
      <c r="AO49" s="46" t="s">
        <v>78</v>
      </c>
      <c r="AP49" s="46" t="s">
        <v>78</v>
      </c>
      <c r="AQ49" s="46" t="s">
        <v>78</v>
      </c>
      <c r="AR49" s="46" t="s">
        <v>78</v>
      </c>
      <c r="AS49" s="46" t="s">
        <v>78</v>
      </c>
      <c r="AT49" s="46" t="s">
        <v>78</v>
      </c>
      <c r="AU49" s="46" t="s">
        <v>78</v>
      </c>
      <c r="AV49" s="46" t="s">
        <v>78</v>
      </c>
      <c r="AW49" s="46" t="s">
        <v>78</v>
      </c>
      <c r="AX49" s="79">
        <v>-2.4</v>
      </c>
      <c r="AY49" s="79">
        <v>-2.4</v>
      </c>
      <c r="AZ49" s="79">
        <v>6.9518750000000002</v>
      </c>
      <c r="BA49" s="79">
        <v>1875</v>
      </c>
      <c r="BB49" s="79">
        <v>1</v>
      </c>
      <c r="BC49" s="52" t="s">
        <v>1117</v>
      </c>
      <c r="BD49" s="52" t="s">
        <v>1115</v>
      </c>
      <c r="BE49" s="52" t="s">
        <v>1116</v>
      </c>
      <c r="BF49" s="52">
        <v>192</v>
      </c>
      <c r="BG49" s="52">
        <v>1</v>
      </c>
      <c r="BH49" s="52">
        <v>0</v>
      </c>
      <c r="BI49" s="79">
        <v>1</v>
      </c>
      <c r="BJ49" s="79">
        <v>1</v>
      </c>
      <c r="BK49" s="79">
        <v>1</v>
      </c>
      <c r="BL49" s="51" t="s">
        <v>78</v>
      </c>
      <c r="BM49" s="46"/>
      <c r="BN49" s="50"/>
    </row>
    <row r="50" spans="1:66" ht="60" x14ac:dyDescent="0.25">
      <c r="A50" s="47">
        <v>47</v>
      </c>
      <c r="B50" s="79" t="s">
        <v>193</v>
      </c>
      <c r="C50" s="79">
        <v>3</v>
      </c>
      <c r="D50" s="79" t="s">
        <v>640</v>
      </c>
      <c r="E50" s="79" t="s">
        <v>641</v>
      </c>
      <c r="F50" s="79" t="s">
        <v>642</v>
      </c>
      <c r="G50" s="79" t="s">
        <v>643</v>
      </c>
      <c r="H50" s="83" t="s">
        <v>644</v>
      </c>
      <c r="I50" s="79" t="s">
        <v>669</v>
      </c>
      <c r="J50" s="83" t="s">
        <v>680</v>
      </c>
      <c r="K50" s="79" t="s">
        <v>653</v>
      </c>
      <c r="L50" s="79">
        <v>1.1000000000000001</v>
      </c>
      <c r="M50" s="79">
        <v>8.8000000000000007</v>
      </c>
      <c r="N50" s="79">
        <v>0.3</v>
      </c>
      <c r="O50" s="79">
        <v>-5.4</v>
      </c>
      <c r="P50" s="79">
        <v>-2</v>
      </c>
      <c r="Q50" s="79">
        <v>75</v>
      </c>
      <c r="R50" s="83" t="s">
        <v>413</v>
      </c>
      <c r="S50" s="84" t="s">
        <v>130</v>
      </c>
      <c r="T50" s="83" t="s">
        <v>189</v>
      </c>
      <c r="U50" s="83" t="s">
        <v>295</v>
      </c>
      <c r="V50" s="83" t="s">
        <v>212</v>
      </c>
      <c r="W50" s="83" t="s">
        <v>213</v>
      </c>
      <c r="X50" s="64">
        <v>1</v>
      </c>
      <c r="Y50" s="83">
        <v>1</v>
      </c>
      <c r="Z50" s="83">
        <v>4</v>
      </c>
      <c r="AA50" s="83">
        <v>2.6</v>
      </c>
      <c r="AB50" s="70">
        <v>3</v>
      </c>
      <c r="AC50" s="70">
        <v>8.8750000000000009E-3</v>
      </c>
      <c r="AD50" s="79">
        <v>2158</v>
      </c>
      <c r="AE50" s="79">
        <v>1</v>
      </c>
      <c r="AF50" s="79">
        <v>2106</v>
      </c>
      <c r="AG50" s="79">
        <v>2028</v>
      </c>
      <c r="AH50" s="79">
        <v>1950</v>
      </c>
      <c r="AI50" s="79">
        <v>-2</v>
      </c>
      <c r="AJ50" s="46" t="s">
        <v>78</v>
      </c>
      <c r="AK50" s="46" t="s">
        <v>78</v>
      </c>
      <c r="AL50" s="46" t="s">
        <v>78</v>
      </c>
      <c r="AM50" s="46" t="s">
        <v>78</v>
      </c>
      <c r="AN50" s="46" t="s">
        <v>78</v>
      </c>
      <c r="AO50" s="46" t="s">
        <v>78</v>
      </c>
      <c r="AP50" s="46" t="s">
        <v>78</v>
      </c>
      <c r="AQ50" s="46" t="s">
        <v>78</v>
      </c>
      <c r="AR50" s="46" t="s">
        <v>78</v>
      </c>
      <c r="AS50" s="46" t="s">
        <v>78</v>
      </c>
      <c r="AT50" s="46" t="s">
        <v>78</v>
      </c>
      <c r="AU50" s="46" t="s">
        <v>78</v>
      </c>
      <c r="AV50" s="46" t="s">
        <v>78</v>
      </c>
      <c r="AW50" s="46" t="s">
        <v>78</v>
      </c>
      <c r="AX50" s="79">
        <v>-2</v>
      </c>
      <c r="AY50" s="79">
        <v>-2</v>
      </c>
      <c r="AZ50" s="79">
        <v>3.0213000000000001</v>
      </c>
      <c r="BA50" s="79">
        <v>1950</v>
      </c>
      <c r="BB50" s="79">
        <v>1</v>
      </c>
      <c r="BC50" s="52" t="s">
        <v>1120</v>
      </c>
      <c r="BD50" s="52" t="s">
        <v>1118</v>
      </c>
      <c r="BE50" s="52" t="s">
        <v>1119</v>
      </c>
      <c r="BF50" s="52">
        <v>192</v>
      </c>
      <c r="BG50" s="52">
        <v>1</v>
      </c>
      <c r="BH50" s="52">
        <v>1</v>
      </c>
      <c r="BI50" s="79">
        <v>1</v>
      </c>
      <c r="BJ50" s="79">
        <v>1</v>
      </c>
      <c r="BK50" s="79">
        <v>1</v>
      </c>
      <c r="BL50" s="51" t="s">
        <v>78</v>
      </c>
      <c r="BM50" s="46"/>
      <c r="BN50" s="50"/>
    </row>
    <row r="51" spans="1:66" ht="60" x14ac:dyDescent="0.25">
      <c r="A51" s="47">
        <v>48</v>
      </c>
      <c r="B51" s="79" t="s">
        <v>194</v>
      </c>
      <c r="C51" s="79">
        <v>3</v>
      </c>
      <c r="D51" s="79" t="s">
        <v>640</v>
      </c>
      <c r="E51" s="79" t="s">
        <v>641</v>
      </c>
      <c r="F51" s="79" t="s">
        <v>642</v>
      </c>
      <c r="G51" s="79" t="s">
        <v>643</v>
      </c>
      <c r="H51" s="83" t="s">
        <v>644</v>
      </c>
      <c r="I51" s="83" t="s">
        <v>671</v>
      </c>
      <c r="J51" s="79" t="s">
        <v>682</v>
      </c>
      <c r="K51" s="79" t="s">
        <v>656</v>
      </c>
      <c r="L51" s="79">
        <v>1.4</v>
      </c>
      <c r="M51" s="79">
        <v>3</v>
      </c>
      <c r="N51" s="79">
        <v>0.4</v>
      </c>
      <c r="O51" s="79">
        <v>1.2</v>
      </c>
      <c r="P51" s="79">
        <v>1.7</v>
      </c>
      <c r="Q51" s="79">
        <v>220</v>
      </c>
      <c r="R51" s="83" t="s">
        <v>414</v>
      </c>
      <c r="S51" s="84" t="s">
        <v>145</v>
      </c>
      <c r="T51" s="83" t="s">
        <v>145</v>
      </c>
      <c r="U51" s="83" t="s">
        <v>295</v>
      </c>
      <c r="V51" s="83" t="s">
        <v>206</v>
      </c>
      <c r="W51" s="79" t="s">
        <v>237</v>
      </c>
      <c r="X51" s="64">
        <v>1</v>
      </c>
      <c r="Y51" s="63">
        <v>1</v>
      </c>
      <c r="Z51" s="63">
        <v>1.8</v>
      </c>
      <c r="AA51" s="79">
        <v>8.8000000000000007</v>
      </c>
      <c r="AB51" s="70">
        <v>6</v>
      </c>
      <c r="AC51" s="70">
        <v>9.0000000000000011E-3</v>
      </c>
      <c r="AD51" s="79">
        <v>2241</v>
      </c>
      <c r="AE51" s="79">
        <v>0</v>
      </c>
      <c r="AF51" s="79">
        <v>2187</v>
      </c>
      <c r="AG51" s="79">
        <v>2106</v>
      </c>
      <c r="AH51" s="79">
        <v>2025</v>
      </c>
      <c r="AI51" s="79">
        <v>1.7</v>
      </c>
      <c r="AJ51" s="46" t="s">
        <v>78</v>
      </c>
      <c r="AK51" s="46" t="s">
        <v>78</v>
      </c>
      <c r="AL51" s="46" t="s">
        <v>78</v>
      </c>
      <c r="AM51" s="46" t="s">
        <v>78</v>
      </c>
      <c r="AN51" s="46" t="s">
        <v>78</v>
      </c>
      <c r="AO51" s="46" t="s">
        <v>78</v>
      </c>
      <c r="AP51" s="46" t="s">
        <v>78</v>
      </c>
      <c r="AQ51" s="46" t="s">
        <v>78</v>
      </c>
      <c r="AR51" s="46" t="s">
        <v>78</v>
      </c>
      <c r="AS51" s="46" t="s">
        <v>78</v>
      </c>
      <c r="AT51" s="46" t="s">
        <v>78</v>
      </c>
      <c r="AU51" s="46" t="s">
        <v>78</v>
      </c>
      <c r="AV51" s="46" t="s">
        <v>78</v>
      </c>
      <c r="AW51" s="46" t="s">
        <v>78</v>
      </c>
      <c r="AX51" s="79">
        <v>1.7</v>
      </c>
      <c r="AY51" s="79">
        <v>1.7</v>
      </c>
      <c r="AZ51" s="79">
        <v>5.9568000000000003</v>
      </c>
      <c r="BA51" s="79">
        <v>2025</v>
      </c>
      <c r="BB51" s="79">
        <v>1</v>
      </c>
      <c r="BC51" s="52" t="s">
        <v>1123</v>
      </c>
      <c r="BD51" s="52" t="s">
        <v>1121</v>
      </c>
      <c r="BE51" s="52" t="s">
        <v>1122</v>
      </c>
      <c r="BF51" s="52">
        <v>192</v>
      </c>
      <c r="BG51" s="52">
        <v>1</v>
      </c>
      <c r="BH51" s="52">
        <v>1</v>
      </c>
      <c r="BI51" s="79">
        <v>1</v>
      </c>
      <c r="BJ51" s="79">
        <v>1</v>
      </c>
      <c r="BK51" s="79">
        <v>1</v>
      </c>
      <c r="BL51" s="51" t="s">
        <v>78</v>
      </c>
      <c r="BM51" s="46"/>
      <c r="BN51" s="50"/>
    </row>
    <row r="52" spans="1:66" ht="60" x14ac:dyDescent="0.25">
      <c r="A52" s="47">
        <v>49</v>
      </c>
      <c r="B52" s="79" t="s">
        <v>195</v>
      </c>
      <c r="C52" s="79">
        <v>3</v>
      </c>
      <c r="D52" s="79" t="s">
        <v>640</v>
      </c>
      <c r="E52" s="79" t="s">
        <v>641</v>
      </c>
      <c r="F52" s="79" t="s">
        <v>642</v>
      </c>
      <c r="G52" s="79" t="s">
        <v>643</v>
      </c>
      <c r="H52" s="83" t="s">
        <v>644</v>
      </c>
      <c r="I52" s="79" t="s">
        <v>674</v>
      </c>
      <c r="J52" s="79" t="s">
        <v>646</v>
      </c>
      <c r="K52" s="79" t="s">
        <v>659</v>
      </c>
      <c r="L52" s="79">
        <v>1.6557999999999999</v>
      </c>
      <c r="M52" s="79">
        <v>-1.9</v>
      </c>
      <c r="N52" s="79">
        <v>0.2</v>
      </c>
      <c r="O52" s="79">
        <v>1.8</v>
      </c>
      <c r="P52" s="79">
        <v>2.7</v>
      </c>
      <c r="Q52" s="79">
        <v>40</v>
      </c>
      <c r="R52" s="83" t="s">
        <v>415</v>
      </c>
      <c r="S52" s="83" t="s">
        <v>129</v>
      </c>
      <c r="T52" s="84" t="s">
        <v>129</v>
      </c>
      <c r="U52" s="77" t="s">
        <v>292</v>
      </c>
      <c r="V52" s="83" t="s">
        <v>233</v>
      </c>
      <c r="W52" s="79" t="s">
        <v>223</v>
      </c>
      <c r="X52" s="64">
        <v>1</v>
      </c>
      <c r="Y52" s="63">
        <v>1</v>
      </c>
      <c r="Z52" s="63">
        <v>6.5</v>
      </c>
      <c r="AA52" s="79">
        <v>5</v>
      </c>
      <c r="AB52" s="70">
        <v>10</v>
      </c>
      <c r="AC52" s="70">
        <v>9.1249999999999994E-3</v>
      </c>
      <c r="AD52" s="79">
        <v>2324</v>
      </c>
      <c r="AE52" s="79">
        <v>1</v>
      </c>
      <c r="AF52" s="79">
        <v>2268</v>
      </c>
      <c r="AG52" s="79">
        <v>2184</v>
      </c>
      <c r="AH52" s="79">
        <v>2100</v>
      </c>
      <c r="AI52" s="79">
        <v>2.7</v>
      </c>
      <c r="AJ52" s="46" t="s">
        <v>78</v>
      </c>
      <c r="AK52" s="46" t="s">
        <v>78</v>
      </c>
      <c r="AL52" s="46" t="s">
        <v>78</v>
      </c>
      <c r="AM52" s="46" t="s">
        <v>78</v>
      </c>
      <c r="AN52" s="46" t="s">
        <v>78</v>
      </c>
      <c r="AO52" s="46" t="s">
        <v>78</v>
      </c>
      <c r="AP52" s="46" t="s">
        <v>78</v>
      </c>
      <c r="AQ52" s="46" t="s">
        <v>78</v>
      </c>
      <c r="AR52" s="46" t="s">
        <v>78</v>
      </c>
      <c r="AS52" s="46" t="s">
        <v>78</v>
      </c>
      <c r="AT52" s="46" t="s">
        <v>78</v>
      </c>
      <c r="AU52" s="46" t="s">
        <v>78</v>
      </c>
      <c r="AV52" s="46" t="s">
        <v>78</v>
      </c>
      <c r="AW52" s="46" t="s">
        <v>78</v>
      </c>
      <c r="AX52" s="79">
        <v>2.7</v>
      </c>
      <c r="AY52" s="79">
        <v>2.7</v>
      </c>
      <c r="AZ52" s="79">
        <v>9.9251749999999994</v>
      </c>
      <c r="BA52" s="79">
        <v>2100</v>
      </c>
      <c r="BB52" s="79">
        <v>1</v>
      </c>
      <c r="BC52" s="52" t="s">
        <v>1126</v>
      </c>
      <c r="BD52" s="52" t="s">
        <v>1124</v>
      </c>
      <c r="BE52" s="52" t="s">
        <v>1125</v>
      </c>
      <c r="BF52" s="52">
        <v>192</v>
      </c>
      <c r="BG52" s="52">
        <v>1</v>
      </c>
      <c r="BH52" s="52">
        <v>1</v>
      </c>
      <c r="BI52" s="79">
        <v>1</v>
      </c>
      <c r="BJ52" s="79">
        <v>1</v>
      </c>
      <c r="BK52" s="79">
        <v>1</v>
      </c>
      <c r="BL52" s="51" t="s">
        <v>78</v>
      </c>
      <c r="BM52" s="46"/>
      <c r="BN52" s="50"/>
    </row>
    <row r="53" spans="1:66" ht="60" x14ac:dyDescent="0.25">
      <c r="A53" s="47">
        <v>50</v>
      </c>
      <c r="B53" s="79" t="s">
        <v>196</v>
      </c>
      <c r="C53" s="79">
        <v>3</v>
      </c>
      <c r="D53" s="79" t="s">
        <v>640</v>
      </c>
      <c r="E53" s="79" t="s">
        <v>641</v>
      </c>
      <c r="F53" s="79" t="s">
        <v>642</v>
      </c>
      <c r="G53" s="79" t="s">
        <v>643</v>
      </c>
      <c r="H53" s="83" t="s">
        <v>644</v>
      </c>
      <c r="I53" s="79" t="s">
        <v>677</v>
      </c>
      <c r="J53" s="79" t="s">
        <v>649</v>
      </c>
      <c r="K53" s="79" t="s">
        <v>662</v>
      </c>
      <c r="L53" s="79">
        <v>1.7895399999999999</v>
      </c>
      <c r="M53" s="79">
        <v>-5.6</v>
      </c>
      <c r="N53" s="79">
        <v>0.3</v>
      </c>
      <c r="O53" s="79">
        <v>-1.9</v>
      </c>
      <c r="P53" s="79">
        <v>1</v>
      </c>
      <c r="Q53" s="79">
        <v>50</v>
      </c>
      <c r="R53" s="83" t="s">
        <v>416</v>
      </c>
      <c r="S53" s="83" t="s">
        <v>191</v>
      </c>
      <c r="T53" s="84" t="s">
        <v>130</v>
      </c>
      <c r="U53" s="77" t="s">
        <v>293</v>
      </c>
      <c r="V53" s="83" t="s">
        <v>234</v>
      </c>
      <c r="W53" s="79" t="s">
        <v>224</v>
      </c>
      <c r="X53" s="64">
        <v>1</v>
      </c>
      <c r="Y53" s="63">
        <v>0</v>
      </c>
      <c r="Z53" s="63">
        <v>5.5</v>
      </c>
      <c r="AA53" s="79">
        <v>-2.4</v>
      </c>
      <c r="AB53" s="70">
        <v>9</v>
      </c>
      <c r="AC53" s="70">
        <v>9.2499999999999995E-3</v>
      </c>
      <c r="AD53" s="79">
        <v>2407</v>
      </c>
      <c r="AE53" s="79">
        <v>0</v>
      </c>
      <c r="AF53" s="79">
        <v>2349</v>
      </c>
      <c r="AG53" s="79">
        <v>2262</v>
      </c>
      <c r="AH53" s="79">
        <v>2175</v>
      </c>
      <c r="AI53" s="79">
        <v>1</v>
      </c>
      <c r="AJ53" s="46" t="s">
        <v>78</v>
      </c>
      <c r="AK53" s="46" t="s">
        <v>78</v>
      </c>
      <c r="AL53" s="46" t="s">
        <v>78</v>
      </c>
      <c r="AM53" s="46" t="s">
        <v>78</v>
      </c>
      <c r="AN53" s="46" t="s">
        <v>78</v>
      </c>
      <c r="AO53" s="46" t="s">
        <v>78</v>
      </c>
      <c r="AP53" s="46" t="s">
        <v>78</v>
      </c>
      <c r="AQ53" s="46" t="s">
        <v>78</v>
      </c>
      <c r="AR53" s="46" t="s">
        <v>78</v>
      </c>
      <c r="AS53" s="46" t="s">
        <v>78</v>
      </c>
      <c r="AT53" s="46" t="s">
        <v>78</v>
      </c>
      <c r="AU53" s="46" t="s">
        <v>78</v>
      </c>
      <c r="AV53" s="46" t="s">
        <v>78</v>
      </c>
      <c r="AW53" s="46" t="s">
        <v>78</v>
      </c>
      <c r="AX53" s="79">
        <v>1</v>
      </c>
      <c r="AY53" s="79">
        <v>1</v>
      </c>
      <c r="AZ53" s="79">
        <v>8.9343249999999994</v>
      </c>
      <c r="BA53" s="79">
        <v>145</v>
      </c>
      <c r="BB53" s="79">
        <v>0</v>
      </c>
      <c r="BC53" s="52" t="s">
        <v>1129</v>
      </c>
      <c r="BD53" s="52" t="s">
        <v>1127</v>
      </c>
      <c r="BE53" s="52" t="s">
        <v>1128</v>
      </c>
      <c r="BF53" s="52">
        <v>192</v>
      </c>
      <c r="BG53" s="52">
        <v>1</v>
      </c>
      <c r="BH53" s="52">
        <v>0</v>
      </c>
      <c r="BI53" s="79">
        <v>1</v>
      </c>
      <c r="BJ53" s="79">
        <v>1</v>
      </c>
      <c r="BK53" s="79">
        <v>1</v>
      </c>
      <c r="BL53" s="51" t="s">
        <v>78</v>
      </c>
      <c r="BM53" s="46"/>
      <c r="BN53" s="50"/>
    </row>
    <row r="54" spans="1:66" ht="60" x14ac:dyDescent="0.25">
      <c r="A54" s="47">
        <v>51</v>
      </c>
      <c r="B54" s="79" t="s">
        <v>197</v>
      </c>
      <c r="C54" s="79">
        <v>3</v>
      </c>
      <c r="D54" s="79" t="s">
        <v>640</v>
      </c>
      <c r="E54" s="79" t="s">
        <v>641</v>
      </c>
      <c r="F54" s="79" t="s">
        <v>642</v>
      </c>
      <c r="G54" s="79" t="s">
        <v>643</v>
      </c>
      <c r="H54" s="83" t="s">
        <v>644</v>
      </c>
      <c r="I54" s="79" t="s">
        <v>679</v>
      </c>
      <c r="J54" s="79" t="s">
        <v>652</v>
      </c>
      <c r="K54" s="79" t="s">
        <v>647</v>
      </c>
      <c r="L54" s="79">
        <v>1.8</v>
      </c>
      <c r="M54" s="79">
        <v>6.6</v>
      </c>
      <c r="N54" s="79">
        <v>0.4</v>
      </c>
      <c r="O54" s="79">
        <v>2</v>
      </c>
      <c r="P54" s="79">
        <v>-1</v>
      </c>
      <c r="Q54" s="79">
        <v>60</v>
      </c>
      <c r="R54" s="83" t="s">
        <v>403</v>
      </c>
      <c r="S54" s="83" t="s">
        <v>188</v>
      </c>
      <c r="T54" s="84" t="s">
        <v>191</v>
      </c>
      <c r="U54" s="77" t="s">
        <v>294</v>
      </c>
      <c r="V54" s="83" t="s">
        <v>235</v>
      </c>
      <c r="W54" s="79" t="s">
        <v>225</v>
      </c>
      <c r="X54" s="64">
        <v>1</v>
      </c>
      <c r="Y54" s="63">
        <v>1</v>
      </c>
      <c r="Z54" s="63">
        <v>4.5</v>
      </c>
      <c r="AA54" s="79">
        <v>2.5</v>
      </c>
      <c r="AB54" s="70">
        <v>0</v>
      </c>
      <c r="AC54" s="70">
        <v>9.3749999999999997E-3</v>
      </c>
      <c r="AD54" s="79">
        <v>2490</v>
      </c>
      <c r="AE54" s="79">
        <v>1</v>
      </c>
      <c r="AF54" s="79">
        <v>2430</v>
      </c>
      <c r="AG54" s="79">
        <v>2340</v>
      </c>
      <c r="AH54" s="79">
        <v>2250</v>
      </c>
      <c r="AI54" s="79">
        <v>-1</v>
      </c>
      <c r="AJ54" s="46" t="s">
        <v>78</v>
      </c>
      <c r="AK54" s="46" t="s">
        <v>78</v>
      </c>
      <c r="AL54" s="46" t="s">
        <v>78</v>
      </c>
      <c r="AM54" s="46" t="s">
        <v>78</v>
      </c>
      <c r="AN54" s="46" t="s">
        <v>78</v>
      </c>
      <c r="AO54" s="46" t="s">
        <v>78</v>
      </c>
      <c r="AP54" s="46" t="s">
        <v>78</v>
      </c>
      <c r="AQ54" s="46" t="s">
        <v>78</v>
      </c>
      <c r="AR54" s="46" t="s">
        <v>78</v>
      </c>
      <c r="AS54" s="46" t="s">
        <v>78</v>
      </c>
      <c r="AT54" s="46" t="s">
        <v>78</v>
      </c>
      <c r="AU54" s="46" t="s">
        <v>78</v>
      </c>
      <c r="AV54" s="46" t="s">
        <v>78</v>
      </c>
      <c r="AW54" s="46" t="s">
        <v>78</v>
      </c>
      <c r="AX54" s="79">
        <v>-1</v>
      </c>
      <c r="AY54" s="79">
        <v>-1</v>
      </c>
      <c r="AZ54" s="79">
        <v>1.8749999999999999E-2</v>
      </c>
      <c r="BA54" s="79">
        <v>150</v>
      </c>
      <c r="BB54" s="79">
        <v>0</v>
      </c>
      <c r="BC54" s="52" t="s">
        <v>1132</v>
      </c>
      <c r="BD54" s="52" t="s">
        <v>1130</v>
      </c>
      <c r="BE54" s="52" t="s">
        <v>1131</v>
      </c>
      <c r="BF54" s="52">
        <v>192</v>
      </c>
      <c r="BG54" s="52">
        <v>1</v>
      </c>
      <c r="BH54" s="52">
        <v>0</v>
      </c>
      <c r="BI54" s="79">
        <v>1</v>
      </c>
      <c r="BJ54" s="79">
        <v>1</v>
      </c>
      <c r="BK54" s="79">
        <v>1</v>
      </c>
      <c r="BL54" s="51" t="s">
        <v>78</v>
      </c>
      <c r="BM54" s="46"/>
      <c r="BN54" s="50"/>
    </row>
    <row r="55" spans="1:66" ht="60" x14ac:dyDescent="0.25">
      <c r="A55" s="47">
        <v>52</v>
      </c>
      <c r="B55" s="79" t="s">
        <v>427</v>
      </c>
      <c r="C55" s="79">
        <v>3</v>
      </c>
      <c r="D55" s="79" t="s">
        <v>640</v>
      </c>
      <c r="E55" s="79" t="s">
        <v>641</v>
      </c>
      <c r="F55" s="79" t="s">
        <v>642</v>
      </c>
      <c r="G55" s="79" t="s">
        <v>643</v>
      </c>
      <c r="H55" s="83" t="s">
        <v>644</v>
      </c>
      <c r="I55" s="79" t="s">
        <v>681</v>
      </c>
      <c r="J55" s="79" t="s">
        <v>655</v>
      </c>
      <c r="K55" s="79" t="s">
        <v>650</v>
      </c>
      <c r="L55" s="79">
        <v>1.1200000000000001</v>
      </c>
      <c r="M55" s="79">
        <v>-3.3</v>
      </c>
      <c r="N55" s="79">
        <v>0.5</v>
      </c>
      <c r="O55" s="79">
        <v>-2.1</v>
      </c>
      <c r="P55" s="79">
        <v>2</v>
      </c>
      <c r="Q55" s="79">
        <v>70</v>
      </c>
      <c r="R55" s="83" t="s">
        <v>404</v>
      </c>
      <c r="S55" s="83" t="s">
        <v>130</v>
      </c>
      <c r="T55" s="83" t="s">
        <v>188</v>
      </c>
      <c r="U55" s="84" t="s">
        <v>288</v>
      </c>
      <c r="V55" s="83" t="s">
        <v>236</v>
      </c>
      <c r="W55" s="79" t="s">
        <v>226</v>
      </c>
      <c r="X55" s="64">
        <v>1</v>
      </c>
      <c r="Y55" s="63">
        <v>0</v>
      </c>
      <c r="Z55" s="63">
        <v>3.5</v>
      </c>
      <c r="AA55" s="79">
        <v>2.6</v>
      </c>
      <c r="AB55" s="70">
        <v>4</v>
      </c>
      <c r="AC55" s="70">
        <v>9.4999999999999998E-3</v>
      </c>
      <c r="AD55" s="79">
        <v>2573</v>
      </c>
      <c r="AE55" s="79">
        <v>0</v>
      </c>
      <c r="AF55" s="79">
        <v>2511</v>
      </c>
      <c r="AG55" s="79">
        <v>2418</v>
      </c>
      <c r="AH55" s="79">
        <v>2325</v>
      </c>
      <c r="AI55" s="79">
        <v>2</v>
      </c>
      <c r="AJ55" s="46" t="s">
        <v>78</v>
      </c>
      <c r="AK55" s="46" t="s">
        <v>78</v>
      </c>
      <c r="AL55" s="46" t="s">
        <v>78</v>
      </c>
      <c r="AM55" s="46" t="s">
        <v>78</v>
      </c>
      <c r="AN55" s="46" t="s">
        <v>78</v>
      </c>
      <c r="AO55" s="46" t="s">
        <v>78</v>
      </c>
      <c r="AP55" s="46" t="s">
        <v>78</v>
      </c>
      <c r="AQ55" s="46" t="s">
        <v>78</v>
      </c>
      <c r="AR55" s="46" t="s">
        <v>78</v>
      </c>
      <c r="AS55" s="46" t="s">
        <v>78</v>
      </c>
      <c r="AT55" s="46" t="s">
        <v>78</v>
      </c>
      <c r="AU55" s="46" t="s">
        <v>78</v>
      </c>
      <c r="AV55" s="46" t="s">
        <v>78</v>
      </c>
      <c r="AW55" s="46" t="s">
        <v>78</v>
      </c>
      <c r="AX55" s="79">
        <v>2</v>
      </c>
      <c r="AY55" s="79">
        <v>2</v>
      </c>
      <c r="AZ55" s="79">
        <v>3.9819499999999999</v>
      </c>
      <c r="BA55" s="79">
        <v>2325</v>
      </c>
      <c r="BB55" s="79">
        <v>1</v>
      </c>
      <c r="BC55" s="52" t="s">
        <v>1135</v>
      </c>
      <c r="BD55" s="52" t="s">
        <v>1133</v>
      </c>
      <c r="BE55" s="52" t="s">
        <v>1134</v>
      </c>
      <c r="BF55" s="52">
        <v>192</v>
      </c>
      <c r="BG55" s="52">
        <v>1</v>
      </c>
      <c r="BH55" s="52">
        <v>0</v>
      </c>
      <c r="BI55" s="79">
        <v>1</v>
      </c>
      <c r="BJ55" s="79">
        <v>1</v>
      </c>
      <c r="BK55" s="79">
        <v>1</v>
      </c>
      <c r="BL55" s="51" t="s">
        <v>78</v>
      </c>
      <c r="BM55" s="46"/>
      <c r="BN55" s="50"/>
    </row>
    <row r="56" spans="1:66" ht="60" x14ac:dyDescent="0.25">
      <c r="A56" s="47">
        <v>53</v>
      </c>
      <c r="B56" s="79" t="s">
        <v>428</v>
      </c>
      <c r="C56" s="79">
        <v>3</v>
      </c>
      <c r="D56" s="79" t="s">
        <v>640</v>
      </c>
      <c r="E56" s="79" t="s">
        <v>641</v>
      </c>
      <c r="F56" s="79" t="s">
        <v>642</v>
      </c>
      <c r="G56" s="79" t="s">
        <v>643</v>
      </c>
      <c r="H56" s="83" t="s">
        <v>644</v>
      </c>
      <c r="I56" s="79" t="s">
        <v>683</v>
      </c>
      <c r="J56" s="79" t="s">
        <v>658</v>
      </c>
      <c r="K56" s="79" t="s">
        <v>653</v>
      </c>
      <c r="L56" s="79">
        <v>1.1000000000000001</v>
      </c>
      <c r="M56" s="79">
        <v>1.9</v>
      </c>
      <c r="N56" s="79">
        <v>0.6</v>
      </c>
      <c r="O56" s="79">
        <v>2.2000000000000002</v>
      </c>
      <c r="P56" s="79">
        <v>-2</v>
      </c>
      <c r="Q56" s="79">
        <v>80</v>
      </c>
      <c r="R56" s="83" t="s">
        <v>405</v>
      </c>
      <c r="S56" s="83" t="s">
        <v>189</v>
      </c>
      <c r="T56" s="83" t="s">
        <v>190</v>
      </c>
      <c r="U56" s="84" t="s">
        <v>328</v>
      </c>
      <c r="V56" s="79" t="s">
        <v>237</v>
      </c>
      <c r="W56" s="83" t="s">
        <v>151</v>
      </c>
      <c r="X56" s="64">
        <v>1</v>
      </c>
      <c r="Y56" s="63">
        <v>1</v>
      </c>
      <c r="Z56" s="63">
        <v>2.5</v>
      </c>
      <c r="AA56" s="79">
        <v>2.7</v>
      </c>
      <c r="AB56" s="70">
        <v>9</v>
      </c>
      <c r="AC56" s="70">
        <v>9.6249999999999999E-3</v>
      </c>
      <c r="AD56" s="79">
        <v>2656</v>
      </c>
      <c r="AE56" s="79">
        <v>1</v>
      </c>
      <c r="AF56" s="79">
        <v>2592</v>
      </c>
      <c r="AG56" s="79">
        <v>2496</v>
      </c>
      <c r="AH56" s="79">
        <v>2400</v>
      </c>
      <c r="AI56" s="79">
        <v>-2</v>
      </c>
      <c r="AJ56" s="46" t="s">
        <v>78</v>
      </c>
      <c r="AK56" s="46" t="s">
        <v>78</v>
      </c>
      <c r="AL56" s="46" t="s">
        <v>78</v>
      </c>
      <c r="AM56" s="46" t="s">
        <v>78</v>
      </c>
      <c r="AN56" s="46" t="s">
        <v>78</v>
      </c>
      <c r="AO56" s="46" t="s">
        <v>78</v>
      </c>
      <c r="AP56" s="46" t="s">
        <v>78</v>
      </c>
      <c r="AQ56" s="46" t="s">
        <v>78</v>
      </c>
      <c r="AR56" s="46" t="s">
        <v>78</v>
      </c>
      <c r="AS56" s="46" t="s">
        <v>78</v>
      </c>
      <c r="AT56" s="46" t="s">
        <v>78</v>
      </c>
      <c r="AU56" s="46" t="s">
        <v>78</v>
      </c>
      <c r="AV56" s="46" t="s">
        <v>78</v>
      </c>
      <c r="AW56" s="46" t="s">
        <v>78</v>
      </c>
      <c r="AX56" s="79">
        <v>-2</v>
      </c>
      <c r="AY56" s="79">
        <v>-2</v>
      </c>
      <c r="AZ56" s="79">
        <v>8.9345499999999998</v>
      </c>
      <c r="BA56" s="79">
        <v>160</v>
      </c>
      <c r="BB56" s="79">
        <v>0</v>
      </c>
      <c r="BC56" s="52" t="s">
        <v>1050</v>
      </c>
      <c r="BD56" s="52" t="s">
        <v>1136</v>
      </c>
      <c r="BE56" s="52" t="s">
        <v>1049</v>
      </c>
      <c r="BF56" s="52">
        <v>192</v>
      </c>
      <c r="BG56" s="52">
        <v>1</v>
      </c>
      <c r="BH56" s="52">
        <v>0</v>
      </c>
      <c r="BI56" s="79">
        <v>1</v>
      </c>
      <c r="BJ56" s="79">
        <v>1</v>
      </c>
      <c r="BK56" s="79">
        <v>1</v>
      </c>
      <c r="BL56" s="51" t="s">
        <v>78</v>
      </c>
      <c r="BM56" s="46"/>
      <c r="BN56" s="50"/>
    </row>
    <row r="57" spans="1:66" ht="60" x14ac:dyDescent="0.25">
      <c r="A57" s="47">
        <v>54</v>
      </c>
      <c r="B57" s="79" t="s">
        <v>429</v>
      </c>
      <c r="C57" s="79">
        <v>3</v>
      </c>
      <c r="D57" s="79" t="s">
        <v>640</v>
      </c>
      <c r="E57" s="79" t="s">
        <v>641</v>
      </c>
      <c r="F57" s="79" t="s">
        <v>642</v>
      </c>
      <c r="G57" s="79" t="s">
        <v>643</v>
      </c>
      <c r="H57" s="83" t="s">
        <v>644</v>
      </c>
      <c r="I57" s="79" t="s">
        <v>684</v>
      </c>
      <c r="J57" s="79" t="s">
        <v>661</v>
      </c>
      <c r="K57" s="79" t="s">
        <v>656</v>
      </c>
      <c r="L57" s="79">
        <v>1.2</v>
      </c>
      <c r="M57" s="79">
        <v>1.7</v>
      </c>
      <c r="N57" s="79">
        <v>0.7</v>
      </c>
      <c r="O57" s="79">
        <v>2.2999999999999998</v>
      </c>
      <c r="P57" s="79">
        <v>3</v>
      </c>
      <c r="Q57" s="79">
        <v>90</v>
      </c>
      <c r="R57" s="83" t="s">
        <v>406</v>
      </c>
      <c r="S57" s="83" t="s">
        <v>190</v>
      </c>
      <c r="T57" s="83" t="s">
        <v>189</v>
      </c>
      <c r="U57" s="84" t="s">
        <v>329</v>
      </c>
      <c r="V57" s="83" t="s">
        <v>238</v>
      </c>
      <c r="W57" s="83" t="s">
        <v>227</v>
      </c>
      <c r="X57" s="64">
        <v>1</v>
      </c>
      <c r="Y57" s="63">
        <v>0</v>
      </c>
      <c r="Z57" s="63">
        <v>1.5</v>
      </c>
      <c r="AA57" s="79">
        <v>1</v>
      </c>
      <c r="AB57" s="70">
        <v>10</v>
      </c>
      <c r="AC57" s="70">
        <v>9.75E-3</v>
      </c>
      <c r="AD57" s="79">
        <v>2739</v>
      </c>
      <c r="AE57" s="79">
        <v>0</v>
      </c>
      <c r="AF57" s="79">
        <v>2673</v>
      </c>
      <c r="AG57" s="79">
        <v>2574</v>
      </c>
      <c r="AH57" s="79">
        <v>2475</v>
      </c>
      <c r="AI57" s="79">
        <v>3</v>
      </c>
      <c r="AJ57" s="46" t="s">
        <v>78</v>
      </c>
      <c r="AK57" s="46" t="s">
        <v>78</v>
      </c>
      <c r="AL57" s="46" t="s">
        <v>78</v>
      </c>
      <c r="AM57" s="46" t="s">
        <v>78</v>
      </c>
      <c r="AN57" s="46" t="s">
        <v>78</v>
      </c>
      <c r="AO57" s="46" t="s">
        <v>78</v>
      </c>
      <c r="AP57" s="46" t="s">
        <v>78</v>
      </c>
      <c r="AQ57" s="46" t="s">
        <v>78</v>
      </c>
      <c r="AR57" s="46" t="s">
        <v>78</v>
      </c>
      <c r="AS57" s="46" t="s">
        <v>78</v>
      </c>
      <c r="AT57" s="46" t="s">
        <v>78</v>
      </c>
      <c r="AU57" s="46" t="s">
        <v>78</v>
      </c>
      <c r="AV57" s="46" t="s">
        <v>78</v>
      </c>
      <c r="AW57" s="46" t="s">
        <v>78</v>
      </c>
      <c r="AX57" s="79">
        <v>3</v>
      </c>
      <c r="AY57" s="79">
        <v>3</v>
      </c>
      <c r="AZ57" s="79">
        <v>9.924925</v>
      </c>
      <c r="BA57" s="79">
        <v>165</v>
      </c>
      <c r="BB57" s="79">
        <v>0</v>
      </c>
      <c r="BC57" s="52" t="s">
        <v>1053</v>
      </c>
      <c r="BD57" s="52" t="s">
        <v>1137</v>
      </c>
      <c r="BE57" s="52" t="s">
        <v>1052</v>
      </c>
      <c r="BF57" s="52">
        <v>192</v>
      </c>
      <c r="BG57" s="52">
        <v>1</v>
      </c>
      <c r="BH57" s="52">
        <v>0</v>
      </c>
      <c r="BI57" s="79">
        <v>1</v>
      </c>
      <c r="BJ57" s="79">
        <v>1</v>
      </c>
      <c r="BK57" s="79">
        <v>1</v>
      </c>
      <c r="BL57" s="51" t="s">
        <v>78</v>
      </c>
      <c r="BM57" s="46"/>
      <c r="BN57" s="50"/>
    </row>
    <row r="58" spans="1:66" ht="60" x14ac:dyDescent="0.25">
      <c r="A58" s="47">
        <v>55</v>
      </c>
      <c r="B58" s="79" t="s">
        <v>431</v>
      </c>
      <c r="C58" s="79">
        <v>3</v>
      </c>
      <c r="D58" s="79" t="s">
        <v>640</v>
      </c>
      <c r="E58" s="79" t="s">
        <v>641</v>
      </c>
      <c r="F58" s="79" t="s">
        <v>642</v>
      </c>
      <c r="G58" s="79" t="s">
        <v>643</v>
      </c>
      <c r="H58" s="83" t="s">
        <v>644</v>
      </c>
      <c r="I58" s="79" t="s">
        <v>685</v>
      </c>
      <c r="J58" s="79" t="s">
        <v>664</v>
      </c>
      <c r="K58" s="83" t="s">
        <v>673</v>
      </c>
      <c r="L58" s="79">
        <v>1.3</v>
      </c>
      <c r="M58" s="79">
        <v>-6.9</v>
      </c>
      <c r="N58" s="79">
        <v>0.8</v>
      </c>
      <c r="O58" s="79">
        <v>-2.4</v>
      </c>
      <c r="P58" s="79">
        <v>-3</v>
      </c>
      <c r="Q58" s="79">
        <v>100</v>
      </c>
      <c r="R58" s="83" t="s">
        <v>407</v>
      </c>
      <c r="S58" s="83" t="s">
        <v>145</v>
      </c>
      <c r="T58" s="83" t="s">
        <v>129</v>
      </c>
      <c r="U58" s="83" t="s">
        <v>293</v>
      </c>
      <c r="V58" s="84" t="s">
        <v>131</v>
      </c>
      <c r="W58" s="83" t="s">
        <v>228</v>
      </c>
      <c r="X58" s="64">
        <v>1</v>
      </c>
      <c r="Y58" s="63">
        <v>1</v>
      </c>
      <c r="Z58" s="63">
        <v>0.5</v>
      </c>
      <c r="AA58" s="79">
        <v>-1</v>
      </c>
      <c r="AB58" s="70">
        <v>10</v>
      </c>
      <c r="AC58" s="70">
        <v>9.8750000000000001E-3</v>
      </c>
      <c r="AD58" s="79">
        <v>2822</v>
      </c>
      <c r="AE58" s="79">
        <v>1</v>
      </c>
      <c r="AF58" s="79">
        <v>2754</v>
      </c>
      <c r="AG58" s="79">
        <v>2652</v>
      </c>
      <c r="AH58" s="79">
        <v>2550</v>
      </c>
      <c r="AI58" s="79">
        <v>-3</v>
      </c>
      <c r="AJ58" s="46" t="s">
        <v>78</v>
      </c>
      <c r="AK58" s="46" t="s">
        <v>78</v>
      </c>
      <c r="AL58" s="46" t="s">
        <v>78</v>
      </c>
      <c r="AM58" s="46" t="s">
        <v>78</v>
      </c>
      <c r="AN58" s="46" t="s">
        <v>78</v>
      </c>
      <c r="AO58" s="46" t="s">
        <v>78</v>
      </c>
      <c r="AP58" s="46" t="s">
        <v>78</v>
      </c>
      <c r="AQ58" s="46" t="s">
        <v>78</v>
      </c>
      <c r="AR58" s="46" t="s">
        <v>78</v>
      </c>
      <c r="AS58" s="46" t="s">
        <v>78</v>
      </c>
      <c r="AT58" s="46" t="s">
        <v>78</v>
      </c>
      <c r="AU58" s="46" t="s">
        <v>78</v>
      </c>
      <c r="AV58" s="46" t="s">
        <v>78</v>
      </c>
      <c r="AW58" s="46" t="s">
        <v>78</v>
      </c>
      <c r="AX58" s="79">
        <v>-3</v>
      </c>
      <c r="AY58" s="79">
        <v>-3</v>
      </c>
      <c r="AZ58" s="79">
        <v>9.9249500000000008</v>
      </c>
      <c r="BA58" s="79">
        <v>2550</v>
      </c>
      <c r="BB58" s="79">
        <v>1</v>
      </c>
      <c r="BC58" s="52" t="s">
        <v>1140</v>
      </c>
      <c r="BD58" s="52" t="s">
        <v>1138</v>
      </c>
      <c r="BE58" s="52" t="s">
        <v>1139</v>
      </c>
      <c r="BF58" s="52">
        <v>192</v>
      </c>
      <c r="BG58" s="52">
        <v>1</v>
      </c>
      <c r="BH58" s="52">
        <v>1</v>
      </c>
      <c r="BI58" s="79">
        <v>1</v>
      </c>
      <c r="BJ58" s="79">
        <v>1</v>
      </c>
      <c r="BK58" s="79">
        <v>1</v>
      </c>
      <c r="BL58" s="51" t="s">
        <v>78</v>
      </c>
      <c r="BM58" s="46"/>
      <c r="BN58" s="50"/>
    </row>
    <row r="59" spans="1:66" ht="60" x14ac:dyDescent="0.25">
      <c r="A59" s="47">
        <v>56</v>
      </c>
      <c r="B59" s="79" t="s">
        <v>432</v>
      </c>
      <c r="C59" s="79">
        <v>3</v>
      </c>
      <c r="D59" s="79" t="s">
        <v>640</v>
      </c>
      <c r="E59" s="79" t="s">
        <v>641</v>
      </c>
      <c r="F59" s="79" t="s">
        <v>642</v>
      </c>
      <c r="G59" s="79" t="s">
        <v>643</v>
      </c>
      <c r="H59" s="83" t="s">
        <v>644</v>
      </c>
      <c r="I59" s="79" t="s">
        <v>686</v>
      </c>
      <c r="J59" s="79" t="s">
        <v>666</v>
      </c>
      <c r="K59" s="79" t="s">
        <v>676</v>
      </c>
      <c r="L59" s="79">
        <v>1.4</v>
      </c>
      <c r="M59" s="79">
        <v>2.2000000000000002</v>
      </c>
      <c r="N59" s="79">
        <v>0.9</v>
      </c>
      <c r="O59" s="79">
        <v>2.5</v>
      </c>
      <c r="P59" s="79">
        <v>5</v>
      </c>
      <c r="Q59" s="79">
        <v>110</v>
      </c>
      <c r="R59" s="83" t="s">
        <v>408</v>
      </c>
      <c r="S59" s="83" t="s">
        <v>129</v>
      </c>
      <c r="T59" s="83" t="s">
        <v>145</v>
      </c>
      <c r="U59" s="83" t="s">
        <v>294</v>
      </c>
      <c r="V59" s="84" t="s">
        <v>132</v>
      </c>
      <c r="W59" s="83" t="s">
        <v>229</v>
      </c>
      <c r="X59" s="64">
        <v>1</v>
      </c>
      <c r="Y59" s="63">
        <v>0</v>
      </c>
      <c r="Z59" s="63">
        <v>0.2</v>
      </c>
      <c r="AA59" s="79">
        <v>2</v>
      </c>
      <c r="AB59" s="77">
        <v>6</v>
      </c>
      <c r="AC59" s="70">
        <v>0.01</v>
      </c>
      <c r="AD59" s="79">
        <v>2905</v>
      </c>
      <c r="AE59" s="79">
        <v>0</v>
      </c>
      <c r="AF59" s="79">
        <v>2835</v>
      </c>
      <c r="AG59" s="79">
        <v>2730</v>
      </c>
      <c r="AH59" s="79">
        <v>2625</v>
      </c>
      <c r="AI59" s="79">
        <v>5</v>
      </c>
      <c r="AJ59" s="46" t="s">
        <v>78</v>
      </c>
      <c r="AK59" s="46" t="s">
        <v>78</v>
      </c>
      <c r="AL59" s="46" t="s">
        <v>78</v>
      </c>
      <c r="AM59" s="46" t="s">
        <v>78</v>
      </c>
      <c r="AN59" s="46" t="s">
        <v>78</v>
      </c>
      <c r="AO59" s="46" t="s">
        <v>78</v>
      </c>
      <c r="AP59" s="46" t="s">
        <v>78</v>
      </c>
      <c r="AQ59" s="46" t="s">
        <v>78</v>
      </c>
      <c r="AR59" s="46" t="s">
        <v>78</v>
      </c>
      <c r="AS59" s="46" t="s">
        <v>78</v>
      </c>
      <c r="AT59" s="46" t="s">
        <v>78</v>
      </c>
      <c r="AU59" s="46" t="s">
        <v>78</v>
      </c>
      <c r="AV59" s="46" t="s">
        <v>78</v>
      </c>
      <c r="AW59" s="46" t="s">
        <v>78</v>
      </c>
      <c r="AX59" s="79">
        <v>5</v>
      </c>
      <c r="AY59" s="79">
        <v>5</v>
      </c>
      <c r="AZ59" s="79">
        <v>5.9649999999999999</v>
      </c>
      <c r="BA59" s="79">
        <v>2625</v>
      </c>
      <c r="BB59" s="79">
        <v>1</v>
      </c>
      <c r="BC59" s="52" t="s">
        <v>1143</v>
      </c>
      <c r="BD59" s="52" t="s">
        <v>1141</v>
      </c>
      <c r="BE59" s="52" t="s">
        <v>1142</v>
      </c>
      <c r="BF59" s="52">
        <v>192</v>
      </c>
      <c r="BG59" s="52">
        <v>1</v>
      </c>
      <c r="BH59" s="52">
        <v>0</v>
      </c>
      <c r="BI59" s="79">
        <v>1</v>
      </c>
      <c r="BJ59" s="79">
        <v>1</v>
      </c>
      <c r="BK59" s="79">
        <v>1</v>
      </c>
      <c r="BL59" s="51" t="s">
        <v>78</v>
      </c>
      <c r="BM59" s="46"/>
      <c r="BN59" s="50"/>
    </row>
    <row r="60" spans="1:66" ht="60" x14ac:dyDescent="0.25">
      <c r="A60" s="47">
        <v>57</v>
      </c>
      <c r="B60" s="79" t="s">
        <v>433</v>
      </c>
      <c r="C60" s="79">
        <v>3</v>
      </c>
      <c r="D60" s="79" t="s">
        <v>640</v>
      </c>
      <c r="E60" s="79" t="s">
        <v>641</v>
      </c>
      <c r="F60" s="79" t="s">
        <v>642</v>
      </c>
      <c r="G60" s="79" t="s">
        <v>643</v>
      </c>
      <c r="H60" s="83" t="s">
        <v>644</v>
      </c>
      <c r="I60" s="79" t="s">
        <v>645</v>
      </c>
      <c r="J60" s="79" t="s">
        <v>668</v>
      </c>
      <c r="K60" s="79" t="s">
        <v>678</v>
      </c>
      <c r="L60" s="79">
        <v>1.84561</v>
      </c>
      <c r="M60" s="79">
        <v>2.2999999999999998</v>
      </c>
      <c r="N60" s="79">
        <v>0</v>
      </c>
      <c r="O60" s="79">
        <v>2.6</v>
      </c>
      <c r="P60" s="79">
        <v>-1.5</v>
      </c>
      <c r="Q60" s="79">
        <v>120</v>
      </c>
      <c r="R60" s="83" t="s">
        <v>409</v>
      </c>
      <c r="S60" s="83" t="s">
        <v>191</v>
      </c>
      <c r="T60" s="83" t="s">
        <v>130</v>
      </c>
      <c r="U60" s="83" t="s">
        <v>295</v>
      </c>
      <c r="V60" s="84" t="s">
        <v>209</v>
      </c>
      <c r="W60" s="83" t="s">
        <v>230</v>
      </c>
      <c r="X60" s="64">
        <v>1</v>
      </c>
      <c r="Y60" s="63">
        <v>1</v>
      </c>
      <c r="Z60" s="63">
        <v>0.4</v>
      </c>
      <c r="AA60" s="79">
        <v>-2</v>
      </c>
      <c r="AB60" s="70">
        <v>8</v>
      </c>
      <c r="AC60" s="70">
        <v>1.0125E-2</v>
      </c>
      <c r="AD60" s="79">
        <v>2988</v>
      </c>
      <c r="AE60" s="79">
        <v>1</v>
      </c>
      <c r="AF60" s="79">
        <v>2916</v>
      </c>
      <c r="AG60" s="79">
        <v>2808</v>
      </c>
      <c r="AH60" s="79">
        <v>2700</v>
      </c>
      <c r="AI60" s="79">
        <v>-1.5</v>
      </c>
      <c r="AJ60" s="46" t="s">
        <v>78</v>
      </c>
      <c r="AK60" s="46" t="s">
        <v>78</v>
      </c>
      <c r="AL60" s="46" t="s">
        <v>78</v>
      </c>
      <c r="AM60" s="46" t="s">
        <v>78</v>
      </c>
      <c r="AN60" s="46" t="s">
        <v>78</v>
      </c>
      <c r="AO60" s="46" t="s">
        <v>78</v>
      </c>
      <c r="AP60" s="46" t="s">
        <v>78</v>
      </c>
      <c r="AQ60" s="46" t="s">
        <v>78</v>
      </c>
      <c r="AR60" s="46" t="s">
        <v>78</v>
      </c>
      <c r="AS60" s="46" t="s">
        <v>78</v>
      </c>
      <c r="AT60" s="46" t="s">
        <v>78</v>
      </c>
      <c r="AU60" s="46" t="s">
        <v>78</v>
      </c>
      <c r="AV60" s="46" t="s">
        <v>78</v>
      </c>
      <c r="AW60" s="46" t="s">
        <v>78</v>
      </c>
      <c r="AX60" s="79">
        <v>-1.5</v>
      </c>
      <c r="AY60" s="79">
        <v>-1.5</v>
      </c>
      <c r="AZ60" s="79">
        <v>7.9453250000000004</v>
      </c>
      <c r="BA60" s="79">
        <v>2700</v>
      </c>
      <c r="BB60" s="79">
        <v>1</v>
      </c>
      <c r="BC60" s="52" t="s">
        <v>1146</v>
      </c>
      <c r="BD60" s="52" t="s">
        <v>1144</v>
      </c>
      <c r="BE60" s="52" t="s">
        <v>1145</v>
      </c>
      <c r="BF60" s="52">
        <v>192</v>
      </c>
      <c r="BG60" s="52">
        <v>1</v>
      </c>
      <c r="BH60" s="52">
        <v>1</v>
      </c>
      <c r="BI60" s="79">
        <v>1</v>
      </c>
      <c r="BJ60" s="79">
        <v>1</v>
      </c>
      <c r="BK60" s="79">
        <v>1</v>
      </c>
      <c r="BL60" s="51" t="s">
        <v>78</v>
      </c>
      <c r="BM60" s="46"/>
      <c r="BN60" s="50"/>
    </row>
    <row r="61" spans="1:66" ht="60" x14ac:dyDescent="0.25">
      <c r="A61" s="47">
        <v>58</v>
      </c>
      <c r="B61" s="79" t="s">
        <v>434</v>
      </c>
      <c r="C61" s="79">
        <v>3</v>
      </c>
      <c r="D61" s="79" t="s">
        <v>640</v>
      </c>
      <c r="E61" s="79" t="s">
        <v>641</v>
      </c>
      <c r="F61" s="79" t="s">
        <v>642</v>
      </c>
      <c r="G61" s="79" t="s">
        <v>643</v>
      </c>
      <c r="H61" s="83" t="s">
        <v>644</v>
      </c>
      <c r="I61" s="79" t="s">
        <v>648</v>
      </c>
      <c r="J61" s="79" t="s">
        <v>670</v>
      </c>
      <c r="K61" s="79" t="s">
        <v>647</v>
      </c>
      <c r="L61" s="79">
        <v>1.3</v>
      </c>
      <c r="M61" s="79">
        <v>5</v>
      </c>
      <c r="N61" s="79">
        <v>0.9</v>
      </c>
      <c r="O61" s="79">
        <v>-5</v>
      </c>
      <c r="P61" s="79">
        <v>1.9</v>
      </c>
      <c r="Q61" s="79">
        <v>210</v>
      </c>
      <c r="R61" s="83" t="s">
        <v>410</v>
      </c>
      <c r="S61" s="83" t="s">
        <v>130</v>
      </c>
      <c r="T61" s="83" t="s">
        <v>188</v>
      </c>
      <c r="U61" s="83" t="s">
        <v>294</v>
      </c>
      <c r="V61" s="83" t="s">
        <v>240</v>
      </c>
      <c r="W61" s="84" t="s">
        <v>343</v>
      </c>
      <c r="X61" s="64">
        <v>1</v>
      </c>
      <c r="Y61" s="83">
        <v>0</v>
      </c>
      <c r="Z61" s="83">
        <v>1.6</v>
      </c>
      <c r="AA61" s="83">
        <v>-8.8000000000000007</v>
      </c>
      <c r="AB61" s="70">
        <v>1</v>
      </c>
      <c r="AC61" s="70">
        <v>1.025E-2</v>
      </c>
      <c r="AD61" s="79">
        <v>3071</v>
      </c>
      <c r="AE61" s="79">
        <v>0</v>
      </c>
      <c r="AF61" s="79">
        <v>2997</v>
      </c>
      <c r="AG61" s="79">
        <v>2886</v>
      </c>
      <c r="AH61" s="79">
        <v>2775</v>
      </c>
      <c r="AI61" s="79">
        <v>1.9</v>
      </c>
      <c r="AJ61" s="46" t="s">
        <v>78</v>
      </c>
      <c r="AK61" s="46" t="s">
        <v>78</v>
      </c>
      <c r="AL61" s="46" t="s">
        <v>78</v>
      </c>
      <c r="AM61" s="46" t="s">
        <v>78</v>
      </c>
      <c r="AN61" s="46" t="s">
        <v>78</v>
      </c>
      <c r="AO61" s="46" t="s">
        <v>78</v>
      </c>
      <c r="AP61" s="46" t="s">
        <v>78</v>
      </c>
      <c r="AQ61" s="46" t="s">
        <v>78</v>
      </c>
      <c r="AR61" s="46" t="s">
        <v>78</v>
      </c>
      <c r="AS61" s="46" t="s">
        <v>78</v>
      </c>
      <c r="AT61" s="46" t="s">
        <v>78</v>
      </c>
      <c r="AU61" s="46" t="s">
        <v>78</v>
      </c>
      <c r="AV61" s="46" t="s">
        <v>78</v>
      </c>
      <c r="AW61" s="46" t="s">
        <v>78</v>
      </c>
      <c r="AX61" s="79">
        <v>1.9</v>
      </c>
      <c r="AY61" s="79">
        <v>1.9</v>
      </c>
      <c r="AZ61" s="79">
        <v>1.0409999999999999</v>
      </c>
      <c r="BA61" s="79">
        <v>2775</v>
      </c>
      <c r="BB61" s="79">
        <v>1</v>
      </c>
      <c r="BC61" s="52" t="s">
        <v>1149</v>
      </c>
      <c r="BD61" s="52" t="s">
        <v>1147</v>
      </c>
      <c r="BE61" s="52" t="s">
        <v>1148</v>
      </c>
      <c r="BF61" s="52">
        <v>192</v>
      </c>
      <c r="BG61" s="52">
        <v>1</v>
      </c>
      <c r="BH61" s="52">
        <v>0</v>
      </c>
      <c r="BI61" s="79">
        <v>1</v>
      </c>
      <c r="BJ61" s="79">
        <v>1</v>
      </c>
      <c r="BK61" s="79">
        <v>1</v>
      </c>
      <c r="BL61" s="51" t="s">
        <v>78</v>
      </c>
      <c r="BM61" s="46"/>
      <c r="BN61" s="50"/>
    </row>
    <row r="62" spans="1:66" ht="75" x14ac:dyDescent="0.25">
      <c r="A62" s="47">
        <v>59</v>
      </c>
      <c r="B62" s="79" t="s">
        <v>435</v>
      </c>
      <c r="C62" s="79">
        <v>3</v>
      </c>
      <c r="D62" s="79" t="s">
        <v>640</v>
      </c>
      <c r="E62" s="79" t="s">
        <v>641</v>
      </c>
      <c r="F62" s="79" t="s">
        <v>642</v>
      </c>
      <c r="G62" s="79" t="s">
        <v>643</v>
      </c>
      <c r="H62" s="83" t="s">
        <v>644</v>
      </c>
      <c r="I62" s="79" t="s">
        <v>651</v>
      </c>
      <c r="J62" s="79" t="s">
        <v>672</v>
      </c>
      <c r="K62" s="79" t="s">
        <v>650</v>
      </c>
      <c r="L62" s="79">
        <v>1.234</v>
      </c>
      <c r="M62" s="79">
        <v>-2.4</v>
      </c>
      <c r="N62" s="79">
        <v>0.2</v>
      </c>
      <c r="O62" s="79">
        <v>1</v>
      </c>
      <c r="P62" s="79">
        <v>1.6</v>
      </c>
      <c r="Q62" s="79">
        <v>140</v>
      </c>
      <c r="R62" s="83" t="s">
        <v>411</v>
      </c>
      <c r="S62" s="83" t="s">
        <v>130</v>
      </c>
      <c r="T62" s="83" t="s">
        <v>188</v>
      </c>
      <c r="U62" s="83" t="s">
        <v>292</v>
      </c>
      <c r="V62" s="83" t="s">
        <v>211</v>
      </c>
      <c r="W62" s="84" t="s">
        <v>132</v>
      </c>
      <c r="X62" s="64">
        <v>1</v>
      </c>
      <c r="Y62" s="63">
        <v>1</v>
      </c>
      <c r="Z62" s="63">
        <v>0.8</v>
      </c>
      <c r="AA62" s="79">
        <v>-1.7</v>
      </c>
      <c r="AB62" s="70">
        <v>9</v>
      </c>
      <c r="AC62" s="70">
        <v>1.0375000000000001E-2</v>
      </c>
      <c r="AD62" s="79">
        <v>3154</v>
      </c>
      <c r="AE62" s="79">
        <v>1</v>
      </c>
      <c r="AF62" s="79">
        <v>3078</v>
      </c>
      <c r="AG62" s="79">
        <v>2964</v>
      </c>
      <c r="AH62" s="79">
        <v>2850</v>
      </c>
      <c r="AI62" s="79">
        <v>1.6</v>
      </c>
      <c r="AJ62" s="46" t="s">
        <v>78</v>
      </c>
      <c r="AK62" s="46" t="s">
        <v>78</v>
      </c>
      <c r="AL62" s="46" t="s">
        <v>78</v>
      </c>
      <c r="AM62" s="46" t="s">
        <v>78</v>
      </c>
      <c r="AN62" s="46" t="s">
        <v>78</v>
      </c>
      <c r="AO62" s="46" t="s">
        <v>78</v>
      </c>
      <c r="AP62" s="46" t="s">
        <v>78</v>
      </c>
      <c r="AQ62" s="46" t="s">
        <v>78</v>
      </c>
      <c r="AR62" s="46" t="s">
        <v>78</v>
      </c>
      <c r="AS62" s="46" t="s">
        <v>78</v>
      </c>
      <c r="AT62" s="46" t="s">
        <v>78</v>
      </c>
      <c r="AU62" s="46" t="s">
        <v>78</v>
      </c>
      <c r="AV62" s="46" t="s">
        <v>78</v>
      </c>
      <c r="AW62" s="46" t="s">
        <v>78</v>
      </c>
      <c r="AX62" s="79">
        <v>1.6</v>
      </c>
      <c r="AY62" s="79">
        <v>1.6</v>
      </c>
      <c r="AZ62" s="79">
        <v>8.9169999999999998</v>
      </c>
      <c r="BA62" s="79">
        <v>190</v>
      </c>
      <c r="BB62" s="79">
        <v>0</v>
      </c>
      <c r="BC62" s="52" t="s">
        <v>1152</v>
      </c>
      <c r="BD62" s="52" t="s">
        <v>1150</v>
      </c>
      <c r="BE62" s="52" t="s">
        <v>1151</v>
      </c>
      <c r="BF62" s="52">
        <v>192</v>
      </c>
      <c r="BG62" s="52">
        <v>1</v>
      </c>
      <c r="BH62" s="52">
        <v>0</v>
      </c>
      <c r="BI62" s="79">
        <v>1</v>
      </c>
      <c r="BJ62" s="79">
        <v>1</v>
      </c>
      <c r="BK62" s="79">
        <v>1</v>
      </c>
      <c r="BL62" s="51" t="s">
        <v>78</v>
      </c>
      <c r="BM62" s="46"/>
      <c r="BN62" s="50"/>
    </row>
    <row r="63" spans="1:66" ht="60" x14ac:dyDescent="0.25">
      <c r="A63" s="47">
        <v>60</v>
      </c>
      <c r="B63" s="79" t="s">
        <v>198</v>
      </c>
      <c r="C63" s="79">
        <v>3</v>
      </c>
      <c r="D63" s="79" t="s">
        <v>640</v>
      </c>
      <c r="E63" s="79" t="s">
        <v>641</v>
      </c>
      <c r="F63" s="79" t="s">
        <v>642</v>
      </c>
      <c r="G63" s="79" t="s">
        <v>643</v>
      </c>
      <c r="H63" s="83" t="s">
        <v>644</v>
      </c>
      <c r="I63" s="79" t="s">
        <v>654</v>
      </c>
      <c r="J63" s="79" t="s">
        <v>675</v>
      </c>
      <c r="K63" s="79" t="s">
        <v>653</v>
      </c>
      <c r="L63" s="79">
        <v>1.5469999999999999</v>
      </c>
      <c r="M63" s="79">
        <v>2.5</v>
      </c>
      <c r="N63" s="79">
        <v>0.3</v>
      </c>
      <c r="O63" s="79">
        <v>-1</v>
      </c>
      <c r="P63" s="79">
        <v>-1.7</v>
      </c>
      <c r="Q63" s="79">
        <v>150</v>
      </c>
      <c r="R63" s="83" t="s">
        <v>412</v>
      </c>
      <c r="S63" s="83" t="s">
        <v>189</v>
      </c>
      <c r="T63" s="83" t="s">
        <v>190</v>
      </c>
      <c r="U63" s="83" t="s">
        <v>293</v>
      </c>
      <c r="V63" s="83" t="s">
        <v>212</v>
      </c>
      <c r="W63" s="84" t="s">
        <v>242</v>
      </c>
      <c r="X63" s="64">
        <v>1</v>
      </c>
      <c r="Y63" s="63">
        <v>0</v>
      </c>
      <c r="Z63" s="63">
        <v>1</v>
      </c>
      <c r="AA63" s="79">
        <v>1.8</v>
      </c>
      <c r="AB63" s="70">
        <v>3</v>
      </c>
      <c r="AC63" s="70">
        <v>1.0500000000000001E-2</v>
      </c>
      <c r="AD63" s="79">
        <v>3237</v>
      </c>
      <c r="AE63" s="79">
        <v>0</v>
      </c>
      <c r="AF63" s="79">
        <v>3159</v>
      </c>
      <c r="AG63" s="79">
        <v>3042</v>
      </c>
      <c r="AH63" s="79">
        <v>2925</v>
      </c>
      <c r="AI63" s="79">
        <v>-1.7</v>
      </c>
      <c r="AJ63" s="46" t="s">
        <v>78</v>
      </c>
      <c r="AK63" s="46" t="s">
        <v>78</v>
      </c>
      <c r="AL63" s="46" t="s">
        <v>78</v>
      </c>
      <c r="AM63" s="46" t="s">
        <v>78</v>
      </c>
      <c r="AN63" s="46" t="s">
        <v>78</v>
      </c>
      <c r="AO63" s="46" t="s">
        <v>78</v>
      </c>
      <c r="AP63" s="46" t="s">
        <v>78</v>
      </c>
      <c r="AQ63" s="46" t="s">
        <v>78</v>
      </c>
      <c r="AR63" s="46" t="s">
        <v>78</v>
      </c>
      <c r="AS63" s="46" t="s">
        <v>78</v>
      </c>
      <c r="AT63" s="46" t="s">
        <v>78</v>
      </c>
      <c r="AU63" s="46" t="s">
        <v>78</v>
      </c>
      <c r="AV63" s="46" t="s">
        <v>78</v>
      </c>
      <c r="AW63" s="46" t="s">
        <v>78</v>
      </c>
      <c r="AX63" s="79">
        <v>-1.7</v>
      </c>
      <c r="AY63" s="79">
        <v>-1.7</v>
      </c>
      <c r="AZ63" s="79">
        <v>2.9790000000000001</v>
      </c>
      <c r="BA63" s="79">
        <v>195</v>
      </c>
      <c r="BB63" s="79">
        <v>0</v>
      </c>
      <c r="BC63" s="52" t="s">
        <v>1155</v>
      </c>
      <c r="BD63" s="52" t="s">
        <v>1153</v>
      </c>
      <c r="BE63" s="52" t="s">
        <v>1154</v>
      </c>
      <c r="BF63" s="52">
        <v>192</v>
      </c>
      <c r="BG63" s="52">
        <v>1</v>
      </c>
      <c r="BH63" s="52">
        <v>0</v>
      </c>
      <c r="BI63" s="79">
        <v>1</v>
      </c>
      <c r="BJ63" s="79">
        <v>1</v>
      </c>
      <c r="BK63" s="79">
        <v>1</v>
      </c>
      <c r="BL63" s="51" t="s">
        <v>78</v>
      </c>
      <c r="BM63" s="46"/>
      <c r="BN63" s="50"/>
    </row>
    <row r="64" spans="1:66" ht="60" x14ac:dyDescent="0.25">
      <c r="A64" s="47">
        <v>61</v>
      </c>
      <c r="B64" s="79" t="s">
        <v>330</v>
      </c>
      <c r="C64" s="79">
        <v>3</v>
      </c>
      <c r="D64" s="79" t="s">
        <v>640</v>
      </c>
      <c r="E64" s="79" t="s">
        <v>641</v>
      </c>
      <c r="F64" s="79" t="s">
        <v>642</v>
      </c>
      <c r="G64" s="79" t="s">
        <v>643</v>
      </c>
      <c r="H64" s="83" t="s">
        <v>644</v>
      </c>
      <c r="I64" s="79" t="s">
        <v>657</v>
      </c>
      <c r="J64" s="79" t="s">
        <v>670</v>
      </c>
      <c r="K64" s="79" t="s">
        <v>656</v>
      </c>
      <c r="L64" s="79">
        <v>1.3355999999999999</v>
      </c>
      <c r="M64" s="79">
        <v>2.6</v>
      </c>
      <c r="N64" s="79">
        <v>0.4</v>
      </c>
      <c r="O64" s="79">
        <v>2</v>
      </c>
      <c r="P64" s="79">
        <v>1.8</v>
      </c>
      <c r="Q64" s="79">
        <v>160</v>
      </c>
      <c r="R64" s="83" t="s">
        <v>403</v>
      </c>
      <c r="S64" s="83" t="s">
        <v>190</v>
      </c>
      <c r="T64" s="83" t="s">
        <v>189</v>
      </c>
      <c r="U64" s="83" t="s">
        <v>294</v>
      </c>
      <c r="V64" s="83" t="s">
        <v>213</v>
      </c>
      <c r="W64" s="83" t="s">
        <v>233</v>
      </c>
      <c r="X64" s="64">
        <v>1</v>
      </c>
      <c r="Y64" s="64">
        <v>0</v>
      </c>
      <c r="Z64" s="63">
        <v>1.2</v>
      </c>
      <c r="AA64" s="79">
        <v>-1.9</v>
      </c>
      <c r="AB64" s="77">
        <v>1</v>
      </c>
      <c r="AC64" s="70">
        <v>1.0625000000000001E-2</v>
      </c>
      <c r="AD64" s="79">
        <v>3320</v>
      </c>
      <c r="AE64" s="79">
        <v>1</v>
      </c>
      <c r="AF64" s="79">
        <v>3240</v>
      </c>
      <c r="AG64" s="79">
        <v>3120</v>
      </c>
      <c r="AH64" s="79">
        <v>3000</v>
      </c>
      <c r="AI64" s="79">
        <v>1.8</v>
      </c>
      <c r="AJ64" s="46" t="s">
        <v>78</v>
      </c>
      <c r="AK64" s="46" t="s">
        <v>78</v>
      </c>
      <c r="AL64" s="46" t="s">
        <v>78</v>
      </c>
      <c r="AM64" s="46" t="s">
        <v>78</v>
      </c>
      <c r="AN64" s="46" t="s">
        <v>78</v>
      </c>
      <c r="AO64" s="46" t="s">
        <v>78</v>
      </c>
      <c r="AP64" s="46" t="s">
        <v>78</v>
      </c>
      <c r="AQ64" s="46" t="s">
        <v>78</v>
      </c>
      <c r="AR64" s="46" t="s">
        <v>78</v>
      </c>
      <c r="AS64" s="46" t="s">
        <v>78</v>
      </c>
      <c r="AT64" s="46" t="s">
        <v>78</v>
      </c>
      <c r="AU64" s="46" t="s">
        <v>78</v>
      </c>
      <c r="AV64" s="46" t="s">
        <v>78</v>
      </c>
      <c r="AW64" s="46" t="s">
        <v>78</v>
      </c>
      <c r="AX64" s="79">
        <v>1.8</v>
      </c>
      <c r="AY64" s="79">
        <v>1.8</v>
      </c>
      <c r="AZ64" s="79">
        <v>1.0106250000000001</v>
      </c>
      <c r="BA64" s="79">
        <v>3000</v>
      </c>
      <c r="BB64" s="79">
        <v>1</v>
      </c>
      <c r="BC64" s="52" t="s">
        <v>1158</v>
      </c>
      <c r="BD64" s="52" t="s">
        <v>1156</v>
      </c>
      <c r="BE64" s="52" t="s">
        <v>1157</v>
      </c>
      <c r="BF64" s="52">
        <v>192</v>
      </c>
      <c r="BG64" s="52">
        <v>1</v>
      </c>
      <c r="BH64" s="52">
        <v>0</v>
      </c>
      <c r="BI64" s="79">
        <v>1</v>
      </c>
      <c r="BJ64" s="79">
        <v>1</v>
      </c>
      <c r="BK64" s="79">
        <v>1</v>
      </c>
      <c r="BL64" s="51" t="s">
        <v>78</v>
      </c>
      <c r="BM64" s="46"/>
      <c r="BN64" s="50"/>
    </row>
    <row r="65" spans="1:66" ht="90" x14ac:dyDescent="0.25">
      <c r="A65" s="47">
        <v>62</v>
      </c>
      <c r="B65" s="79" t="s">
        <v>331</v>
      </c>
      <c r="C65" s="79">
        <v>3</v>
      </c>
      <c r="D65" s="79" t="s">
        <v>640</v>
      </c>
      <c r="E65" s="79" t="s">
        <v>641</v>
      </c>
      <c r="F65" s="79" t="s">
        <v>642</v>
      </c>
      <c r="G65" s="79" t="s">
        <v>643</v>
      </c>
      <c r="H65" s="83" t="s">
        <v>644</v>
      </c>
      <c r="I65" s="79" t="s">
        <v>660</v>
      </c>
      <c r="J65" s="83" t="s">
        <v>680</v>
      </c>
      <c r="K65" s="79" t="s">
        <v>659</v>
      </c>
      <c r="L65" s="79">
        <v>1.5680000000000001</v>
      </c>
      <c r="M65" s="79">
        <v>2.7</v>
      </c>
      <c r="N65" s="79">
        <v>0.5</v>
      </c>
      <c r="O65" s="79">
        <v>-2</v>
      </c>
      <c r="P65" s="79">
        <v>-1.9</v>
      </c>
      <c r="Q65" s="79">
        <v>170</v>
      </c>
      <c r="R65" s="83" t="s">
        <v>404</v>
      </c>
      <c r="S65" s="83" t="s">
        <v>145</v>
      </c>
      <c r="T65" s="83" t="s">
        <v>129</v>
      </c>
      <c r="U65" s="83" t="s">
        <v>295</v>
      </c>
      <c r="V65" s="83" t="s">
        <v>214</v>
      </c>
      <c r="W65" s="83" t="s">
        <v>235</v>
      </c>
      <c r="X65" s="64">
        <v>1</v>
      </c>
      <c r="Y65" s="64">
        <v>1</v>
      </c>
      <c r="Z65" s="63">
        <v>1.4</v>
      </c>
      <c r="AA65" s="79">
        <v>-8.8000000000000007</v>
      </c>
      <c r="AB65" s="77">
        <v>9</v>
      </c>
      <c r="AC65" s="70">
        <v>1.75E-3</v>
      </c>
      <c r="AD65" s="79">
        <v>3403</v>
      </c>
      <c r="AE65" s="79">
        <v>0</v>
      </c>
      <c r="AF65" s="79">
        <v>3321</v>
      </c>
      <c r="AG65" s="79">
        <v>3198</v>
      </c>
      <c r="AH65" s="79">
        <v>3075</v>
      </c>
      <c r="AI65" s="79">
        <v>-1.9</v>
      </c>
      <c r="AJ65" s="46" t="s">
        <v>78</v>
      </c>
      <c r="AK65" s="46" t="s">
        <v>78</v>
      </c>
      <c r="AL65" s="46" t="s">
        <v>78</v>
      </c>
      <c r="AM65" s="46" t="s">
        <v>78</v>
      </c>
      <c r="AN65" s="46" t="s">
        <v>78</v>
      </c>
      <c r="AO65" s="46" t="s">
        <v>78</v>
      </c>
      <c r="AP65" s="46" t="s">
        <v>78</v>
      </c>
      <c r="AQ65" s="46" t="s">
        <v>78</v>
      </c>
      <c r="AR65" s="46" t="s">
        <v>78</v>
      </c>
      <c r="AS65" s="46" t="s">
        <v>78</v>
      </c>
      <c r="AT65" s="46" t="s">
        <v>78</v>
      </c>
      <c r="AU65" s="46" t="s">
        <v>78</v>
      </c>
      <c r="AV65" s="46" t="s">
        <v>78</v>
      </c>
      <c r="AW65" s="46" t="s">
        <v>78</v>
      </c>
      <c r="AX65" s="79">
        <v>-1.9</v>
      </c>
      <c r="AY65" s="79">
        <v>-1.9</v>
      </c>
      <c r="AZ65" s="79">
        <v>8.9877500000000001</v>
      </c>
      <c r="BA65" s="79">
        <v>3075</v>
      </c>
      <c r="BB65" s="79">
        <v>1</v>
      </c>
      <c r="BC65" s="52" t="s">
        <v>1161</v>
      </c>
      <c r="BD65" s="52" t="s">
        <v>1159</v>
      </c>
      <c r="BE65" s="52" t="s">
        <v>1160</v>
      </c>
      <c r="BF65" s="52">
        <v>192</v>
      </c>
      <c r="BG65" s="52">
        <v>1</v>
      </c>
      <c r="BH65" s="52">
        <v>1</v>
      </c>
      <c r="BI65" s="79">
        <v>1</v>
      </c>
      <c r="BJ65" s="79">
        <v>1</v>
      </c>
      <c r="BK65" s="79">
        <v>1</v>
      </c>
      <c r="BL65" s="51" t="s">
        <v>78</v>
      </c>
      <c r="BM65" s="46"/>
      <c r="BN65" s="50"/>
    </row>
    <row r="66" spans="1:66" ht="60" x14ac:dyDescent="0.25">
      <c r="A66" s="47">
        <v>63</v>
      </c>
      <c r="B66" s="79" t="s">
        <v>332</v>
      </c>
      <c r="C66" s="79">
        <v>3</v>
      </c>
      <c r="D66" s="79" t="s">
        <v>640</v>
      </c>
      <c r="E66" s="79" t="s">
        <v>641</v>
      </c>
      <c r="F66" s="79" t="s">
        <v>642</v>
      </c>
      <c r="G66" s="79" t="s">
        <v>643</v>
      </c>
      <c r="H66" s="83" t="s">
        <v>644</v>
      </c>
      <c r="I66" s="79" t="s">
        <v>663</v>
      </c>
      <c r="J66" s="79" t="s">
        <v>682</v>
      </c>
      <c r="K66" s="79" t="s">
        <v>662</v>
      </c>
      <c r="L66" s="79">
        <v>1.35789</v>
      </c>
      <c r="M66" s="79">
        <v>1</v>
      </c>
      <c r="N66" s="79">
        <v>0.6</v>
      </c>
      <c r="O66" s="79">
        <v>3</v>
      </c>
      <c r="P66" s="79">
        <v>-5.6</v>
      </c>
      <c r="Q66" s="79">
        <v>180</v>
      </c>
      <c r="R66" s="83" t="s">
        <v>405</v>
      </c>
      <c r="S66" s="83" t="s">
        <v>129</v>
      </c>
      <c r="T66" s="83" t="s">
        <v>145</v>
      </c>
      <c r="U66" s="83" t="s">
        <v>296</v>
      </c>
      <c r="V66" s="83" t="s">
        <v>207</v>
      </c>
      <c r="W66" s="83" t="s">
        <v>236</v>
      </c>
      <c r="X66" s="64">
        <v>1</v>
      </c>
      <c r="Y66" s="63">
        <v>1</v>
      </c>
      <c r="Z66" s="64">
        <v>0</v>
      </c>
      <c r="AA66" s="79">
        <v>6.6</v>
      </c>
      <c r="AB66" s="77">
        <v>6</v>
      </c>
      <c r="AC66" s="70">
        <v>1.8749999999999999E-3</v>
      </c>
      <c r="AD66" s="79">
        <v>3486</v>
      </c>
      <c r="AE66" s="79">
        <v>1</v>
      </c>
      <c r="AF66" s="79">
        <v>3402</v>
      </c>
      <c r="AG66" s="79">
        <v>3276</v>
      </c>
      <c r="AH66" s="79">
        <v>3150</v>
      </c>
      <c r="AI66" s="79">
        <v>-5.6</v>
      </c>
      <c r="AJ66" s="46" t="s">
        <v>78</v>
      </c>
      <c r="AK66" s="46" t="s">
        <v>78</v>
      </c>
      <c r="AL66" s="46" t="s">
        <v>78</v>
      </c>
      <c r="AM66" s="46" t="s">
        <v>78</v>
      </c>
      <c r="AN66" s="46" t="s">
        <v>78</v>
      </c>
      <c r="AO66" s="46" t="s">
        <v>78</v>
      </c>
      <c r="AP66" s="46" t="s">
        <v>78</v>
      </c>
      <c r="AQ66" s="46" t="s">
        <v>78</v>
      </c>
      <c r="AR66" s="46" t="s">
        <v>78</v>
      </c>
      <c r="AS66" s="46" t="s">
        <v>78</v>
      </c>
      <c r="AT66" s="46" t="s">
        <v>78</v>
      </c>
      <c r="AU66" s="46" t="s">
        <v>78</v>
      </c>
      <c r="AV66" s="46" t="s">
        <v>78</v>
      </c>
      <c r="AW66" s="46" t="s">
        <v>78</v>
      </c>
      <c r="AX66" s="79">
        <v>-5.6</v>
      </c>
      <c r="AY66" s="79">
        <v>-5.6</v>
      </c>
      <c r="AZ66" s="79">
        <v>5.9943749999999998</v>
      </c>
      <c r="BA66" s="79">
        <v>3150</v>
      </c>
      <c r="BB66" s="79">
        <v>1</v>
      </c>
      <c r="BC66" s="52" t="s">
        <v>1164</v>
      </c>
      <c r="BD66" s="52" t="s">
        <v>1162</v>
      </c>
      <c r="BE66" s="52" t="s">
        <v>1163</v>
      </c>
      <c r="BF66" s="52">
        <v>192</v>
      </c>
      <c r="BG66" s="52">
        <v>1</v>
      </c>
      <c r="BH66" s="52">
        <v>1</v>
      </c>
      <c r="BI66" s="79">
        <v>1</v>
      </c>
      <c r="BJ66" s="79">
        <v>1</v>
      </c>
      <c r="BK66" s="79">
        <v>1</v>
      </c>
      <c r="BL66" s="51" t="s">
        <v>78</v>
      </c>
      <c r="BM66" s="46"/>
      <c r="BN66" s="50"/>
    </row>
    <row r="67" spans="1:66" ht="60" x14ac:dyDescent="0.25">
      <c r="A67" s="47">
        <v>64</v>
      </c>
      <c r="B67" s="79" t="s">
        <v>333</v>
      </c>
      <c r="C67" s="79">
        <v>3</v>
      </c>
      <c r="D67" s="79" t="s">
        <v>640</v>
      </c>
      <c r="E67" s="79" t="s">
        <v>641</v>
      </c>
      <c r="F67" s="79" t="s">
        <v>642</v>
      </c>
      <c r="G67" s="79" t="s">
        <v>643</v>
      </c>
      <c r="H67" s="83" t="s">
        <v>644</v>
      </c>
      <c r="I67" s="79" t="s">
        <v>665</v>
      </c>
      <c r="J67" s="79" t="s">
        <v>687</v>
      </c>
      <c r="K67" s="79" t="s">
        <v>647</v>
      </c>
      <c r="L67" s="79">
        <v>1.6557999999999999</v>
      </c>
      <c r="M67" s="79">
        <v>-1</v>
      </c>
      <c r="N67" s="79">
        <v>0.7</v>
      </c>
      <c r="O67" s="79">
        <v>-3</v>
      </c>
      <c r="P67" s="79">
        <v>6.6</v>
      </c>
      <c r="Q67" s="79">
        <v>190</v>
      </c>
      <c r="R67" s="83" t="s">
        <v>406</v>
      </c>
      <c r="S67" s="83" t="s">
        <v>191</v>
      </c>
      <c r="T67" s="83" t="s">
        <v>130</v>
      </c>
      <c r="U67" s="83" t="s">
        <v>292</v>
      </c>
      <c r="V67" s="83" t="s">
        <v>208</v>
      </c>
      <c r="W67" s="83" t="s">
        <v>215</v>
      </c>
      <c r="X67" s="64">
        <v>1</v>
      </c>
      <c r="Y67" s="63">
        <v>0</v>
      </c>
      <c r="Z67" s="64">
        <v>8.8000000000000007</v>
      </c>
      <c r="AA67" s="79">
        <v>-3.3</v>
      </c>
      <c r="AB67" s="77">
        <v>4</v>
      </c>
      <c r="AC67" s="70">
        <v>2E-3</v>
      </c>
      <c r="AD67" s="79">
        <v>3569</v>
      </c>
      <c r="AE67" s="79">
        <v>0</v>
      </c>
      <c r="AF67" s="79">
        <v>3483</v>
      </c>
      <c r="AG67" s="79">
        <v>3354</v>
      </c>
      <c r="AH67" s="79">
        <v>3225</v>
      </c>
      <c r="AI67" s="79">
        <v>6.6</v>
      </c>
      <c r="AJ67" s="46" t="s">
        <v>78</v>
      </c>
      <c r="AK67" s="46" t="s">
        <v>78</v>
      </c>
      <c r="AL67" s="46" t="s">
        <v>78</v>
      </c>
      <c r="AM67" s="46" t="s">
        <v>78</v>
      </c>
      <c r="AN67" s="46" t="s">
        <v>78</v>
      </c>
      <c r="AO67" s="46" t="s">
        <v>78</v>
      </c>
      <c r="AP67" s="46" t="s">
        <v>78</v>
      </c>
      <c r="AQ67" s="46" t="s">
        <v>78</v>
      </c>
      <c r="AR67" s="46" t="s">
        <v>78</v>
      </c>
      <c r="AS67" s="46" t="s">
        <v>78</v>
      </c>
      <c r="AT67" s="46" t="s">
        <v>78</v>
      </c>
      <c r="AU67" s="46" t="s">
        <v>78</v>
      </c>
      <c r="AV67" s="46" t="s">
        <v>78</v>
      </c>
      <c r="AW67" s="46" t="s">
        <v>78</v>
      </c>
      <c r="AX67" s="79">
        <v>6.6</v>
      </c>
      <c r="AY67" s="79">
        <v>6.6</v>
      </c>
      <c r="AZ67" s="79">
        <v>3.9980000000000002</v>
      </c>
      <c r="BA67" s="79">
        <v>215</v>
      </c>
      <c r="BB67" s="79">
        <v>0</v>
      </c>
      <c r="BC67" s="52" t="s">
        <v>1167</v>
      </c>
      <c r="BD67" s="52" t="s">
        <v>1165</v>
      </c>
      <c r="BE67" s="52" t="s">
        <v>1166</v>
      </c>
      <c r="BF67" s="52">
        <v>192</v>
      </c>
      <c r="BG67" s="52">
        <v>1</v>
      </c>
      <c r="BH67" s="52">
        <v>0</v>
      </c>
      <c r="BI67" s="79">
        <v>1</v>
      </c>
      <c r="BJ67" s="79">
        <v>1</v>
      </c>
      <c r="BK67" s="79">
        <v>1</v>
      </c>
      <c r="BL67" s="51" t="s">
        <v>78</v>
      </c>
      <c r="BM67" s="46"/>
      <c r="BN67" s="50"/>
    </row>
    <row r="68" spans="1:66" ht="60" x14ac:dyDescent="0.25">
      <c r="A68" s="47">
        <v>65</v>
      </c>
      <c r="B68" s="79" t="s">
        <v>334</v>
      </c>
      <c r="C68" s="79">
        <v>3</v>
      </c>
      <c r="D68" s="79" t="s">
        <v>640</v>
      </c>
      <c r="E68" s="79" t="s">
        <v>641</v>
      </c>
      <c r="F68" s="79" t="s">
        <v>642</v>
      </c>
      <c r="G68" s="79" t="s">
        <v>643</v>
      </c>
      <c r="H68" s="83" t="s">
        <v>644</v>
      </c>
      <c r="I68" s="79" t="s">
        <v>667</v>
      </c>
      <c r="J68" s="79" t="s">
        <v>688</v>
      </c>
      <c r="K68" s="79" t="s">
        <v>650</v>
      </c>
      <c r="L68" s="79">
        <v>1.2</v>
      </c>
      <c r="M68" s="79">
        <v>2</v>
      </c>
      <c r="N68" s="79">
        <v>0.8</v>
      </c>
      <c r="O68" s="79">
        <v>5</v>
      </c>
      <c r="P68" s="79">
        <v>-3.3</v>
      </c>
      <c r="Q68" s="79">
        <v>200</v>
      </c>
      <c r="R68" s="83" t="s">
        <v>407</v>
      </c>
      <c r="S68" s="83" t="s">
        <v>188</v>
      </c>
      <c r="T68" s="83" t="s">
        <v>191</v>
      </c>
      <c r="U68" s="83" t="s">
        <v>293</v>
      </c>
      <c r="V68" s="83" t="s">
        <v>239</v>
      </c>
      <c r="W68" s="83" t="s">
        <v>216</v>
      </c>
      <c r="X68" s="64">
        <v>1</v>
      </c>
      <c r="Y68" s="63">
        <v>1</v>
      </c>
      <c r="Z68" s="64">
        <v>5</v>
      </c>
      <c r="AA68" s="79">
        <v>1.9</v>
      </c>
      <c r="AB68" s="77">
        <v>2</v>
      </c>
      <c r="AC68" s="70">
        <v>2.1250000000000002E-3</v>
      </c>
      <c r="AD68" s="79">
        <v>3652</v>
      </c>
      <c r="AE68" s="79">
        <v>1</v>
      </c>
      <c r="AF68" s="79">
        <v>3564</v>
      </c>
      <c r="AG68" s="79">
        <v>3432</v>
      </c>
      <c r="AH68" s="79">
        <v>3300</v>
      </c>
      <c r="AI68" s="79">
        <v>-3.3</v>
      </c>
      <c r="AJ68" s="46" t="s">
        <v>78</v>
      </c>
      <c r="AK68" s="46" t="s">
        <v>78</v>
      </c>
      <c r="AL68" s="46" t="s">
        <v>78</v>
      </c>
      <c r="AM68" s="46" t="s">
        <v>78</v>
      </c>
      <c r="AN68" s="46" t="s">
        <v>78</v>
      </c>
      <c r="AO68" s="46" t="s">
        <v>78</v>
      </c>
      <c r="AP68" s="46" t="s">
        <v>78</v>
      </c>
      <c r="AQ68" s="46" t="s">
        <v>78</v>
      </c>
      <c r="AR68" s="46" t="s">
        <v>78</v>
      </c>
      <c r="AS68" s="46" t="s">
        <v>78</v>
      </c>
      <c r="AT68" s="46" t="s">
        <v>78</v>
      </c>
      <c r="AU68" s="46" t="s">
        <v>78</v>
      </c>
      <c r="AV68" s="46" t="s">
        <v>78</v>
      </c>
      <c r="AW68" s="46" t="s">
        <v>78</v>
      </c>
      <c r="AX68" s="79">
        <v>-3.3</v>
      </c>
      <c r="AY68" s="79">
        <v>-3.3</v>
      </c>
      <c r="AZ68" s="79">
        <v>2.0063749999999998</v>
      </c>
      <c r="BA68" s="79">
        <v>220</v>
      </c>
      <c r="BB68" s="79">
        <v>0</v>
      </c>
      <c r="BC68" s="52" t="s">
        <v>1170</v>
      </c>
      <c r="BD68" s="52" t="s">
        <v>1168</v>
      </c>
      <c r="BE68" s="52" t="s">
        <v>1169</v>
      </c>
      <c r="BF68" s="52">
        <v>192</v>
      </c>
      <c r="BG68" s="52">
        <v>1</v>
      </c>
      <c r="BH68" s="52">
        <v>0</v>
      </c>
      <c r="BI68" s="79">
        <v>1</v>
      </c>
      <c r="BJ68" s="79">
        <v>1</v>
      </c>
      <c r="BK68" s="79">
        <v>1</v>
      </c>
      <c r="BL68" s="51" t="s">
        <v>78</v>
      </c>
      <c r="BM68" s="46"/>
      <c r="BN68" s="50"/>
    </row>
    <row r="69" spans="1:66" ht="60" x14ac:dyDescent="0.25">
      <c r="A69" s="47">
        <v>66</v>
      </c>
      <c r="B69" s="79" t="s">
        <v>335</v>
      </c>
      <c r="C69" s="79">
        <v>3</v>
      </c>
      <c r="D69" s="79" t="s">
        <v>640</v>
      </c>
      <c r="E69" s="79" t="s">
        <v>641</v>
      </c>
      <c r="F69" s="79" t="s">
        <v>642</v>
      </c>
      <c r="G69" s="79" t="s">
        <v>643</v>
      </c>
      <c r="H69" s="83" t="s">
        <v>644</v>
      </c>
      <c r="I69" s="79" t="s">
        <v>669</v>
      </c>
      <c r="J69" s="79" t="s">
        <v>689</v>
      </c>
      <c r="K69" s="79" t="s">
        <v>653</v>
      </c>
      <c r="L69" s="79">
        <v>1.3</v>
      </c>
      <c r="M69" s="79">
        <v>-2</v>
      </c>
      <c r="N69" s="79">
        <v>0.9</v>
      </c>
      <c r="O69" s="79">
        <v>-5</v>
      </c>
      <c r="P69" s="79">
        <v>1.9</v>
      </c>
      <c r="Q69" s="79">
        <v>210</v>
      </c>
      <c r="R69" s="83" t="s">
        <v>408</v>
      </c>
      <c r="S69" s="83" t="s">
        <v>130</v>
      </c>
      <c r="T69" s="83" t="s">
        <v>188</v>
      </c>
      <c r="U69" s="83" t="s">
        <v>294</v>
      </c>
      <c r="V69" s="83" t="s">
        <v>240</v>
      </c>
      <c r="W69" s="83" t="s">
        <v>217</v>
      </c>
      <c r="X69" s="64">
        <v>1</v>
      </c>
      <c r="Y69" s="63">
        <v>0</v>
      </c>
      <c r="Z69" s="63">
        <v>1.6</v>
      </c>
      <c r="AA69" s="82">
        <v>-8.8000000000000007</v>
      </c>
      <c r="AB69" s="77">
        <v>5</v>
      </c>
      <c r="AC69" s="70">
        <v>2.2500000000000003E-3</v>
      </c>
      <c r="AD69" s="79">
        <v>3735</v>
      </c>
      <c r="AE69" s="79">
        <v>0</v>
      </c>
      <c r="AF69" s="79">
        <v>3645</v>
      </c>
      <c r="AG69" s="79">
        <v>3510</v>
      </c>
      <c r="AH69" s="79">
        <v>3375</v>
      </c>
      <c r="AI69" s="79">
        <v>1.9</v>
      </c>
      <c r="AJ69" s="46" t="s">
        <v>78</v>
      </c>
      <c r="AK69" s="46" t="s">
        <v>78</v>
      </c>
      <c r="AL69" s="46" t="s">
        <v>78</v>
      </c>
      <c r="AM69" s="46" t="s">
        <v>78</v>
      </c>
      <c r="AN69" s="46" t="s">
        <v>78</v>
      </c>
      <c r="AO69" s="46" t="s">
        <v>78</v>
      </c>
      <c r="AP69" s="46" t="s">
        <v>78</v>
      </c>
      <c r="AQ69" s="46" t="s">
        <v>78</v>
      </c>
      <c r="AR69" s="46" t="s">
        <v>78</v>
      </c>
      <c r="AS69" s="46" t="s">
        <v>78</v>
      </c>
      <c r="AT69" s="46" t="s">
        <v>78</v>
      </c>
      <c r="AU69" s="46" t="s">
        <v>78</v>
      </c>
      <c r="AV69" s="46" t="s">
        <v>78</v>
      </c>
      <c r="AW69" s="46" t="s">
        <v>78</v>
      </c>
      <c r="AX69" s="79">
        <v>1.9</v>
      </c>
      <c r="AY69" s="79">
        <v>1.9</v>
      </c>
      <c r="AZ69" s="79">
        <v>5</v>
      </c>
      <c r="BA69" s="79">
        <v>3375</v>
      </c>
      <c r="BB69" s="79">
        <v>1</v>
      </c>
      <c r="BC69" s="52" t="s">
        <v>1173</v>
      </c>
      <c r="BD69" s="52" t="s">
        <v>1171</v>
      </c>
      <c r="BE69" s="52" t="s">
        <v>1172</v>
      </c>
      <c r="BF69" s="52">
        <v>192</v>
      </c>
      <c r="BG69" s="52">
        <v>1</v>
      </c>
      <c r="BH69" s="52">
        <v>0</v>
      </c>
      <c r="BI69" s="79">
        <v>1</v>
      </c>
      <c r="BJ69" s="79">
        <v>1</v>
      </c>
      <c r="BK69" s="79">
        <v>1</v>
      </c>
      <c r="BL69" s="51" t="s">
        <v>78</v>
      </c>
      <c r="BM69" s="46"/>
      <c r="BN69" s="50"/>
    </row>
    <row r="70" spans="1:66" ht="60" x14ac:dyDescent="0.25">
      <c r="A70" s="47">
        <v>67</v>
      </c>
      <c r="B70" s="79" t="s">
        <v>352</v>
      </c>
      <c r="C70" s="79">
        <v>3</v>
      </c>
      <c r="D70" s="79" t="s">
        <v>640</v>
      </c>
      <c r="E70" s="79" t="s">
        <v>641</v>
      </c>
      <c r="F70" s="79" t="s">
        <v>642</v>
      </c>
      <c r="G70" s="79" t="s">
        <v>643</v>
      </c>
      <c r="H70" s="83" t="s">
        <v>644</v>
      </c>
      <c r="I70" s="83" t="s">
        <v>671</v>
      </c>
      <c r="J70" s="79" t="s">
        <v>690</v>
      </c>
      <c r="K70" s="79" t="s">
        <v>656</v>
      </c>
      <c r="L70" s="79">
        <v>1.4</v>
      </c>
      <c r="M70" s="79">
        <v>3</v>
      </c>
      <c r="N70" s="79">
        <v>0.4</v>
      </c>
      <c r="O70" s="79">
        <v>1.2</v>
      </c>
      <c r="P70" s="79">
        <v>1.7</v>
      </c>
      <c r="Q70" s="79">
        <v>220</v>
      </c>
      <c r="R70" s="83" t="s">
        <v>409</v>
      </c>
      <c r="S70" s="83" t="s">
        <v>130</v>
      </c>
      <c r="T70" s="83" t="s">
        <v>188</v>
      </c>
      <c r="U70" s="83" t="s">
        <v>295</v>
      </c>
      <c r="V70" s="83" t="s">
        <v>206</v>
      </c>
      <c r="W70" s="79" t="s">
        <v>237</v>
      </c>
      <c r="X70" s="64">
        <v>1</v>
      </c>
      <c r="Y70" s="63">
        <v>1</v>
      </c>
      <c r="Z70" s="63">
        <v>1.8</v>
      </c>
      <c r="AA70" s="82">
        <v>8.8000000000000007</v>
      </c>
      <c r="AB70" s="77">
        <v>4</v>
      </c>
      <c r="AC70" s="70">
        <v>2.3749999999999999E-3</v>
      </c>
      <c r="AD70" s="79">
        <v>3818</v>
      </c>
      <c r="AE70" s="79">
        <v>1</v>
      </c>
      <c r="AF70" s="79">
        <v>3726</v>
      </c>
      <c r="AG70" s="79">
        <v>3588</v>
      </c>
      <c r="AH70" s="79">
        <v>3450</v>
      </c>
      <c r="AI70" s="79">
        <v>1.7</v>
      </c>
      <c r="AJ70" s="46" t="s">
        <v>78</v>
      </c>
      <c r="AK70" s="46" t="s">
        <v>78</v>
      </c>
      <c r="AL70" s="46" t="s">
        <v>78</v>
      </c>
      <c r="AM70" s="46" t="s">
        <v>78</v>
      </c>
      <c r="AN70" s="46" t="s">
        <v>78</v>
      </c>
      <c r="AO70" s="46" t="s">
        <v>78</v>
      </c>
      <c r="AP70" s="46" t="s">
        <v>78</v>
      </c>
      <c r="AQ70" s="46" t="s">
        <v>78</v>
      </c>
      <c r="AR70" s="46" t="s">
        <v>78</v>
      </c>
      <c r="AS70" s="46" t="s">
        <v>78</v>
      </c>
      <c r="AT70" s="46" t="s">
        <v>78</v>
      </c>
      <c r="AU70" s="46" t="s">
        <v>78</v>
      </c>
      <c r="AV70" s="46" t="s">
        <v>78</v>
      </c>
      <c r="AW70" s="46" t="s">
        <v>78</v>
      </c>
      <c r="AX70" s="79">
        <v>1.7</v>
      </c>
      <c r="AY70" s="79">
        <v>1.7</v>
      </c>
      <c r="AZ70" s="79">
        <v>3.99335</v>
      </c>
      <c r="BA70" s="79">
        <v>3450</v>
      </c>
      <c r="BB70" s="79">
        <v>1</v>
      </c>
      <c r="BC70" s="52" t="s">
        <v>1176</v>
      </c>
      <c r="BD70" s="52" t="s">
        <v>1174</v>
      </c>
      <c r="BE70" s="52" t="s">
        <v>1175</v>
      </c>
      <c r="BF70" s="52">
        <v>192</v>
      </c>
      <c r="BG70" s="52">
        <v>1</v>
      </c>
      <c r="BH70" s="52">
        <v>1</v>
      </c>
      <c r="BI70" s="79">
        <v>1</v>
      </c>
      <c r="BJ70" s="79">
        <v>1</v>
      </c>
      <c r="BK70" s="79">
        <v>1</v>
      </c>
      <c r="BL70" s="51" t="s">
        <v>78</v>
      </c>
      <c r="BM70" s="46"/>
      <c r="BN70" s="50"/>
    </row>
    <row r="71" spans="1:66" ht="60" x14ac:dyDescent="0.25">
      <c r="A71" s="47">
        <v>68</v>
      </c>
      <c r="B71" s="79" t="s">
        <v>336</v>
      </c>
      <c r="C71" s="79">
        <v>3</v>
      </c>
      <c r="D71" s="79" t="s">
        <v>640</v>
      </c>
      <c r="E71" s="79" t="s">
        <v>641</v>
      </c>
      <c r="F71" s="79" t="s">
        <v>642</v>
      </c>
      <c r="G71" s="79" t="s">
        <v>643</v>
      </c>
      <c r="H71" s="83" t="s">
        <v>644</v>
      </c>
      <c r="I71" s="79" t="s">
        <v>674</v>
      </c>
      <c r="J71" s="79" t="s">
        <v>691</v>
      </c>
      <c r="K71" s="83" t="s">
        <v>673</v>
      </c>
      <c r="L71" s="79">
        <v>1.1100000000000001</v>
      </c>
      <c r="M71" s="79">
        <v>-3</v>
      </c>
      <c r="N71" s="79">
        <v>5</v>
      </c>
      <c r="O71" s="79">
        <v>1.3</v>
      </c>
      <c r="P71" s="79">
        <v>-6.9</v>
      </c>
      <c r="Q71" s="79">
        <v>230</v>
      </c>
      <c r="R71" s="83" t="s">
        <v>410</v>
      </c>
      <c r="S71" s="83" t="s">
        <v>189</v>
      </c>
      <c r="T71" s="83" t="s">
        <v>190</v>
      </c>
      <c r="U71" s="83" t="s">
        <v>296</v>
      </c>
      <c r="V71" s="83" t="s">
        <v>241</v>
      </c>
      <c r="W71" s="83" t="s">
        <v>238</v>
      </c>
      <c r="X71" s="64">
        <v>1</v>
      </c>
      <c r="Y71" s="63">
        <v>0</v>
      </c>
      <c r="Z71" s="63">
        <v>2</v>
      </c>
      <c r="AA71" s="82">
        <v>0</v>
      </c>
      <c r="AB71" s="77">
        <v>9</v>
      </c>
      <c r="AC71" s="70">
        <v>2.5000000000000001E-3</v>
      </c>
      <c r="AD71" s="79">
        <v>3901</v>
      </c>
      <c r="AE71" s="79">
        <v>0</v>
      </c>
      <c r="AF71" s="79">
        <v>3807</v>
      </c>
      <c r="AG71" s="79">
        <v>3666</v>
      </c>
      <c r="AH71" s="79">
        <v>3525</v>
      </c>
      <c r="AI71" s="79">
        <v>-6.9</v>
      </c>
      <c r="AJ71" s="46" t="s">
        <v>78</v>
      </c>
      <c r="AK71" s="46" t="s">
        <v>78</v>
      </c>
      <c r="AL71" s="46" t="s">
        <v>78</v>
      </c>
      <c r="AM71" s="46" t="s">
        <v>78</v>
      </c>
      <c r="AN71" s="46" t="s">
        <v>78</v>
      </c>
      <c r="AO71" s="46" t="s">
        <v>78</v>
      </c>
      <c r="AP71" s="46" t="s">
        <v>78</v>
      </c>
      <c r="AQ71" s="46" t="s">
        <v>78</v>
      </c>
      <c r="AR71" s="46" t="s">
        <v>78</v>
      </c>
      <c r="AS71" s="46" t="s">
        <v>78</v>
      </c>
      <c r="AT71" s="46" t="s">
        <v>78</v>
      </c>
      <c r="AU71" s="46" t="s">
        <v>78</v>
      </c>
      <c r="AV71" s="46" t="s">
        <v>78</v>
      </c>
      <c r="AW71" s="46" t="s">
        <v>78</v>
      </c>
      <c r="AX71" s="79">
        <v>-6.9</v>
      </c>
      <c r="AY71" s="79">
        <v>-6.9</v>
      </c>
      <c r="AZ71" s="79">
        <v>8.9807500000000005</v>
      </c>
      <c r="BA71" s="79">
        <v>3525</v>
      </c>
      <c r="BB71" s="79">
        <v>1</v>
      </c>
      <c r="BC71" s="52" t="s">
        <v>1179</v>
      </c>
      <c r="BD71" s="52" t="s">
        <v>1177</v>
      </c>
      <c r="BE71" s="52" t="s">
        <v>1178</v>
      </c>
      <c r="BF71" s="52">
        <v>192</v>
      </c>
      <c r="BG71" s="52">
        <v>1</v>
      </c>
      <c r="BH71" s="52">
        <v>0</v>
      </c>
      <c r="BI71" s="79">
        <v>1</v>
      </c>
      <c r="BJ71" s="79">
        <v>1</v>
      </c>
      <c r="BK71" s="79">
        <v>1</v>
      </c>
      <c r="BL71" s="51" t="s">
        <v>78</v>
      </c>
      <c r="BM71" s="46"/>
      <c r="BN71" s="50"/>
    </row>
    <row r="72" spans="1:66" ht="60" x14ac:dyDescent="0.25">
      <c r="A72" s="47">
        <v>69</v>
      </c>
      <c r="B72" s="79" t="s">
        <v>337</v>
      </c>
      <c r="C72" s="79">
        <v>3</v>
      </c>
      <c r="D72" s="79" t="s">
        <v>640</v>
      </c>
      <c r="E72" s="79" t="s">
        <v>641</v>
      </c>
      <c r="F72" s="79" t="s">
        <v>642</v>
      </c>
      <c r="G72" s="79" t="s">
        <v>643</v>
      </c>
      <c r="H72" s="83" t="s">
        <v>644</v>
      </c>
      <c r="I72" s="79" t="s">
        <v>665</v>
      </c>
      <c r="J72" s="79" t="s">
        <v>675</v>
      </c>
      <c r="K72" s="79" t="s">
        <v>647</v>
      </c>
      <c r="L72" s="79">
        <v>1.79</v>
      </c>
      <c r="M72" s="79">
        <v>4</v>
      </c>
      <c r="N72" s="79">
        <v>0.7</v>
      </c>
      <c r="O72" s="79">
        <v>1.4</v>
      </c>
      <c r="P72" s="79">
        <v>3</v>
      </c>
      <c r="Q72" s="79">
        <v>240</v>
      </c>
      <c r="R72" s="83" t="s">
        <v>411</v>
      </c>
      <c r="S72" s="83" t="s">
        <v>190</v>
      </c>
      <c r="T72" s="83" t="s">
        <v>189</v>
      </c>
      <c r="U72" s="83" t="s">
        <v>294</v>
      </c>
      <c r="V72" s="83" t="s">
        <v>242</v>
      </c>
      <c r="W72" s="79" t="s">
        <v>243</v>
      </c>
      <c r="X72" s="64">
        <v>1</v>
      </c>
      <c r="Y72" s="63">
        <v>1</v>
      </c>
      <c r="Z72" s="63">
        <v>2.2000000000000002</v>
      </c>
      <c r="AA72" s="64">
        <v>4.9000000000000004</v>
      </c>
      <c r="AB72" s="70">
        <v>3</v>
      </c>
      <c r="AC72" s="70">
        <v>2.6250000000000002E-3</v>
      </c>
      <c r="AD72" s="79">
        <v>3984</v>
      </c>
      <c r="AE72" s="79">
        <v>1</v>
      </c>
      <c r="AF72" s="79">
        <v>3888</v>
      </c>
      <c r="AG72" s="79">
        <v>3744</v>
      </c>
      <c r="AH72" s="79">
        <v>3600</v>
      </c>
      <c r="AI72" s="79">
        <v>3</v>
      </c>
      <c r="AJ72" s="46" t="s">
        <v>78</v>
      </c>
      <c r="AK72" s="46" t="s">
        <v>78</v>
      </c>
      <c r="AL72" s="46" t="s">
        <v>78</v>
      </c>
      <c r="AM72" s="46" t="s">
        <v>78</v>
      </c>
      <c r="AN72" s="46" t="s">
        <v>78</v>
      </c>
      <c r="AO72" s="46" t="s">
        <v>78</v>
      </c>
      <c r="AP72" s="46" t="s">
        <v>78</v>
      </c>
      <c r="AQ72" s="46" t="s">
        <v>78</v>
      </c>
      <c r="AR72" s="46" t="s">
        <v>78</v>
      </c>
      <c r="AS72" s="46" t="s">
        <v>78</v>
      </c>
      <c r="AT72" s="46" t="s">
        <v>78</v>
      </c>
      <c r="AU72" s="46" t="s">
        <v>78</v>
      </c>
      <c r="AV72" s="46" t="s">
        <v>78</v>
      </c>
      <c r="AW72" s="46" t="s">
        <v>78</v>
      </c>
      <c r="AX72" s="79">
        <v>3</v>
      </c>
      <c r="AY72" s="79">
        <v>3</v>
      </c>
      <c r="AZ72" s="79">
        <v>2.9958</v>
      </c>
      <c r="BA72" s="79">
        <v>240</v>
      </c>
      <c r="BB72" s="79">
        <v>0</v>
      </c>
      <c r="BC72" s="52" t="s">
        <v>1182</v>
      </c>
      <c r="BD72" s="52" t="s">
        <v>1180</v>
      </c>
      <c r="BE72" s="52" t="s">
        <v>1181</v>
      </c>
      <c r="BF72" s="52">
        <v>192</v>
      </c>
      <c r="BG72" s="52">
        <v>1</v>
      </c>
      <c r="BH72" s="52">
        <v>0</v>
      </c>
      <c r="BI72" s="79">
        <v>1</v>
      </c>
      <c r="BJ72" s="79">
        <v>1</v>
      </c>
      <c r="BK72" s="79">
        <v>1</v>
      </c>
      <c r="BL72" s="51" t="s">
        <v>78</v>
      </c>
      <c r="BM72" s="46"/>
      <c r="BN72" s="50"/>
    </row>
    <row r="73" spans="1:66" ht="60" x14ac:dyDescent="0.25">
      <c r="A73" s="47">
        <v>70</v>
      </c>
      <c r="B73" s="79" t="s">
        <v>338</v>
      </c>
      <c r="C73" s="79">
        <v>3</v>
      </c>
      <c r="D73" s="79" t="s">
        <v>640</v>
      </c>
      <c r="E73" s="79" t="s">
        <v>641</v>
      </c>
      <c r="F73" s="79" t="s">
        <v>642</v>
      </c>
      <c r="G73" s="79" t="s">
        <v>643</v>
      </c>
      <c r="H73" s="83" t="s">
        <v>644</v>
      </c>
      <c r="I73" s="79" t="s">
        <v>667</v>
      </c>
      <c r="J73" s="79" t="s">
        <v>670</v>
      </c>
      <c r="K73" s="79" t="s">
        <v>650</v>
      </c>
      <c r="L73" s="79">
        <v>1</v>
      </c>
      <c r="M73" s="79">
        <v>-4</v>
      </c>
      <c r="N73" s="79">
        <v>0.9</v>
      </c>
      <c r="O73" s="79">
        <v>5</v>
      </c>
      <c r="P73" s="79">
        <v>-5</v>
      </c>
      <c r="Q73" s="79">
        <v>100</v>
      </c>
      <c r="R73" s="83" t="s">
        <v>412</v>
      </c>
      <c r="S73" s="83" t="s">
        <v>339</v>
      </c>
      <c r="T73" s="83" t="s">
        <v>340</v>
      </c>
      <c r="U73" s="83" t="s">
        <v>295</v>
      </c>
      <c r="V73" s="83" t="s">
        <v>131</v>
      </c>
      <c r="W73" s="83" t="s">
        <v>131</v>
      </c>
      <c r="X73" s="64">
        <v>1</v>
      </c>
      <c r="Y73" s="63">
        <v>0</v>
      </c>
      <c r="Z73" s="63">
        <v>2.4</v>
      </c>
      <c r="AA73" s="64">
        <v>-4.9000000000000004</v>
      </c>
      <c r="AB73" s="70">
        <v>7</v>
      </c>
      <c r="AC73" s="70">
        <v>2.7499999999999998E-3</v>
      </c>
      <c r="AD73" s="79">
        <v>4067</v>
      </c>
      <c r="AE73" s="79">
        <v>0</v>
      </c>
      <c r="AF73" s="79">
        <v>3969</v>
      </c>
      <c r="AG73" s="79">
        <v>3822</v>
      </c>
      <c r="AH73" s="79">
        <v>3675</v>
      </c>
      <c r="AI73" s="79">
        <v>-5</v>
      </c>
      <c r="AJ73" s="46" t="s">
        <v>78</v>
      </c>
      <c r="AK73" s="46" t="s">
        <v>78</v>
      </c>
      <c r="AL73" s="46" t="s">
        <v>78</v>
      </c>
      <c r="AM73" s="46" t="s">
        <v>78</v>
      </c>
      <c r="AN73" s="46" t="s">
        <v>78</v>
      </c>
      <c r="AO73" s="46" t="s">
        <v>78</v>
      </c>
      <c r="AP73" s="46" t="s">
        <v>78</v>
      </c>
      <c r="AQ73" s="46" t="s">
        <v>78</v>
      </c>
      <c r="AR73" s="46" t="s">
        <v>78</v>
      </c>
      <c r="AS73" s="46" t="s">
        <v>78</v>
      </c>
      <c r="AT73" s="46" t="s">
        <v>78</v>
      </c>
      <c r="AU73" s="46" t="s">
        <v>78</v>
      </c>
      <c r="AV73" s="46" t="s">
        <v>78</v>
      </c>
      <c r="AW73" s="46" t="s">
        <v>78</v>
      </c>
      <c r="AX73" s="79">
        <v>-5</v>
      </c>
      <c r="AY73" s="79">
        <v>-5</v>
      </c>
      <c r="AZ73" s="79">
        <v>6.9945000000000004</v>
      </c>
      <c r="BA73" s="79">
        <v>245</v>
      </c>
      <c r="BB73" s="79">
        <v>0</v>
      </c>
      <c r="BC73" s="52" t="s">
        <v>1185</v>
      </c>
      <c r="BD73" s="52" t="s">
        <v>1183</v>
      </c>
      <c r="BE73" s="52" t="s">
        <v>1184</v>
      </c>
      <c r="BF73" s="52">
        <v>192</v>
      </c>
      <c r="BG73" s="52">
        <v>1</v>
      </c>
      <c r="BH73" s="52">
        <v>0</v>
      </c>
      <c r="BI73" s="79">
        <v>1</v>
      </c>
      <c r="BJ73" s="79">
        <v>1</v>
      </c>
      <c r="BK73" s="79">
        <v>1</v>
      </c>
      <c r="BL73" s="51" t="s">
        <v>78</v>
      </c>
      <c r="BM73" s="46"/>
      <c r="BN73" s="50"/>
    </row>
    <row r="74" spans="1:66" ht="60" x14ac:dyDescent="0.25">
      <c r="A74" s="47">
        <v>71</v>
      </c>
      <c r="B74" s="79" t="s">
        <v>436</v>
      </c>
      <c r="C74" s="79">
        <v>3</v>
      </c>
      <c r="D74" s="79" t="s">
        <v>640</v>
      </c>
      <c r="E74" s="79" t="s">
        <v>641</v>
      </c>
      <c r="F74" s="79" t="s">
        <v>642</v>
      </c>
      <c r="G74" s="79" t="s">
        <v>643</v>
      </c>
      <c r="H74" s="83" t="s">
        <v>644</v>
      </c>
      <c r="I74" s="79" t="s">
        <v>669</v>
      </c>
      <c r="J74" s="83" t="s">
        <v>680</v>
      </c>
      <c r="K74" s="79" t="s">
        <v>653</v>
      </c>
      <c r="L74" s="79">
        <v>1.1200000000000001</v>
      </c>
      <c r="M74" s="79">
        <v>3</v>
      </c>
      <c r="N74" s="79">
        <v>0</v>
      </c>
      <c r="O74" s="79">
        <v>3.5</v>
      </c>
      <c r="P74" s="79">
        <v>1.2</v>
      </c>
      <c r="Q74" s="79">
        <v>105</v>
      </c>
      <c r="R74" s="83" t="s">
        <v>413</v>
      </c>
      <c r="S74" s="83" t="s">
        <v>130</v>
      </c>
      <c r="T74" s="83" t="s">
        <v>188</v>
      </c>
      <c r="U74" s="83" t="s">
        <v>296</v>
      </c>
      <c r="V74" s="83" t="s">
        <v>213</v>
      </c>
      <c r="W74" s="83" t="s">
        <v>213</v>
      </c>
      <c r="X74" s="64">
        <v>1</v>
      </c>
      <c r="Y74" s="63">
        <v>1</v>
      </c>
      <c r="Z74" s="63">
        <v>3</v>
      </c>
      <c r="AA74" s="70">
        <v>2.5</v>
      </c>
      <c r="AB74" s="84">
        <v>0</v>
      </c>
      <c r="AC74" s="70">
        <v>2.875E-3</v>
      </c>
      <c r="AD74" s="79">
        <v>913</v>
      </c>
      <c r="AE74" s="70">
        <v>1</v>
      </c>
      <c r="AF74" s="79">
        <v>3970</v>
      </c>
      <c r="AG74" s="79">
        <v>3823</v>
      </c>
      <c r="AH74" s="79">
        <v>3676</v>
      </c>
      <c r="AI74" s="79">
        <v>1.2</v>
      </c>
      <c r="AJ74" s="46" t="s">
        <v>78</v>
      </c>
      <c r="AK74" s="46" t="s">
        <v>78</v>
      </c>
      <c r="AL74" s="46" t="s">
        <v>78</v>
      </c>
      <c r="AM74" s="46" t="s">
        <v>78</v>
      </c>
      <c r="AN74" s="46" t="s">
        <v>78</v>
      </c>
      <c r="AO74" s="46" t="s">
        <v>78</v>
      </c>
      <c r="AP74" s="46" t="s">
        <v>78</v>
      </c>
      <c r="AQ74" s="46" t="s">
        <v>78</v>
      </c>
      <c r="AR74" s="46" t="s">
        <v>78</v>
      </c>
      <c r="AS74" s="46" t="s">
        <v>78</v>
      </c>
      <c r="AT74" s="46" t="s">
        <v>78</v>
      </c>
      <c r="AU74" s="46" t="s">
        <v>78</v>
      </c>
      <c r="AV74" s="46" t="s">
        <v>78</v>
      </c>
      <c r="AW74" s="46" t="s">
        <v>78</v>
      </c>
      <c r="AX74" s="79">
        <v>1.2</v>
      </c>
      <c r="AY74" s="79">
        <v>1.2</v>
      </c>
      <c r="AZ74" s="79">
        <v>1.00625E-2</v>
      </c>
      <c r="BA74" s="79">
        <v>0</v>
      </c>
      <c r="BB74" s="79">
        <v>0</v>
      </c>
      <c r="BC74" s="52" t="s">
        <v>1188</v>
      </c>
      <c r="BD74" s="52" t="s">
        <v>1186</v>
      </c>
      <c r="BE74" s="52" t="s">
        <v>1187</v>
      </c>
      <c r="BF74" s="52">
        <v>192</v>
      </c>
      <c r="BG74" s="52">
        <v>1</v>
      </c>
      <c r="BH74" s="52">
        <v>0</v>
      </c>
      <c r="BI74" s="79">
        <v>1</v>
      </c>
      <c r="BJ74" s="79">
        <v>1</v>
      </c>
      <c r="BK74" s="79">
        <v>1</v>
      </c>
      <c r="BL74" s="51" t="s">
        <v>78</v>
      </c>
      <c r="BM74" s="46"/>
      <c r="BN74" s="50"/>
    </row>
    <row r="75" spans="1:66" ht="60" x14ac:dyDescent="0.25">
      <c r="A75" s="47">
        <v>72</v>
      </c>
      <c r="B75" s="79" t="s">
        <v>437</v>
      </c>
      <c r="C75" s="79">
        <v>3</v>
      </c>
      <c r="D75" s="79" t="s">
        <v>640</v>
      </c>
      <c r="E75" s="79" t="s">
        <v>641</v>
      </c>
      <c r="F75" s="79" t="s">
        <v>642</v>
      </c>
      <c r="G75" s="79" t="s">
        <v>643</v>
      </c>
      <c r="H75" s="83" t="s">
        <v>644</v>
      </c>
      <c r="I75" s="83" t="s">
        <v>671</v>
      </c>
      <c r="J75" s="79" t="s">
        <v>682</v>
      </c>
      <c r="K75" s="79" t="s">
        <v>656</v>
      </c>
      <c r="L75" s="79">
        <v>1.1000000000000001</v>
      </c>
      <c r="M75" s="79">
        <v>-3</v>
      </c>
      <c r="N75" s="79">
        <v>0.1</v>
      </c>
      <c r="O75" s="79">
        <v>-5.4</v>
      </c>
      <c r="P75" s="79">
        <v>1.3</v>
      </c>
      <c r="Q75" s="79">
        <v>115</v>
      </c>
      <c r="R75" s="83" t="s">
        <v>414</v>
      </c>
      <c r="S75" s="83" t="s">
        <v>189</v>
      </c>
      <c r="T75" s="83" t="s">
        <v>190</v>
      </c>
      <c r="U75" s="83" t="s">
        <v>292</v>
      </c>
      <c r="V75" s="83" t="s">
        <v>240</v>
      </c>
      <c r="W75" s="83" t="s">
        <v>214</v>
      </c>
      <c r="X75" s="64">
        <v>1</v>
      </c>
      <c r="Y75" s="63">
        <v>0</v>
      </c>
      <c r="Z75" s="83">
        <v>4</v>
      </c>
      <c r="AA75" s="83">
        <v>2.6</v>
      </c>
      <c r="AB75" s="84">
        <v>10</v>
      </c>
      <c r="AC75" s="70">
        <v>3.0000000000000001E-3</v>
      </c>
      <c r="AD75" s="79">
        <v>996</v>
      </c>
      <c r="AE75" s="70">
        <v>0</v>
      </c>
      <c r="AF75" s="79">
        <v>3971</v>
      </c>
      <c r="AG75" s="79">
        <v>3824</v>
      </c>
      <c r="AH75" s="79">
        <v>3677</v>
      </c>
      <c r="AI75" s="79">
        <v>1.3</v>
      </c>
      <c r="AJ75" s="46" t="s">
        <v>78</v>
      </c>
      <c r="AK75" s="46" t="s">
        <v>78</v>
      </c>
      <c r="AL75" s="46" t="s">
        <v>78</v>
      </c>
      <c r="AM75" s="46" t="s">
        <v>78</v>
      </c>
      <c r="AN75" s="46" t="s">
        <v>78</v>
      </c>
      <c r="AO75" s="46" t="s">
        <v>78</v>
      </c>
      <c r="AP75" s="46" t="s">
        <v>78</v>
      </c>
      <c r="AQ75" s="46" t="s">
        <v>78</v>
      </c>
      <c r="AR75" s="46" t="s">
        <v>78</v>
      </c>
      <c r="AS75" s="46" t="s">
        <v>78</v>
      </c>
      <c r="AT75" s="46" t="s">
        <v>78</v>
      </c>
      <c r="AU75" s="46" t="s">
        <v>78</v>
      </c>
      <c r="AV75" s="46" t="s">
        <v>78</v>
      </c>
      <c r="AW75" s="46" t="s">
        <v>78</v>
      </c>
      <c r="AX75" s="79">
        <v>1.3</v>
      </c>
      <c r="AY75" s="79">
        <v>1.3</v>
      </c>
      <c r="AZ75" s="79">
        <v>9.9862000000000002</v>
      </c>
      <c r="BA75" s="79">
        <v>3677</v>
      </c>
      <c r="BB75" s="79">
        <v>1</v>
      </c>
      <c r="BC75" s="52" t="s">
        <v>1191</v>
      </c>
      <c r="BD75" s="52" t="s">
        <v>1189</v>
      </c>
      <c r="BE75" s="52" t="s">
        <v>1190</v>
      </c>
      <c r="BF75" s="52">
        <v>192</v>
      </c>
      <c r="BG75" s="52">
        <v>1</v>
      </c>
      <c r="BH75" s="52">
        <v>0</v>
      </c>
      <c r="BI75" s="79">
        <v>1</v>
      </c>
      <c r="BJ75" s="79">
        <v>1</v>
      </c>
      <c r="BK75" s="79">
        <v>1</v>
      </c>
      <c r="BL75" s="51" t="s">
        <v>78</v>
      </c>
      <c r="BM75" s="46"/>
      <c r="BN75" s="50"/>
    </row>
    <row r="76" spans="1:66" ht="60" x14ac:dyDescent="0.25">
      <c r="A76" s="47">
        <v>73</v>
      </c>
      <c r="B76" s="79" t="s">
        <v>438</v>
      </c>
      <c r="C76" s="79">
        <v>3</v>
      </c>
      <c r="D76" s="79" t="s">
        <v>640</v>
      </c>
      <c r="E76" s="79" t="s">
        <v>641</v>
      </c>
      <c r="F76" s="79" t="s">
        <v>642</v>
      </c>
      <c r="G76" s="79" t="s">
        <v>643</v>
      </c>
      <c r="H76" s="83" t="s">
        <v>644</v>
      </c>
      <c r="I76" s="79" t="s">
        <v>674</v>
      </c>
      <c r="J76" s="79" t="s">
        <v>646</v>
      </c>
      <c r="K76" s="79" t="s">
        <v>659</v>
      </c>
      <c r="L76" s="79">
        <v>1.2</v>
      </c>
      <c r="M76" s="79">
        <v>5</v>
      </c>
      <c r="N76" s="79">
        <v>0.2</v>
      </c>
      <c r="O76" s="79">
        <v>-7.6</v>
      </c>
      <c r="P76" s="79">
        <v>3.5</v>
      </c>
      <c r="Q76" s="79">
        <v>125</v>
      </c>
      <c r="R76" s="83" t="s">
        <v>415</v>
      </c>
      <c r="S76" s="83" t="s">
        <v>190</v>
      </c>
      <c r="T76" s="83" t="s">
        <v>189</v>
      </c>
      <c r="U76" s="83" t="s">
        <v>293</v>
      </c>
      <c r="V76" s="83" t="s">
        <v>207</v>
      </c>
      <c r="W76" s="83" t="s">
        <v>215</v>
      </c>
      <c r="X76" s="64">
        <v>1</v>
      </c>
      <c r="Y76" s="63">
        <v>1</v>
      </c>
      <c r="Z76" s="83">
        <v>5</v>
      </c>
      <c r="AA76" s="83">
        <v>2.7</v>
      </c>
      <c r="AB76" s="82">
        <v>0</v>
      </c>
      <c r="AC76" s="70">
        <v>3.1250000000000002E-3</v>
      </c>
      <c r="AD76" s="79">
        <v>1079</v>
      </c>
      <c r="AE76" s="70">
        <v>1</v>
      </c>
      <c r="AF76" s="79">
        <v>3972</v>
      </c>
      <c r="AG76" s="79">
        <v>3825</v>
      </c>
      <c r="AH76" s="79">
        <v>3678</v>
      </c>
      <c r="AI76" s="79">
        <v>3.5</v>
      </c>
      <c r="AJ76" s="46" t="s">
        <v>78</v>
      </c>
      <c r="AK76" s="46" t="s">
        <v>78</v>
      </c>
      <c r="AL76" s="46" t="s">
        <v>78</v>
      </c>
      <c r="AM76" s="46" t="s">
        <v>78</v>
      </c>
      <c r="AN76" s="46" t="s">
        <v>78</v>
      </c>
      <c r="AO76" s="46" t="s">
        <v>78</v>
      </c>
      <c r="AP76" s="46" t="s">
        <v>78</v>
      </c>
      <c r="AQ76" s="46" t="s">
        <v>78</v>
      </c>
      <c r="AR76" s="46" t="s">
        <v>78</v>
      </c>
      <c r="AS76" s="46" t="s">
        <v>78</v>
      </c>
      <c r="AT76" s="46" t="s">
        <v>78</v>
      </c>
      <c r="AU76" s="46" t="s">
        <v>78</v>
      </c>
      <c r="AV76" s="46" t="s">
        <v>78</v>
      </c>
      <c r="AW76" s="46" t="s">
        <v>78</v>
      </c>
      <c r="AX76" s="79">
        <v>3.5</v>
      </c>
      <c r="AY76" s="79">
        <v>3.5</v>
      </c>
      <c r="AZ76" s="79">
        <v>2.375E-2</v>
      </c>
      <c r="BA76" s="79">
        <v>0</v>
      </c>
      <c r="BB76" s="79">
        <v>0</v>
      </c>
      <c r="BC76" s="52" t="s">
        <v>1194</v>
      </c>
      <c r="BD76" s="52" t="s">
        <v>1192</v>
      </c>
      <c r="BE76" s="52" t="s">
        <v>1193</v>
      </c>
      <c r="BF76" s="52">
        <v>192</v>
      </c>
      <c r="BG76" s="52">
        <v>1</v>
      </c>
      <c r="BH76" s="52">
        <v>0</v>
      </c>
      <c r="BI76" s="79">
        <v>1</v>
      </c>
      <c r="BJ76" s="79">
        <v>1</v>
      </c>
      <c r="BK76" s="79">
        <v>1</v>
      </c>
      <c r="BL76" s="51" t="s">
        <v>78</v>
      </c>
      <c r="BM76" s="46"/>
      <c r="BN76" s="50"/>
    </row>
    <row r="77" spans="1:66" ht="90" x14ac:dyDescent="0.25">
      <c r="A77" s="47">
        <v>74</v>
      </c>
      <c r="B77" s="79" t="s">
        <v>439</v>
      </c>
      <c r="C77" s="79">
        <v>3</v>
      </c>
      <c r="D77" s="79" t="s">
        <v>640</v>
      </c>
      <c r="E77" s="79" t="s">
        <v>641</v>
      </c>
      <c r="F77" s="79" t="s">
        <v>642</v>
      </c>
      <c r="G77" s="79" t="s">
        <v>643</v>
      </c>
      <c r="H77" s="83" t="s">
        <v>644</v>
      </c>
      <c r="I77" s="79" t="s">
        <v>677</v>
      </c>
      <c r="J77" s="79" t="s">
        <v>649</v>
      </c>
      <c r="K77" s="79" t="s">
        <v>662</v>
      </c>
      <c r="L77" s="79">
        <v>1.3</v>
      </c>
      <c r="M77" s="79">
        <v>2.6</v>
      </c>
      <c r="N77" s="79">
        <v>0.3</v>
      </c>
      <c r="O77" s="79">
        <v>-5</v>
      </c>
      <c r="P77" s="79">
        <v>-5.4</v>
      </c>
      <c r="Q77" s="79">
        <v>135</v>
      </c>
      <c r="R77" s="83" t="s">
        <v>416</v>
      </c>
      <c r="S77" s="83" t="s">
        <v>145</v>
      </c>
      <c r="T77" s="83" t="s">
        <v>129</v>
      </c>
      <c r="U77" s="83" t="s">
        <v>294</v>
      </c>
      <c r="V77" s="83" t="s">
        <v>216</v>
      </c>
      <c r="W77" s="83" t="s">
        <v>229</v>
      </c>
      <c r="X77" s="64">
        <v>1</v>
      </c>
      <c r="Y77" s="63">
        <v>0</v>
      </c>
      <c r="Z77" s="83">
        <v>1.6</v>
      </c>
      <c r="AA77" s="83">
        <v>-8.8000000000000007</v>
      </c>
      <c r="AB77" s="82">
        <v>5</v>
      </c>
      <c r="AC77" s="70">
        <v>3.2500000000000003E-3</v>
      </c>
      <c r="AD77" s="79">
        <v>1162</v>
      </c>
      <c r="AE77" s="70">
        <v>0</v>
      </c>
      <c r="AF77" s="79">
        <v>3973</v>
      </c>
      <c r="AG77" s="79">
        <v>3826</v>
      </c>
      <c r="AH77" s="79">
        <v>3679</v>
      </c>
      <c r="AI77" s="79">
        <v>-5.4</v>
      </c>
      <c r="AJ77" s="46" t="s">
        <v>78</v>
      </c>
      <c r="AK77" s="46" t="s">
        <v>78</v>
      </c>
      <c r="AL77" s="46" t="s">
        <v>78</v>
      </c>
      <c r="AM77" s="46" t="s">
        <v>78</v>
      </c>
      <c r="AN77" s="46" t="s">
        <v>78</v>
      </c>
      <c r="AO77" s="46" t="s">
        <v>78</v>
      </c>
      <c r="AP77" s="46" t="s">
        <v>78</v>
      </c>
      <c r="AQ77" s="46" t="s">
        <v>78</v>
      </c>
      <c r="AR77" s="46" t="s">
        <v>78</v>
      </c>
      <c r="AS77" s="46" t="s">
        <v>78</v>
      </c>
      <c r="AT77" s="46" t="s">
        <v>78</v>
      </c>
      <c r="AU77" s="46" t="s">
        <v>78</v>
      </c>
      <c r="AV77" s="46" t="s">
        <v>78</v>
      </c>
      <c r="AW77" s="46" t="s">
        <v>78</v>
      </c>
      <c r="AX77" s="79">
        <v>-5.4</v>
      </c>
      <c r="AY77" s="79">
        <v>-5.4</v>
      </c>
      <c r="AZ77" s="79">
        <v>5</v>
      </c>
      <c r="BA77" s="79">
        <v>3679</v>
      </c>
      <c r="BB77" s="79">
        <v>1</v>
      </c>
      <c r="BC77" s="52" t="s">
        <v>1197</v>
      </c>
      <c r="BD77" s="52" t="s">
        <v>1195</v>
      </c>
      <c r="BE77" s="52" t="s">
        <v>1196</v>
      </c>
      <c r="BF77" s="52">
        <v>192</v>
      </c>
      <c r="BG77" s="52">
        <v>1</v>
      </c>
      <c r="BH77" s="52">
        <v>0</v>
      </c>
      <c r="BI77" s="79">
        <v>1</v>
      </c>
      <c r="BJ77" s="79">
        <v>1</v>
      </c>
      <c r="BK77" s="79">
        <v>1</v>
      </c>
      <c r="BL77" s="51" t="s">
        <v>78</v>
      </c>
      <c r="BM77" s="46"/>
      <c r="BN77" s="50"/>
    </row>
    <row r="78" spans="1:66" ht="75" x14ac:dyDescent="0.25">
      <c r="A78" s="47">
        <v>75</v>
      </c>
      <c r="B78" s="79" t="s">
        <v>439</v>
      </c>
      <c r="C78" s="79">
        <v>3</v>
      </c>
      <c r="D78" s="79" t="s">
        <v>640</v>
      </c>
      <c r="E78" s="79" t="s">
        <v>641</v>
      </c>
      <c r="F78" s="79" t="s">
        <v>642</v>
      </c>
      <c r="G78" s="79" t="s">
        <v>643</v>
      </c>
      <c r="H78" s="83" t="s">
        <v>644</v>
      </c>
      <c r="I78" s="79" t="s">
        <v>679</v>
      </c>
      <c r="J78" s="79" t="s">
        <v>652</v>
      </c>
      <c r="K78" s="79" t="s">
        <v>647</v>
      </c>
      <c r="L78" s="79">
        <v>1.4</v>
      </c>
      <c r="M78" s="79">
        <v>-1.5</v>
      </c>
      <c r="N78" s="79">
        <v>0.9</v>
      </c>
      <c r="O78" s="79">
        <v>3</v>
      </c>
      <c r="P78" s="79">
        <v>-7.6</v>
      </c>
      <c r="Q78" s="79">
        <v>145</v>
      </c>
      <c r="R78" s="83" t="s">
        <v>403</v>
      </c>
      <c r="S78" s="83" t="s">
        <v>129</v>
      </c>
      <c r="T78" s="83" t="s">
        <v>145</v>
      </c>
      <c r="U78" s="83" t="s">
        <v>294</v>
      </c>
      <c r="V78" s="83" t="s">
        <v>217</v>
      </c>
      <c r="W78" s="83" t="s">
        <v>217</v>
      </c>
      <c r="X78" s="64">
        <v>1</v>
      </c>
      <c r="Y78" s="63">
        <v>1</v>
      </c>
      <c r="Z78" s="83">
        <v>0</v>
      </c>
      <c r="AA78" s="83">
        <v>6.6</v>
      </c>
      <c r="AB78" s="82">
        <v>5</v>
      </c>
      <c r="AC78" s="70">
        <v>3.375E-3</v>
      </c>
      <c r="AD78" s="79">
        <v>1328</v>
      </c>
      <c r="AE78" s="70">
        <v>1</v>
      </c>
      <c r="AF78" s="79">
        <v>3974</v>
      </c>
      <c r="AG78" s="79">
        <v>3827</v>
      </c>
      <c r="AH78" s="79">
        <v>3680</v>
      </c>
      <c r="AI78" s="79">
        <v>-7.6</v>
      </c>
      <c r="AJ78" s="46" t="s">
        <v>78</v>
      </c>
      <c r="AK78" s="46" t="s">
        <v>78</v>
      </c>
      <c r="AL78" s="46" t="s">
        <v>78</v>
      </c>
      <c r="AM78" s="46" t="s">
        <v>78</v>
      </c>
      <c r="AN78" s="46" t="s">
        <v>78</v>
      </c>
      <c r="AO78" s="46" t="s">
        <v>78</v>
      </c>
      <c r="AP78" s="46" t="s">
        <v>78</v>
      </c>
      <c r="AQ78" s="46" t="s">
        <v>78</v>
      </c>
      <c r="AR78" s="46" t="s">
        <v>78</v>
      </c>
      <c r="AS78" s="46" t="s">
        <v>78</v>
      </c>
      <c r="AT78" s="46" t="s">
        <v>78</v>
      </c>
      <c r="AU78" s="46" t="s">
        <v>78</v>
      </c>
      <c r="AV78" s="46" t="s">
        <v>78</v>
      </c>
      <c r="AW78" s="46" t="s">
        <v>78</v>
      </c>
      <c r="AX78" s="79">
        <v>-7.6</v>
      </c>
      <c r="AY78" s="79">
        <v>-7.6</v>
      </c>
      <c r="AZ78" s="79">
        <v>4.9932499999999997</v>
      </c>
      <c r="BA78" s="79">
        <v>3680</v>
      </c>
      <c r="BB78" s="79">
        <v>1</v>
      </c>
      <c r="BC78" s="52" t="s">
        <v>1200</v>
      </c>
      <c r="BD78" s="52" t="s">
        <v>1198</v>
      </c>
      <c r="BE78" s="52" t="s">
        <v>1199</v>
      </c>
      <c r="BF78" s="52">
        <v>192</v>
      </c>
      <c r="BG78" s="52">
        <v>1</v>
      </c>
      <c r="BH78" s="52">
        <v>1</v>
      </c>
      <c r="BI78" s="79">
        <v>1</v>
      </c>
      <c r="BJ78" s="79">
        <v>1</v>
      </c>
      <c r="BK78" s="79">
        <v>1</v>
      </c>
      <c r="BL78" s="51" t="s">
        <v>78</v>
      </c>
      <c r="BM78" s="46"/>
      <c r="BN78" s="50"/>
    </row>
    <row r="79" spans="1:66" ht="60" x14ac:dyDescent="0.25">
      <c r="A79" s="47">
        <v>76</v>
      </c>
      <c r="B79" s="79" t="s">
        <v>440</v>
      </c>
      <c r="C79" s="79">
        <v>3</v>
      </c>
      <c r="D79" s="79" t="s">
        <v>640</v>
      </c>
      <c r="E79" s="79" t="s">
        <v>641</v>
      </c>
      <c r="F79" s="79" t="s">
        <v>642</v>
      </c>
      <c r="G79" s="79" t="s">
        <v>643</v>
      </c>
      <c r="H79" s="83" t="s">
        <v>644</v>
      </c>
      <c r="I79" s="79" t="s">
        <v>681</v>
      </c>
      <c r="J79" s="79" t="s">
        <v>655</v>
      </c>
      <c r="K79" s="79" t="s">
        <v>650</v>
      </c>
      <c r="L79" s="79">
        <v>1.84561</v>
      </c>
      <c r="M79" s="79">
        <v>1.6</v>
      </c>
      <c r="N79" s="79">
        <v>0.5</v>
      </c>
      <c r="O79" s="62">
        <v>-1.5</v>
      </c>
      <c r="P79" s="79">
        <v>6.6</v>
      </c>
      <c r="Q79" s="79">
        <v>155</v>
      </c>
      <c r="R79" s="83" t="s">
        <v>404</v>
      </c>
      <c r="S79" s="83" t="s">
        <v>191</v>
      </c>
      <c r="T79" s="83" t="s">
        <v>130</v>
      </c>
      <c r="U79" s="83" t="s">
        <v>295</v>
      </c>
      <c r="V79" s="83" t="s">
        <v>218</v>
      </c>
      <c r="W79" s="83" t="s">
        <v>218</v>
      </c>
      <c r="X79" s="64">
        <v>1</v>
      </c>
      <c r="Y79" s="63">
        <v>0</v>
      </c>
      <c r="Z79" s="83">
        <v>8</v>
      </c>
      <c r="AA79" s="83">
        <v>2</v>
      </c>
      <c r="AB79" s="70">
        <v>4</v>
      </c>
      <c r="AC79" s="82">
        <v>1.25E-4</v>
      </c>
      <c r="AD79" s="79">
        <v>1411</v>
      </c>
      <c r="AE79" s="70">
        <v>0</v>
      </c>
      <c r="AF79" s="79">
        <v>3975</v>
      </c>
      <c r="AG79" s="79">
        <v>3828</v>
      </c>
      <c r="AH79" s="79">
        <v>3681</v>
      </c>
      <c r="AI79" s="79">
        <v>6.6</v>
      </c>
      <c r="AJ79" s="46" t="s">
        <v>78</v>
      </c>
      <c r="AK79" s="46" t="s">
        <v>78</v>
      </c>
      <c r="AL79" s="46" t="s">
        <v>78</v>
      </c>
      <c r="AM79" s="46" t="s">
        <v>78</v>
      </c>
      <c r="AN79" s="46" t="s">
        <v>78</v>
      </c>
      <c r="AO79" s="46" t="s">
        <v>78</v>
      </c>
      <c r="AP79" s="46" t="s">
        <v>78</v>
      </c>
      <c r="AQ79" s="46" t="s">
        <v>78</v>
      </c>
      <c r="AR79" s="46" t="s">
        <v>78</v>
      </c>
      <c r="AS79" s="46" t="s">
        <v>78</v>
      </c>
      <c r="AT79" s="46" t="s">
        <v>78</v>
      </c>
      <c r="AU79" s="46" t="s">
        <v>78</v>
      </c>
      <c r="AV79" s="46" t="s">
        <v>78</v>
      </c>
      <c r="AW79" s="46" t="s">
        <v>78</v>
      </c>
      <c r="AX79" s="79">
        <v>6.6</v>
      </c>
      <c r="AY79" s="79">
        <v>6.6</v>
      </c>
      <c r="AZ79" s="79">
        <v>3.9996874999999998</v>
      </c>
      <c r="BA79" s="79">
        <v>0</v>
      </c>
      <c r="BB79" s="79">
        <v>0</v>
      </c>
      <c r="BC79" s="52" t="s">
        <v>1203</v>
      </c>
      <c r="BD79" s="52" t="s">
        <v>1201</v>
      </c>
      <c r="BE79" s="52" t="s">
        <v>1202</v>
      </c>
      <c r="BF79" s="52">
        <v>192</v>
      </c>
      <c r="BG79" s="52">
        <v>1</v>
      </c>
      <c r="BH79" s="52">
        <v>0</v>
      </c>
      <c r="BI79" s="79">
        <v>1</v>
      </c>
      <c r="BJ79" s="79">
        <v>1</v>
      </c>
      <c r="BK79" s="79">
        <v>1</v>
      </c>
      <c r="BL79" s="51" t="s">
        <v>78</v>
      </c>
      <c r="BM79" s="46"/>
      <c r="BN79" s="50"/>
    </row>
    <row r="80" spans="1:66" ht="60" x14ac:dyDescent="0.25">
      <c r="A80" s="47">
        <v>77</v>
      </c>
      <c r="B80" s="79" t="s">
        <v>441</v>
      </c>
      <c r="C80" s="79">
        <v>3</v>
      </c>
      <c r="D80" s="79" t="s">
        <v>640</v>
      </c>
      <c r="E80" s="79" t="s">
        <v>641</v>
      </c>
      <c r="F80" s="79" t="s">
        <v>642</v>
      </c>
      <c r="G80" s="79" t="s">
        <v>643</v>
      </c>
      <c r="H80" s="83" t="s">
        <v>644</v>
      </c>
      <c r="I80" s="79" t="s">
        <v>683</v>
      </c>
      <c r="J80" s="79" t="s">
        <v>658</v>
      </c>
      <c r="K80" s="79" t="s">
        <v>653</v>
      </c>
      <c r="L80" s="79">
        <v>1.3</v>
      </c>
      <c r="M80" s="79">
        <v>8.8000000000000007</v>
      </c>
      <c r="N80" s="79">
        <v>0.6</v>
      </c>
      <c r="O80" s="62">
        <v>3.9</v>
      </c>
      <c r="P80" s="79">
        <v>2.2000000000000002</v>
      </c>
      <c r="Q80" s="79">
        <v>165</v>
      </c>
      <c r="R80" s="83" t="s">
        <v>405</v>
      </c>
      <c r="S80" s="83" t="s">
        <v>129</v>
      </c>
      <c r="T80" s="83" t="s">
        <v>145</v>
      </c>
      <c r="U80" s="83" t="s">
        <v>296</v>
      </c>
      <c r="V80" s="83" t="s">
        <v>229</v>
      </c>
      <c r="W80" s="83" t="s">
        <v>219</v>
      </c>
      <c r="X80" s="64">
        <v>1</v>
      </c>
      <c r="Y80" s="63">
        <v>1</v>
      </c>
      <c r="Z80" s="83">
        <v>7</v>
      </c>
      <c r="AA80" s="83">
        <v>-2</v>
      </c>
      <c r="AB80" s="70">
        <v>0</v>
      </c>
      <c r="AC80" s="82">
        <v>0.46660000000000001</v>
      </c>
      <c r="AD80" s="79">
        <v>1494</v>
      </c>
      <c r="AE80" s="70">
        <v>1</v>
      </c>
      <c r="AF80" s="79">
        <v>3976</v>
      </c>
      <c r="AG80" s="79">
        <v>3829</v>
      </c>
      <c r="AH80" s="79">
        <v>3682</v>
      </c>
      <c r="AI80" s="79">
        <v>2.2000000000000002</v>
      </c>
      <c r="AJ80" s="46" t="s">
        <v>78</v>
      </c>
      <c r="AK80" s="46" t="s">
        <v>78</v>
      </c>
      <c r="AL80" s="46" t="s">
        <v>78</v>
      </c>
      <c r="AM80" s="46" t="s">
        <v>78</v>
      </c>
      <c r="AN80" s="46" t="s">
        <v>78</v>
      </c>
      <c r="AO80" s="46" t="s">
        <v>78</v>
      </c>
      <c r="AP80" s="46" t="s">
        <v>78</v>
      </c>
      <c r="AQ80" s="46" t="s">
        <v>78</v>
      </c>
      <c r="AR80" s="46" t="s">
        <v>78</v>
      </c>
      <c r="AS80" s="46" t="s">
        <v>78</v>
      </c>
      <c r="AT80" s="46" t="s">
        <v>78</v>
      </c>
      <c r="AU80" s="46" t="s">
        <v>78</v>
      </c>
      <c r="AV80" s="46" t="s">
        <v>78</v>
      </c>
      <c r="AW80" s="46" t="s">
        <v>78</v>
      </c>
      <c r="AX80" s="79">
        <v>2.2000000000000002</v>
      </c>
      <c r="AY80" s="79">
        <v>2.2000000000000002</v>
      </c>
      <c r="AZ80" s="79">
        <v>1.8197399999999999</v>
      </c>
      <c r="BA80" s="79">
        <v>3682</v>
      </c>
      <c r="BB80" s="79">
        <v>1</v>
      </c>
      <c r="BC80" s="52" t="s">
        <v>1206</v>
      </c>
      <c r="BD80" s="52" t="s">
        <v>1204</v>
      </c>
      <c r="BE80" s="52" t="s">
        <v>1205</v>
      </c>
      <c r="BF80" s="52">
        <v>192</v>
      </c>
      <c r="BG80" s="52">
        <v>1</v>
      </c>
      <c r="BH80" s="52">
        <v>1</v>
      </c>
      <c r="BI80" s="79">
        <v>1</v>
      </c>
      <c r="BJ80" s="79">
        <v>1</v>
      </c>
      <c r="BK80" s="79">
        <v>1</v>
      </c>
      <c r="BL80" s="51" t="s">
        <v>78</v>
      </c>
      <c r="BM80" s="46"/>
      <c r="BN80" s="50"/>
    </row>
    <row r="81" spans="1:66" ht="60" x14ac:dyDescent="0.25">
      <c r="A81" s="47">
        <v>78</v>
      </c>
      <c r="B81" s="79" t="s">
        <v>442</v>
      </c>
      <c r="C81" s="79">
        <v>3</v>
      </c>
      <c r="D81" s="79" t="s">
        <v>640</v>
      </c>
      <c r="E81" s="79" t="s">
        <v>641</v>
      </c>
      <c r="F81" s="79" t="s">
        <v>642</v>
      </c>
      <c r="G81" s="79" t="s">
        <v>643</v>
      </c>
      <c r="H81" s="83" t="s">
        <v>644</v>
      </c>
      <c r="I81" s="79" t="s">
        <v>684</v>
      </c>
      <c r="J81" s="79" t="s">
        <v>661</v>
      </c>
      <c r="K81" s="79" t="s">
        <v>656</v>
      </c>
      <c r="L81" s="79">
        <v>1.234</v>
      </c>
      <c r="M81" s="79">
        <v>2.2000000000000002</v>
      </c>
      <c r="N81" s="79">
        <v>0.4</v>
      </c>
      <c r="O81" s="79">
        <v>2.5</v>
      </c>
      <c r="P81" s="79">
        <v>-1.5</v>
      </c>
      <c r="Q81" s="79">
        <v>175</v>
      </c>
      <c r="R81" s="83" t="s">
        <v>406</v>
      </c>
      <c r="S81" s="83" t="s">
        <v>130</v>
      </c>
      <c r="T81" s="83" t="s">
        <v>188</v>
      </c>
      <c r="U81" s="83" t="s">
        <v>292</v>
      </c>
      <c r="V81" s="83" t="s">
        <v>213</v>
      </c>
      <c r="W81" s="83" t="s">
        <v>233</v>
      </c>
      <c r="X81" s="64">
        <v>1</v>
      </c>
      <c r="Y81" s="63">
        <v>0</v>
      </c>
      <c r="Z81" s="63">
        <v>6.5</v>
      </c>
      <c r="AA81" s="79">
        <v>-6.9</v>
      </c>
      <c r="AB81" s="70">
        <v>7</v>
      </c>
      <c r="AC81" s="82">
        <v>0.25490000000000002</v>
      </c>
      <c r="AD81" s="79">
        <v>1577</v>
      </c>
      <c r="AE81" s="70">
        <v>0</v>
      </c>
      <c r="AF81" s="79">
        <v>3977</v>
      </c>
      <c r="AG81" s="79">
        <v>3830</v>
      </c>
      <c r="AH81" s="79">
        <v>3683</v>
      </c>
      <c r="AI81" s="79">
        <v>-1.5</v>
      </c>
      <c r="AJ81" s="46" t="s">
        <v>78</v>
      </c>
      <c r="AK81" s="46" t="s">
        <v>78</v>
      </c>
      <c r="AL81" s="46" t="s">
        <v>78</v>
      </c>
      <c r="AM81" s="46" t="s">
        <v>78</v>
      </c>
      <c r="AN81" s="46" t="s">
        <v>78</v>
      </c>
      <c r="AO81" s="46" t="s">
        <v>78</v>
      </c>
      <c r="AP81" s="46" t="s">
        <v>78</v>
      </c>
      <c r="AQ81" s="46" t="s">
        <v>78</v>
      </c>
      <c r="AR81" s="46" t="s">
        <v>78</v>
      </c>
      <c r="AS81" s="46" t="s">
        <v>78</v>
      </c>
      <c r="AT81" s="46" t="s">
        <v>78</v>
      </c>
      <c r="AU81" s="46" t="s">
        <v>78</v>
      </c>
      <c r="AV81" s="46" t="s">
        <v>78</v>
      </c>
      <c r="AW81" s="46" t="s">
        <v>78</v>
      </c>
      <c r="AX81" s="79">
        <v>-1.5</v>
      </c>
      <c r="AY81" s="79">
        <v>-1.5</v>
      </c>
      <c r="AZ81" s="79">
        <v>5.8529499999999999</v>
      </c>
      <c r="BA81" s="79">
        <v>3683</v>
      </c>
      <c r="BB81" s="79">
        <v>1</v>
      </c>
      <c r="BC81" s="52" t="s">
        <v>1209</v>
      </c>
      <c r="BD81" s="52" t="s">
        <v>1207</v>
      </c>
      <c r="BE81" s="52" t="s">
        <v>1208</v>
      </c>
      <c r="BF81" s="52">
        <v>192</v>
      </c>
      <c r="BG81" s="52">
        <v>1</v>
      </c>
      <c r="BH81" s="52">
        <v>0</v>
      </c>
      <c r="BI81" s="79">
        <v>1</v>
      </c>
      <c r="BJ81" s="79">
        <v>1</v>
      </c>
      <c r="BK81" s="79">
        <v>1</v>
      </c>
      <c r="BL81" s="51" t="s">
        <v>78</v>
      </c>
      <c r="BM81" s="46"/>
      <c r="BN81" s="50"/>
    </row>
    <row r="82" spans="1:66" ht="90" x14ac:dyDescent="0.25">
      <c r="A82" s="47">
        <v>79</v>
      </c>
      <c r="B82" s="79" t="s">
        <v>444</v>
      </c>
      <c r="C82" s="79">
        <v>3</v>
      </c>
      <c r="D82" s="79" t="s">
        <v>640</v>
      </c>
      <c r="E82" s="79" t="s">
        <v>641</v>
      </c>
      <c r="F82" s="79" t="s">
        <v>642</v>
      </c>
      <c r="G82" s="79" t="s">
        <v>643</v>
      </c>
      <c r="H82" s="83" t="s">
        <v>644</v>
      </c>
      <c r="I82" s="79" t="s">
        <v>685</v>
      </c>
      <c r="J82" s="79" t="s">
        <v>664</v>
      </c>
      <c r="K82" s="83" t="s">
        <v>673</v>
      </c>
      <c r="L82" s="79">
        <v>1.5469999999999999</v>
      </c>
      <c r="M82" s="79">
        <v>3</v>
      </c>
      <c r="N82" s="79">
        <v>0.9</v>
      </c>
      <c r="O82" s="79">
        <v>5</v>
      </c>
      <c r="P82" s="79">
        <v>-5</v>
      </c>
      <c r="Q82" s="79">
        <v>74</v>
      </c>
      <c r="R82" s="83" t="s">
        <v>403</v>
      </c>
      <c r="S82" s="83" t="s">
        <v>189</v>
      </c>
      <c r="T82" s="83" t="s">
        <v>190</v>
      </c>
      <c r="U82" s="83" t="s">
        <v>293</v>
      </c>
      <c r="V82" s="83" t="s">
        <v>207</v>
      </c>
      <c r="W82" s="83" t="s">
        <v>213</v>
      </c>
      <c r="X82" s="64">
        <v>1</v>
      </c>
      <c r="Y82" s="63">
        <v>1</v>
      </c>
      <c r="Z82" s="83">
        <v>1</v>
      </c>
      <c r="AA82" s="83">
        <v>1.6</v>
      </c>
      <c r="AB82" s="70">
        <v>4</v>
      </c>
      <c r="AC82" s="70">
        <v>7.3750000000000005E-3</v>
      </c>
      <c r="AD82" s="82">
        <v>0</v>
      </c>
      <c r="AE82" s="79">
        <v>1</v>
      </c>
      <c r="AF82" s="79">
        <v>4050</v>
      </c>
      <c r="AG82" s="79">
        <v>3900</v>
      </c>
      <c r="AH82" s="79">
        <v>3750</v>
      </c>
      <c r="AI82" s="79">
        <v>-5</v>
      </c>
      <c r="AJ82" s="46" t="s">
        <v>78</v>
      </c>
      <c r="AK82" s="46" t="s">
        <v>78</v>
      </c>
      <c r="AL82" s="46" t="s">
        <v>78</v>
      </c>
      <c r="AM82" s="46" t="s">
        <v>78</v>
      </c>
      <c r="AN82" s="46" t="s">
        <v>78</v>
      </c>
      <c r="AO82" s="46" t="s">
        <v>78</v>
      </c>
      <c r="AP82" s="46" t="s">
        <v>78</v>
      </c>
      <c r="AQ82" s="46" t="s">
        <v>78</v>
      </c>
      <c r="AR82" s="46" t="s">
        <v>78</v>
      </c>
      <c r="AS82" s="46" t="s">
        <v>78</v>
      </c>
      <c r="AT82" s="46" t="s">
        <v>78</v>
      </c>
      <c r="AU82" s="46" t="s">
        <v>78</v>
      </c>
      <c r="AV82" s="46" t="s">
        <v>78</v>
      </c>
      <c r="AW82" s="46" t="s">
        <v>78</v>
      </c>
      <c r="AX82" s="79">
        <v>-5</v>
      </c>
      <c r="AY82" s="79">
        <v>-5</v>
      </c>
      <c r="AZ82" s="79">
        <v>4.0073749999999997</v>
      </c>
      <c r="BA82" s="79">
        <v>3750</v>
      </c>
      <c r="BB82" s="79">
        <v>1</v>
      </c>
      <c r="BC82" s="52" t="s">
        <v>1212</v>
      </c>
      <c r="BD82" s="52" t="s">
        <v>1210</v>
      </c>
      <c r="BE82" s="52" t="s">
        <v>1211</v>
      </c>
      <c r="BF82" s="52">
        <v>192</v>
      </c>
      <c r="BG82" s="52">
        <v>1</v>
      </c>
      <c r="BH82" s="52">
        <v>1</v>
      </c>
      <c r="BI82" s="79">
        <v>1</v>
      </c>
      <c r="BJ82" s="79">
        <v>1</v>
      </c>
      <c r="BK82" s="79">
        <v>1</v>
      </c>
      <c r="BL82" s="51" t="s">
        <v>78</v>
      </c>
      <c r="BM82" s="46"/>
      <c r="BN82" s="50"/>
    </row>
    <row r="83" spans="1:66" ht="60" x14ac:dyDescent="0.25">
      <c r="A83" s="47">
        <v>80</v>
      </c>
      <c r="B83" s="79" t="s">
        <v>443</v>
      </c>
      <c r="C83" s="79">
        <v>3</v>
      </c>
      <c r="D83" s="79" t="s">
        <v>640</v>
      </c>
      <c r="E83" s="79" t="s">
        <v>641</v>
      </c>
      <c r="F83" s="79" t="s">
        <v>642</v>
      </c>
      <c r="G83" s="79" t="s">
        <v>643</v>
      </c>
      <c r="H83" s="83" t="s">
        <v>644</v>
      </c>
      <c r="I83" s="79" t="s">
        <v>686</v>
      </c>
      <c r="J83" s="79" t="s">
        <v>666</v>
      </c>
      <c r="K83" s="79" t="s">
        <v>676</v>
      </c>
      <c r="L83" s="79">
        <v>1.3355999999999999</v>
      </c>
      <c r="M83" s="79">
        <v>-3</v>
      </c>
      <c r="N83" s="79">
        <v>0.5</v>
      </c>
      <c r="O83" s="79">
        <v>-5</v>
      </c>
      <c r="P83" s="79">
        <v>1.2</v>
      </c>
      <c r="Q83" s="79">
        <v>124</v>
      </c>
      <c r="R83" s="83" t="s">
        <v>404</v>
      </c>
      <c r="S83" s="83" t="s">
        <v>190</v>
      </c>
      <c r="T83" s="83" t="s">
        <v>189</v>
      </c>
      <c r="U83" s="83" t="s">
        <v>294</v>
      </c>
      <c r="V83" s="83" t="s">
        <v>216</v>
      </c>
      <c r="W83" s="83" t="s">
        <v>214</v>
      </c>
      <c r="X83" s="64">
        <v>1</v>
      </c>
      <c r="Y83" s="63">
        <v>0</v>
      </c>
      <c r="Z83" s="83">
        <v>0</v>
      </c>
      <c r="AA83" s="83">
        <v>-1.7</v>
      </c>
      <c r="AB83" s="70">
        <v>0</v>
      </c>
      <c r="AC83" s="70">
        <v>7.4999999999999997E-3</v>
      </c>
      <c r="AD83" s="82">
        <v>5000</v>
      </c>
      <c r="AE83" s="79">
        <v>0</v>
      </c>
      <c r="AF83" s="79">
        <v>4131</v>
      </c>
      <c r="AG83" s="79">
        <v>3978</v>
      </c>
      <c r="AH83" s="79">
        <v>3825</v>
      </c>
      <c r="AI83" s="79">
        <v>1.2</v>
      </c>
      <c r="AJ83" s="46" t="s">
        <v>78</v>
      </c>
      <c r="AK83" s="46" t="s">
        <v>78</v>
      </c>
      <c r="AL83" s="46" t="s">
        <v>78</v>
      </c>
      <c r="AM83" s="46" t="s">
        <v>78</v>
      </c>
      <c r="AN83" s="46" t="s">
        <v>78</v>
      </c>
      <c r="AO83" s="46" t="s">
        <v>78</v>
      </c>
      <c r="AP83" s="46" t="s">
        <v>78</v>
      </c>
      <c r="AQ83" s="46" t="s">
        <v>78</v>
      </c>
      <c r="AR83" s="46" t="s">
        <v>78</v>
      </c>
      <c r="AS83" s="46" t="s">
        <v>78</v>
      </c>
      <c r="AT83" s="46" t="s">
        <v>78</v>
      </c>
      <c r="AU83" s="46" t="s">
        <v>78</v>
      </c>
      <c r="AV83" s="46" t="s">
        <v>78</v>
      </c>
      <c r="AW83" s="46" t="s">
        <v>78</v>
      </c>
      <c r="AX83" s="79">
        <v>1.2</v>
      </c>
      <c r="AY83" s="79">
        <v>1.2</v>
      </c>
      <c r="AZ83" s="79">
        <v>3.7499999999999999E-2</v>
      </c>
      <c r="BA83" s="79">
        <v>3825</v>
      </c>
      <c r="BB83" s="79">
        <v>1</v>
      </c>
      <c r="BC83" s="52" t="s">
        <v>1215</v>
      </c>
      <c r="BD83" s="52" t="s">
        <v>1213</v>
      </c>
      <c r="BE83" s="52" t="s">
        <v>1214</v>
      </c>
      <c r="BF83" s="52">
        <v>192</v>
      </c>
      <c r="BG83" s="52">
        <v>1</v>
      </c>
      <c r="BH83" s="52">
        <v>0</v>
      </c>
      <c r="BI83" s="79">
        <v>1</v>
      </c>
      <c r="BJ83" s="79">
        <v>1</v>
      </c>
      <c r="BK83" s="79">
        <v>1</v>
      </c>
      <c r="BL83" s="51" t="s">
        <v>78</v>
      </c>
      <c r="BM83" s="46"/>
      <c r="BN83" s="50"/>
    </row>
    <row r="84" spans="1:66" ht="60" x14ac:dyDescent="0.25">
      <c r="A84" s="47">
        <v>81</v>
      </c>
      <c r="B84" s="79" t="s">
        <v>445</v>
      </c>
      <c r="C84" s="79">
        <v>3</v>
      </c>
      <c r="D84" s="79" t="s">
        <v>640</v>
      </c>
      <c r="E84" s="79" t="s">
        <v>641</v>
      </c>
      <c r="F84" s="79" t="s">
        <v>642</v>
      </c>
      <c r="G84" s="79" t="s">
        <v>643</v>
      </c>
      <c r="H84" s="83" t="s">
        <v>644</v>
      </c>
      <c r="I84" s="79" t="s">
        <v>645</v>
      </c>
      <c r="J84" s="79" t="s">
        <v>668</v>
      </c>
      <c r="K84" s="79" t="s">
        <v>678</v>
      </c>
      <c r="L84" s="79">
        <v>1.5680000000000001</v>
      </c>
      <c r="M84" s="79">
        <v>5</v>
      </c>
      <c r="N84" s="79">
        <v>0.6</v>
      </c>
      <c r="O84" s="79">
        <v>1.2</v>
      </c>
      <c r="P84" s="79">
        <v>1.3</v>
      </c>
      <c r="Q84" s="79">
        <v>214</v>
      </c>
      <c r="R84" s="83" t="s">
        <v>405</v>
      </c>
      <c r="S84" s="83" t="s">
        <v>145</v>
      </c>
      <c r="T84" s="83" t="s">
        <v>129</v>
      </c>
      <c r="U84" s="83" t="s">
        <v>295</v>
      </c>
      <c r="V84" s="83" t="s">
        <v>217</v>
      </c>
      <c r="W84" s="83" t="s">
        <v>217</v>
      </c>
      <c r="X84" s="64">
        <v>1</v>
      </c>
      <c r="Y84" s="63">
        <v>1</v>
      </c>
      <c r="Z84" s="83">
        <v>0.5</v>
      </c>
      <c r="AA84" s="83">
        <v>1.8</v>
      </c>
      <c r="AB84" s="70">
        <v>7</v>
      </c>
      <c r="AC84" s="70">
        <v>7.6249999999999998E-3</v>
      </c>
      <c r="AD84" s="82">
        <v>2500</v>
      </c>
      <c r="AE84" s="79">
        <v>1</v>
      </c>
      <c r="AF84" s="79">
        <v>4212</v>
      </c>
      <c r="AG84" s="79">
        <v>4056</v>
      </c>
      <c r="AH84" s="79">
        <v>3900</v>
      </c>
      <c r="AI84" s="79">
        <v>1.3</v>
      </c>
      <c r="AJ84" s="46" t="s">
        <v>78</v>
      </c>
      <c r="AK84" s="46" t="s">
        <v>78</v>
      </c>
      <c r="AL84" s="46" t="s">
        <v>78</v>
      </c>
      <c r="AM84" s="46" t="s">
        <v>78</v>
      </c>
      <c r="AN84" s="46" t="s">
        <v>78</v>
      </c>
      <c r="AO84" s="46" t="s">
        <v>78</v>
      </c>
      <c r="AP84" s="46" t="s">
        <v>78</v>
      </c>
      <c r="AQ84" s="46" t="s">
        <v>78</v>
      </c>
      <c r="AR84" s="46" t="s">
        <v>78</v>
      </c>
      <c r="AS84" s="46" t="s">
        <v>78</v>
      </c>
      <c r="AT84" s="46" t="s">
        <v>78</v>
      </c>
      <c r="AU84" s="46" t="s">
        <v>78</v>
      </c>
      <c r="AV84" s="46" t="s">
        <v>78</v>
      </c>
      <c r="AW84" s="46" t="s">
        <v>78</v>
      </c>
      <c r="AX84" s="79">
        <v>1.3</v>
      </c>
      <c r="AY84" s="79">
        <v>1.3</v>
      </c>
      <c r="AZ84" s="79">
        <v>6.955775</v>
      </c>
      <c r="BA84" s="79">
        <v>3900</v>
      </c>
      <c r="BB84" s="79">
        <v>1</v>
      </c>
      <c r="BC84" s="52" t="s">
        <v>1218</v>
      </c>
      <c r="BD84" s="52" t="s">
        <v>1216</v>
      </c>
      <c r="BE84" s="52" t="s">
        <v>1217</v>
      </c>
      <c r="BF84" s="52">
        <v>192</v>
      </c>
      <c r="BG84" s="52">
        <v>1</v>
      </c>
      <c r="BH84" s="52">
        <v>1</v>
      </c>
      <c r="BI84" s="79">
        <v>1</v>
      </c>
      <c r="BJ84" s="79">
        <v>1</v>
      </c>
      <c r="BK84" s="79">
        <v>1</v>
      </c>
      <c r="BL84" s="51" t="s">
        <v>78</v>
      </c>
      <c r="BM84" s="46"/>
      <c r="BN84" s="50"/>
    </row>
    <row r="85" spans="1:66" ht="60" x14ac:dyDescent="0.25">
      <c r="A85" s="47">
        <v>82</v>
      </c>
      <c r="B85" s="79" t="s">
        <v>446</v>
      </c>
      <c r="C85" s="79">
        <v>3</v>
      </c>
      <c r="D85" s="79" t="s">
        <v>640</v>
      </c>
      <c r="E85" s="79" t="s">
        <v>641</v>
      </c>
      <c r="F85" s="79" t="s">
        <v>642</v>
      </c>
      <c r="G85" s="79" t="s">
        <v>643</v>
      </c>
      <c r="H85" s="83" t="s">
        <v>644</v>
      </c>
      <c r="I85" s="79" t="s">
        <v>648</v>
      </c>
      <c r="J85" s="79" t="s">
        <v>670</v>
      </c>
      <c r="K85" s="79" t="s">
        <v>647</v>
      </c>
      <c r="L85" s="79">
        <v>1.4</v>
      </c>
      <c r="M85" s="79">
        <v>2.6</v>
      </c>
      <c r="N85" s="79">
        <v>0.7</v>
      </c>
      <c r="O85" s="79">
        <v>1.3</v>
      </c>
      <c r="P85" s="79">
        <v>3.5</v>
      </c>
      <c r="Q85" s="79">
        <v>119</v>
      </c>
      <c r="R85" s="83" t="s">
        <v>406</v>
      </c>
      <c r="S85" s="83" t="s">
        <v>188</v>
      </c>
      <c r="T85" s="83" t="s">
        <v>191</v>
      </c>
      <c r="U85" s="83" t="s">
        <v>296</v>
      </c>
      <c r="V85" s="83" t="s">
        <v>218</v>
      </c>
      <c r="W85" s="83" t="s">
        <v>236</v>
      </c>
      <c r="X85" s="64">
        <v>1</v>
      </c>
      <c r="Y85" s="63">
        <v>0</v>
      </c>
      <c r="Z85" s="83">
        <v>0.2</v>
      </c>
      <c r="AA85" s="83">
        <v>2</v>
      </c>
      <c r="AB85" s="70">
        <v>3</v>
      </c>
      <c r="AC85" s="70">
        <v>7.7499999999999999E-3</v>
      </c>
      <c r="AD85" s="79">
        <v>4150</v>
      </c>
      <c r="AE85" s="82">
        <v>0</v>
      </c>
      <c r="AF85" s="79">
        <v>4293</v>
      </c>
      <c r="AG85" s="79">
        <v>4134</v>
      </c>
      <c r="AH85" s="79">
        <v>3975</v>
      </c>
      <c r="AI85" s="79">
        <v>3.5</v>
      </c>
      <c r="AJ85" s="46" t="s">
        <v>78</v>
      </c>
      <c r="AK85" s="46" t="s">
        <v>78</v>
      </c>
      <c r="AL85" s="46" t="s">
        <v>78</v>
      </c>
      <c r="AM85" s="46" t="s">
        <v>78</v>
      </c>
      <c r="AN85" s="46" t="s">
        <v>78</v>
      </c>
      <c r="AO85" s="46" t="s">
        <v>78</v>
      </c>
      <c r="AP85" s="46" t="s">
        <v>78</v>
      </c>
      <c r="AQ85" s="46" t="s">
        <v>78</v>
      </c>
      <c r="AR85" s="46" t="s">
        <v>78</v>
      </c>
      <c r="AS85" s="46" t="s">
        <v>78</v>
      </c>
      <c r="AT85" s="46" t="s">
        <v>78</v>
      </c>
      <c r="AU85" s="46" t="s">
        <v>78</v>
      </c>
      <c r="AV85" s="46" t="s">
        <v>78</v>
      </c>
      <c r="AW85" s="46" t="s">
        <v>78</v>
      </c>
      <c r="AX85" s="79">
        <v>3.5</v>
      </c>
      <c r="AY85" s="79">
        <v>3.5</v>
      </c>
      <c r="AZ85" s="79">
        <v>2.9868250000000001</v>
      </c>
      <c r="BA85" s="79">
        <v>3975</v>
      </c>
      <c r="BB85" s="79">
        <v>1</v>
      </c>
      <c r="BC85" s="52" t="s">
        <v>1221</v>
      </c>
      <c r="BD85" s="52" t="s">
        <v>1219</v>
      </c>
      <c r="BE85" s="52" t="s">
        <v>1220</v>
      </c>
      <c r="BF85" s="52">
        <v>192</v>
      </c>
      <c r="BG85" s="52">
        <v>1</v>
      </c>
      <c r="BH85" s="52">
        <v>0</v>
      </c>
      <c r="BI85" s="79">
        <v>1</v>
      </c>
      <c r="BJ85" s="79">
        <v>1</v>
      </c>
      <c r="BK85" s="79">
        <v>1</v>
      </c>
      <c r="BL85" s="51" t="s">
        <v>78</v>
      </c>
      <c r="BM85" s="46"/>
      <c r="BN85" s="50"/>
    </row>
    <row r="86" spans="1:66" ht="60" x14ac:dyDescent="0.25">
      <c r="A86" s="47">
        <v>83</v>
      </c>
      <c r="B86" s="79" t="s">
        <v>447</v>
      </c>
      <c r="C86" s="79">
        <v>3</v>
      </c>
      <c r="D86" s="79" t="s">
        <v>640</v>
      </c>
      <c r="E86" s="79" t="s">
        <v>641</v>
      </c>
      <c r="F86" s="79" t="s">
        <v>642</v>
      </c>
      <c r="G86" s="79" t="s">
        <v>643</v>
      </c>
      <c r="H86" s="83" t="s">
        <v>644</v>
      </c>
      <c r="I86" s="79" t="s">
        <v>651</v>
      </c>
      <c r="J86" s="79" t="s">
        <v>672</v>
      </c>
      <c r="K86" s="79" t="s">
        <v>650</v>
      </c>
      <c r="L86" s="79">
        <v>1.3</v>
      </c>
      <c r="M86" s="79">
        <v>-1.5</v>
      </c>
      <c r="N86" s="79">
        <v>0.4</v>
      </c>
      <c r="O86" s="79">
        <v>1.4</v>
      </c>
      <c r="P86" s="79">
        <v>-5.4</v>
      </c>
      <c r="Q86" s="79">
        <v>98</v>
      </c>
      <c r="R86" s="83" t="s">
        <v>407</v>
      </c>
      <c r="S86" s="83" t="s">
        <v>130</v>
      </c>
      <c r="T86" s="83" t="s">
        <v>188</v>
      </c>
      <c r="U86" s="83" t="s">
        <v>292</v>
      </c>
      <c r="V86" s="83" t="s">
        <v>357</v>
      </c>
      <c r="W86" s="83" t="s">
        <v>239</v>
      </c>
      <c r="X86" s="64">
        <v>1</v>
      </c>
      <c r="Y86" s="63">
        <v>1</v>
      </c>
      <c r="Z86" s="83">
        <v>2.5</v>
      </c>
      <c r="AA86" s="83">
        <v>-5.6</v>
      </c>
      <c r="AB86" s="70">
        <v>7</v>
      </c>
      <c r="AC86" s="70">
        <v>7.8750000000000001E-3</v>
      </c>
      <c r="AD86" s="79">
        <v>4233</v>
      </c>
      <c r="AE86" s="82">
        <v>1</v>
      </c>
      <c r="AF86" s="79">
        <v>4374</v>
      </c>
      <c r="AG86" s="79">
        <v>4212</v>
      </c>
      <c r="AH86" s="79">
        <v>4050</v>
      </c>
      <c r="AI86" s="79">
        <v>-5.4</v>
      </c>
      <c r="AJ86" s="46" t="s">
        <v>78</v>
      </c>
      <c r="AK86" s="46" t="s">
        <v>78</v>
      </c>
      <c r="AL86" s="46" t="s">
        <v>78</v>
      </c>
      <c r="AM86" s="46" t="s">
        <v>78</v>
      </c>
      <c r="AN86" s="46" t="s">
        <v>78</v>
      </c>
      <c r="AO86" s="46" t="s">
        <v>78</v>
      </c>
      <c r="AP86" s="46" t="s">
        <v>78</v>
      </c>
      <c r="AQ86" s="46" t="s">
        <v>78</v>
      </c>
      <c r="AR86" s="46" t="s">
        <v>78</v>
      </c>
      <c r="AS86" s="46" t="s">
        <v>78</v>
      </c>
      <c r="AT86" s="46" t="s">
        <v>78</v>
      </c>
      <c r="AU86" s="46" t="s">
        <v>78</v>
      </c>
      <c r="AV86" s="46" t="s">
        <v>78</v>
      </c>
      <c r="AW86" s="46" t="s">
        <v>78</v>
      </c>
      <c r="AX86" s="79">
        <v>-5.4</v>
      </c>
      <c r="AY86" s="79">
        <v>-5.4</v>
      </c>
      <c r="AZ86" s="79">
        <v>6.9558999999999997</v>
      </c>
      <c r="BA86" s="79">
        <v>4050</v>
      </c>
      <c r="BB86" s="79">
        <v>1</v>
      </c>
      <c r="BC86" s="52" t="s">
        <v>1224</v>
      </c>
      <c r="BD86" s="52" t="s">
        <v>1222</v>
      </c>
      <c r="BE86" s="52" t="s">
        <v>1223</v>
      </c>
      <c r="BF86" s="52">
        <v>192</v>
      </c>
      <c r="BG86" s="52">
        <v>1</v>
      </c>
      <c r="BH86" s="52">
        <v>1</v>
      </c>
      <c r="BI86" s="79">
        <v>1</v>
      </c>
      <c r="BJ86" s="79">
        <v>1</v>
      </c>
      <c r="BK86" s="79">
        <v>1</v>
      </c>
      <c r="BL86" s="51" t="s">
        <v>78</v>
      </c>
      <c r="BM86" s="46"/>
      <c r="BN86" s="50"/>
    </row>
    <row r="87" spans="1:66" ht="60" x14ac:dyDescent="0.25">
      <c r="A87" s="47">
        <v>84</v>
      </c>
      <c r="B87" s="79" t="s">
        <v>448</v>
      </c>
      <c r="C87" s="79">
        <v>3</v>
      </c>
      <c r="D87" s="79" t="s">
        <v>640</v>
      </c>
      <c r="E87" s="79" t="s">
        <v>641</v>
      </c>
      <c r="F87" s="79" t="s">
        <v>642</v>
      </c>
      <c r="G87" s="79" t="s">
        <v>643</v>
      </c>
      <c r="H87" s="83" t="s">
        <v>644</v>
      </c>
      <c r="I87" s="79" t="s">
        <v>654</v>
      </c>
      <c r="J87" s="79" t="s">
        <v>675</v>
      </c>
      <c r="K87" s="79" t="s">
        <v>653</v>
      </c>
      <c r="L87" s="79">
        <v>1.4</v>
      </c>
      <c r="M87" s="79">
        <v>2.5</v>
      </c>
      <c r="N87" s="79">
        <v>0.9</v>
      </c>
      <c r="O87" s="79">
        <v>6.6</v>
      </c>
      <c r="P87" s="79">
        <v>-7.6</v>
      </c>
      <c r="Q87" s="79">
        <v>67</v>
      </c>
      <c r="R87" s="83" t="s">
        <v>408</v>
      </c>
      <c r="S87" s="83" t="s">
        <v>189</v>
      </c>
      <c r="T87" s="83" t="s">
        <v>190</v>
      </c>
      <c r="U87" s="83" t="s">
        <v>293</v>
      </c>
      <c r="V87" s="83" t="s">
        <v>210</v>
      </c>
      <c r="W87" s="83" t="s">
        <v>240</v>
      </c>
      <c r="X87" s="64">
        <v>1</v>
      </c>
      <c r="Y87" s="63">
        <v>0</v>
      </c>
      <c r="Z87" s="63">
        <v>3.5</v>
      </c>
      <c r="AA87" s="79">
        <v>6.6</v>
      </c>
      <c r="AB87" s="70">
        <v>9</v>
      </c>
      <c r="AC87" s="70">
        <v>8.0000000000000002E-3</v>
      </c>
      <c r="AD87" s="79">
        <v>4316</v>
      </c>
      <c r="AE87" s="79">
        <v>0</v>
      </c>
      <c r="AF87" s="82">
        <v>0</v>
      </c>
      <c r="AG87" s="79">
        <v>4290</v>
      </c>
      <c r="AH87" s="79">
        <v>4125</v>
      </c>
      <c r="AI87" s="79">
        <v>-7.6</v>
      </c>
      <c r="AJ87" s="46" t="s">
        <v>78</v>
      </c>
      <c r="AK87" s="46" t="s">
        <v>78</v>
      </c>
      <c r="AL87" s="46" t="s">
        <v>78</v>
      </c>
      <c r="AM87" s="46" t="s">
        <v>78</v>
      </c>
      <c r="AN87" s="46" t="s">
        <v>78</v>
      </c>
      <c r="AO87" s="46" t="s">
        <v>78</v>
      </c>
      <c r="AP87" s="46" t="s">
        <v>78</v>
      </c>
      <c r="AQ87" s="46" t="s">
        <v>78</v>
      </c>
      <c r="AR87" s="46" t="s">
        <v>78</v>
      </c>
      <c r="AS87" s="46" t="s">
        <v>78</v>
      </c>
      <c r="AT87" s="46" t="s">
        <v>78</v>
      </c>
      <c r="AU87" s="46" t="s">
        <v>78</v>
      </c>
      <c r="AV87" s="46" t="s">
        <v>78</v>
      </c>
      <c r="AW87" s="46" t="s">
        <v>78</v>
      </c>
      <c r="AX87" s="79">
        <v>-7.6</v>
      </c>
      <c r="AY87" s="79">
        <v>-7.6</v>
      </c>
      <c r="AZ87" s="79">
        <v>8.9808000000000003</v>
      </c>
      <c r="BA87" s="79">
        <v>4125</v>
      </c>
      <c r="BB87" s="79">
        <v>1</v>
      </c>
      <c r="BC87" s="52" t="s">
        <v>1227</v>
      </c>
      <c r="BD87" s="52" t="s">
        <v>1225</v>
      </c>
      <c r="BE87" s="52" t="s">
        <v>1226</v>
      </c>
      <c r="BF87" s="52">
        <v>192</v>
      </c>
      <c r="BG87" s="52">
        <v>1</v>
      </c>
      <c r="BH87" s="52">
        <v>0</v>
      </c>
      <c r="BI87" s="79">
        <v>1</v>
      </c>
      <c r="BJ87" s="79">
        <v>1</v>
      </c>
      <c r="BK87" s="79">
        <v>1</v>
      </c>
      <c r="BL87" s="51" t="s">
        <v>78</v>
      </c>
      <c r="BM87" s="46"/>
      <c r="BN87" s="50"/>
    </row>
    <row r="88" spans="1:66" ht="60" x14ac:dyDescent="0.25">
      <c r="A88" s="47">
        <v>85</v>
      </c>
      <c r="B88" s="79" t="s">
        <v>449</v>
      </c>
      <c r="C88" s="79">
        <v>3</v>
      </c>
      <c r="D88" s="79" t="s">
        <v>640</v>
      </c>
      <c r="E88" s="79" t="s">
        <v>641</v>
      </c>
      <c r="F88" s="79" t="s">
        <v>642</v>
      </c>
      <c r="G88" s="79" t="s">
        <v>643</v>
      </c>
      <c r="H88" s="83" t="s">
        <v>644</v>
      </c>
      <c r="I88" s="79" t="s">
        <v>657</v>
      </c>
      <c r="J88" s="79" t="s">
        <v>670</v>
      </c>
      <c r="K88" s="79" t="s">
        <v>656</v>
      </c>
      <c r="L88" s="79">
        <v>1.84561</v>
      </c>
      <c r="M88" s="79">
        <v>2.6</v>
      </c>
      <c r="N88" s="79">
        <v>0.9</v>
      </c>
      <c r="O88" s="79">
        <v>4.2</v>
      </c>
      <c r="P88" s="79">
        <v>6.6</v>
      </c>
      <c r="Q88" s="79">
        <v>77</v>
      </c>
      <c r="R88" s="83" t="s">
        <v>409</v>
      </c>
      <c r="S88" s="83" t="s">
        <v>190</v>
      </c>
      <c r="T88" s="83" t="s">
        <v>189</v>
      </c>
      <c r="U88" s="83" t="s">
        <v>294</v>
      </c>
      <c r="V88" s="83" t="s">
        <v>240</v>
      </c>
      <c r="W88" s="83" t="s">
        <v>206</v>
      </c>
      <c r="X88" s="64">
        <v>1</v>
      </c>
      <c r="Y88" s="63">
        <v>1</v>
      </c>
      <c r="Z88" s="63">
        <v>4.5</v>
      </c>
      <c r="AA88" s="79">
        <v>-3.3</v>
      </c>
      <c r="AB88" s="70">
        <v>0</v>
      </c>
      <c r="AC88" s="70">
        <v>8.1250000000000003E-3</v>
      </c>
      <c r="AD88" s="79">
        <v>4399</v>
      </c>
      <c r="AE88" s="79">
        <v>1</v>
      </c>
      <c r="AF88" s="82">
        <v>5000</v>
      </c>
      <c r="AG88" s="79">
        <v>4368</v>
      </c>
      <c r="AH88" s="79">
        <v>4200</v>
      </c>
      <c r="AI88" s="79">
        <v>6.6</v>
      </c>
      <c r="AJ88" s="46" t="s">
        <v>78</v>
      </c>
      <c r="AK88" s="46" t="s">
        <v>78</v>
      </c>
      <c r="AL88" s="46" t="s">
        <v>78</v>
      </c>
      <c r="AM88" s="46" t="s">
        <v>78</v>
      </c>
      <c r="AN88" s="46" t="s">
        <v>78</v>
      </c>
      <c r="AO88" s="46" t="s">
        <v>78</v>
      </c>
      <c r="AP88" s="46" t="s">
        <v>78</v>
      </c>
      <c r="AQ88" s="46" t="s">
        <v>78</v>
      </c>
      <c r="AR88" s="46" t="s">
        <v>78</v>
      </c>
      <c r="AS88" s="46" t="s">
        <v>78</v>
      </c>
      <c r="AT88" s="46" t="s">
        <v>78</v>
      </c>
      <c r="AU88" s="46" t="s">
        <v>78</v>
      </c>
      <c r="AV88" s="46" t="s">
        <v>78</v>
      </c>
      <c r="AW88" s="46" t="s">
        <v>78</v>
      </c>
      <c r="AX88" s="79">
        <v>6.6</v>
      </c>
      <c r="AY88" s="79">
        <v>6.6</v>
      </c>
      <c r="AZ88" s="79">
        <v>3.4125000000000003E-2</v>
      </c>
      <c r="BA88" s="79">
        <v>4200</v>
      </c>
      <c r="BB88" s="79">
        <v>1</v>
      </c>
      <c r="BC88" s="52" t="s">
        <v>1108</v>
      </c>
      <c r="BD88" s="52" t="s">
        <v>1228</v>
      </c>
      <c r="BE88" s="52" t="s">
        <v>1107</v>
      </c>
      <c r="BF88" s="52">
        <v>192</v>
      </c>
      <c r="BG88" s="52">
        <v>1</v>
      </c>
      <c r="BH88" s="52">
        <v>1</v>
      </c>
      <c r="BI88" s="79">
        <v>1</v>
      </c>
      <c r="BJ88" s="79">
        <v>1</v>
      </c>
      <c r="BK88" s="79">
        <v>1</v>
      </c>
      <c r="BL88" s="51" t="s">
        <v>78</v>
      </c>
      <c r="BM88" s="46"/>
      <c r="BN88" s="50"/>
    </row>
    <row r="89" spans="1:66" ht="60" x14ac:dyDescent="0.25">
      <c r="A89" s="47">
        <v>86</v>
      </c>
      <c r="B89" s="79" t="s">
        <v>450</v>
      </c>
      <c r="C89" s="79">
        <v>3</v>
      </c>
      <c r="D89" s="79" t="s">
        <v>640</v>
      </c>
      <c r="E89" s="79" t="s">
        <v>641</v>
      </c>
      <c r="F89" s="79" t="s">
        <v>642</v>
      </c>
      <c r="G89" s="79" t="s">
        <v>643</v>
      </c>
      <c r="H89" s="83" t="s">
        <v>644</v>
      </c>
      <c r="I89" s="79" t="s">
        <v>660</v>
      </c>
      <c r="J89" s="83" t="s">
        <v>680</v>
      </c>
      <c r="K89" s="79" t="s">
        <v>659</v>
      </c>
      <c r="L89" s="79">
        <v>1.3</v>
      </c>
      <c r="M89" s="79">
        <v>2.7</v>
      </c>
      <c r="N89" s="79">
        <v>0.4</v>
      </c>
      <c r="O89" s="79">
        <v>2</v>
      </c>
      <c r="P89" s="79">
        <v>-6.7</v>
      </c>
      <c r="Q89" s="79">
        <v>89</v>
      </c>
      <c r="R89" s="83" t="s">
        <v>410</v>
      </c>
      <c r="S89" s="83" t="s">
        <v>145</v>
      </c>
      <c r="T89" s="83" t="s">
        <v>129</v>
      </c>
      <c r="U89" s="83" t="s">
        <v>295</v>
      </c>
      <c r="V89" s="83" t="s">
        <v>211</v>
      </c>
      <c r="W89" s="83" t="s">
        <v>210</v>
      </c>
      <c r="X89" s="64">
        <v>1</v>
      </c>
      <c r="Y89" s="63">
        <v>0</v>
      </c>
      <c r="Z89" s="63">
        <v>1.2</v>
      </c>
      <c r="AA89" s="79">
        <v>-1.9</v>
      </c>
      <c r="AB89" s="70">
        <v>6</v>
      </c>
      <c r="AC89" s="70">
        <v>8.2500000000000004E-3</v>
      </c>
      <c r="AD89" s="79">
        <v>4482</v>
      </c>
      <c r="AE89" s="79">
        <v>0</v>
      </c>
      <c r="AF89" s="82">
        <v>2600</v>
      </c>
      <c r="AG89" s="79">
        <v>4446</v>
      </c>
      <c r="AH89" s="79">
        <v>4275</v>
      </c>
      <c r="AI89" s="79">
        <v>-6.7</v>
      </c>
      <c r="AJ89" s="46" t="s">
        <v>78</v>
      </c>
      <c r="AK89" s="46" t="s">
        <v>78</v>
      </c>
      <c r="AL89" s="46" t="s">
        <v>78</v>
      </c>
      <c r="AM89" s="46" t="s">
        <v>78</v>
      </c>
      <c r="AN89" s="46" t="s">
        <v>78</v>
      </c>
      <c r="AO89" s="46" t="s">
        <v>78</v>
      </c>
      <c r="AP89" s="46" t="s">
        <v>78</v>
      </c>
      <c r="AQ89" s="46" t="s">
        <v>78</v>
      </c>
      <c r="AR89" s="46" t="s">
        <v>78</v>
      </c>
      <c r="AS89" s="46" t="s">
        <v>78</v>
      </c>
      <c r="AT89" s="46" t="s">
        <v>78</v>
      </c>
      <c r="AU89" s="46" t="s">
        <v>78</v>
      </c>
      <c r="AV89" s="46" t="s">
        <v>78</v>
      </c>
      <c r="AW89" s="46" t="s">
        <v>78</v>
      </c>
      <c r="AX89" s="79">
        <v>-6.7</v>
      </c>
      <c r="AY89" s="79">
        <v>-6.7</v>
      </c>
      <c r="AZ89" s="79">
        <v>5.9669999999999996</v>
      </c>
      <c r="BA89" s="79">
        <v>4275</v>
      </c>
      <c r="BB89" s="79">
        <v>1</v>
      </c>
      <c r="BC89" s="52" t="s">
        <v>1231</v>
      </c>
      <c r="BD89" s="52" t="s">
        <v>1229</v>
      </c>
      <c r="BE89" s="52" t="s">
        <v>1230</v>
      </c>
      <c r="BF89" s="52">
        <v>192</v>
      </c>
      <c r="BG89" s="52">
        <v>1</v>
      </c>
      <c r="BH89" s="52">
        <v>0</v>
      </c>
      <c r="BI89" s="79">
        <v>1</v>
      </c>
      <c r="BJ89" s="79">
        <v>1</v>
      </c>
      <c r="BK89" s="79">
        <v>1</v>
      </c>
      <c r="BL89" s="51" t="s">
        <v>78</v>
      </c>
      <c r="BM89" s="46"/>
      <c r="BN89" s="50"/>
    </row>
    <row r="90" spans="1:66" ht="60" x14ac:dyDescent="0.25">
      <c r="A90" s="47">
        <v>87</v>
      </c>
      <c r="B90" s="79" t="s">
        <v>451</v>
      </c>
      <c r="C90" s="79">
        <v>3</v>
      </c>
      <c r="D90" s="79" t="s">
        <v>640</v>
      </c>
      <c r="E90" s="79" t="s">
        <v>641</v>
      </c>
      <c r="F90" s="79" t="s">
        <v>642</v>
      </c>
      <c r="G90" s="79" t="s">
        <v>643</v>
      </c>
      <c r="H90" s="83" t="s">
        <v>644</v>
      </c>
      <c r="I90" s="79" t="s">
        <v>663</v>
      </c>
      <c r="J90" s="79" t="s">
        <v>682</v>
      </c>
      <c r="K90" s="79" t="s">
        <v>662</v>
      </c>
      <c r="L90" s="79">
        <v>1.234</v>
      </c>
      <c r="M90" s="79">
        <v>1</v>
      </c>
      <c r="N90" s="79">
        <v>0.1</v>
      </c>
      <c r="O90" s="79">
        <v>2.5</v>
      </c>
      <c r="P90" s="79">
        <v>1.9</v>
      </c>
      <c r="Q90" s="79">
        <v>185</v>
      </c>
      <c r="R90" s="83" t="s">
        <v>411</v>
      </c>
      <c r="S90" s="83" t="s">
        <v>129</v>
      </c>
      <c r="T90" s="83" t="s">
        <v>145</v>
      </c>
      <c r="U90" s="83" t="s">
        <v>293</v>
      </c>
      <c r="V90" s="83" t="s">
        <v>232</v>
      </c>
      <c r="W90" s="83" t="s">
        <v>229</v>
      </c>
      <c r="X90" s="64">
        <v>1</v>
      </c>
      <c r="Y90" s="63">
        <v>1</v>
      </c>
      <c r="Z90" s="63">
        <v>6.5</v>
      </c>
      <c r="AA90" s="79">
        <v>1.7</v>
      </c>
      <c r="AB90" s="70">
        <v>2</v>
      </c>
      <c r="AC90" s="70">
        <v>3.875E-3</v>
      </c>
      <c r="AD90" s="79">
        <v>4565</v>
      </c>
      <c r="AE90" s="79">
        <v>1</v>
      </c>
      <c r="AF90" s="79">
        <v>4455</v>
      </c>
      <c r="AG90" s="82">
        <v>0</v>
      </c>
      <c r="AH90" s="79">
        <v>4350</v>
      </c>
      <c r="AI90" s="79">
        <v>1.9</v>
      </c>
      <c r="AJ90" s="46" t="s">
        <v>78</v>
      </c>
      <c r="AK90" s="46" t="s">
        <v>78</v>
      </c>
      <c r="AL90" s="46" t="s">
        <v>78</v>
      </c>
      <c r="AM90" s="46" t="s">
        <v>78</v>
      </c>
      <c r="AN90" s="46" t="s">
        <v>78</v>
      </c>
      <c r="AO90" s="46" t="s">
        <v>78</v>
      </c>
      <c r="AP90" s="46" t="s">
        <v>78</v>
      </c>
      <c r="AQ90" s="46" t="s">
        <v>78</v>
      </c>
      <c r="AR90" s="46" t="s">
        <v>78</v>
      </c>
      <c r="AS90" s="46" t="s">
        <v>78</v>
      </c>
      <c r="AT90" s="46" t="s">
        <v>78</v>
      </c>
      <c r="AU90" s="46" t="s">
        <v>78</v>
      </c>
      <c r="AV90" s="46" t="s">
        <v>78</v>
      </c>
      <c r="AW90" s="46" t="s">
        <v>78</v>
      </c>
      <c r="AX90" s="79">
        <v>1.9</v>
      </c>
      <c r="AY90" s="79">
        <v>1.9</v>
      </c>
      <c r="AZ90" s="79">
        <v>2.0019374999999999</v>
      </c>
      <c r="BA90" s="79">
        <v>4565</v>
      </c>
      <c r="BB90" s="79">
        <v>1</v>
      </c>
      <c r="BC90" s="52" t="s">
        <v>1234</v>
      </c>
      <c r="BD90" s="52" t="s">
        <v>1232</v>
      </c>
      <c r="BE90" s="52" t="s">
        <v>1233</v>
      </c>
      <c r="BF90" s="52">
        <v>192</v>
      </c>
      <c r="BG90" s="52">
        <v>1</v>
      </c>
      <c r="BH90" s="52">
        <v>1</v>
      </c>
      <c r="BI90" s="79">
        <v>1</v>
      </c>
      <c r="BJ90" s="79">
        <v>1</v>
      </c>
      <c r="BK90" s="79">
        <v>1</v>
      </c>
      <c r="BL90" s="51" t="s">
        <v>78</v>
      </c>
      <c r="BM90" s="46"/>
      <c r="BN90" s="50"/>
    </row>
    <row r="91" spans="1:66" ht="60" x14ac:dyDescent="0.25">
      <c r="A91" s="47">
        <v>88</v>
      </c>
      <c r="B91" s="79" t="s">
        <v>354</v>
      </c>
      <c r="C91" s="79">
        <v>3</v>
      </c>
      <c r="D91" s="79" t="s">
        <v>640</v>
      </c>
      <c r="E91" s="79" t="s">
        <v>641</v>
      </c>
      <c r="F91" s="79" t="s">
        <v>642</v>
      </c>
      <c r="G91" s="79" t="s">
        <v>643</v>
      </c>
      <c r="H91" s="83" t="s">
        <v>644</v>
      </c>
      <c r="I91" s="79" t="s">
        <v>665</v>
      </c>
      <c r="J91" s="79" t="s">
        <v>687</v>
      </c>
      <c r="K91" s="79" t="s">
        <v>647</v>
      </c>
      <c r="L91" s="79">
        <v>1.5469999999999999</v>
      </c>
      <c r="M91" s="79">
        <v>5</v>
      </c>
      <c r="N91" s="79">
        <v>0.3</v>
      </c>
      <c r="O91" s="79">
        <v>6.6</v>
      </c>
      <c r="P91" s="79">
        <v>1.6</v>
      </c>
      <c r="Q91" s="79">
        <v>195</v>
      </c>
      <c r="R91" s="83" t="s">
        <v>412</v>
      </c>
      <c r="S91" s="83" t="s">
        <v>130</v>
      </c>
      <c r="T91" s="83" t="s">
        <v>189</v>
      </c>
      <c r="U91" s="83" t="s">
        <v>294</v>
      </c>
      <c r="V91" s="83" t="s">
        <v>231</v>
      </c>
      <c r="W91" s="79" t="s">
        <v>220</v>
      </c>
      <c r="X91" s="64">
        <v>1</v>
      </c>
      <c r="Y91" s="63">
        <v>0</v>
      </c>
      <c r="Z91" s="83">
        <v>1</v>
      </c>
      <c r="AA91" s="83">
        <v>2</v>
      </c>
      <c r="AB91" s="70">
        <v>3</v>
      </c>
      <c r="AC91" s="70">
        <v>4.0000000000000001E-3</v>
      </c>
      <c r="AD91" s="79">
        <v>4648</v>
      </c>
      <c r="AE91" s="79">
        <v>0</v>
      </c>
      <c r="AF91" s="79">
        <v>4536</v>
      </c>
      <c r="AG91" s="82">
        <v>5000</v>
      </c>
      <c r="AH91" s="79">
        <v>4425</v>
      </c>
      <c r="AI91" s="79">
        <v>1.6</v>
      </c>
      <c r="AJ91" s="46" t="s">
        <v>78</v>
      </c>
      <c r="AK91" s="46" t="s">
        <v>78</v>
      </c>
      <c r="AL91" s="46" t="s">
        <v>78</v>
      </c>
      <c r="AM91" s="46" t="s">
        <v>78</v>
      </c>
      <c r="AN91" s="46" t="s">
        <v>78</v>
      </c>
      <c r="AO91" s="46" t="s">
        <v>78</v>
      </c>
      <c r="AP91" s="46" t="s">
        <v>78</v>
      </c>
      <c r="AQ91" s="46" t="s">
        <v>78</v>
      </c>
      <c r="AR91" s="46" t="s">
        <v>78</v>
      </c>
      <c r="AS91" s="46" t="s">
        <v>78</v>
      </c>
      <c r="AT91" s="46" t="s">
        <v>78</v>
      </c>
      <c r="AU91" s="46" t="s">
        <v>78</v>
      </c>
      <c r="AV91" s="46" t="s">
        <v>78</v>
      </c>
      <c r="AW91" s="46" t="s">
        <v>78</v>
      </c>
      <c r="AX91" s="79">
        <v>1.6</v>
      </c>
      <c r="AY91" s="79">
        <v>1.6</v>
      </c>
      <c r="AZ91" s="79">
        <v>3.0144000000000002</v>
      </c>
      <c r="BA91" s="79">
        <v>4425</v>
      </c>
      <c r="BB91" s="79">
        <v>1</v>
      </c>
      <c r="BC91" s="52" t="s">
        <v>1237</v>
      </c>
      <c r="BD91" s="52" t="s">
        <v>1235</v>
      </c>
      <c r="BE91" s="52" t="s">
        <v>1236</v>
      </c>
      <c r="BF91" s="52">
        <v>192</v>
      </c>
      <c r="BG91" s="52">
        <v>1</v>
      </c>
      <c r="BH91" s="52">
        <v>0</v>
      </c>
      <c r="BI91" s="79">
        <v>1</v>
      </c>
      <c r="BJ91" s="79">
        <v>1</v>
      </c>
      <c r="BK91" s="79">
        <v>1</v>
      </c>
      <c r="BL91" s="51" t="s">
        <v>78</v>
      </c>
      <c r="BM91" s="46"/>
      <c r="BN91" s="50"/>
    </row>
    <row r="92" spans="1:66" ht="60" x14ac:dyDescent="0.25">
      <c r="A92" s="47">
        <v>89</v>
      </c>
      <c r="B92" s="79" t="s">
        <v>452</v>
      </c>
      <c r="C92" s="79">
        <v>3</v>
      </c>
      <c r="D92" s="79" t="s">
        <v>640</v>
      </c>
      <c r="E92" s="79" t="s">
        <v>641</v>
      </c>
      <c r="F92" s="79" t="s">
        <v>642</v>
      </c>
      <c r="G92" s="79" t="s">
        <v>643</v>
      </c>
      <c r="H92" s="83" t="s">
        <v>644</v>
      </c>
      <c r="I92" s="79" t="s">
        <v>667</v>
      </c>
      <c r="J92" s="79" t="s">
        <v>688</v>
      </c>
      <c r="K92" s="79" t="s">
        <v>650</v>
      </c>
      <c r="L92" s="79">
        <v>1.3355999999999999</v>
      </c>
      <c r="M92" s="79">
        <v>-2.4</v>
      </c>
      <c r="N92" s="79">
        <v>0.4</v>
      </c>
      <c r="O92" s="79">
        <v>4.2</v>
      </c>
      <c r="P92" s="79">
        <v>-1.7</v>
      </c>
      <c r="Q92" s="79">
        <v>205</v>
      </c>
      <c r="R92" s="83" t="s">
        <v>413</v>
      </c>
      <c r="S92" s="83" t="s">
        <v>145</v>
      </c>
      <c r="T92" s="83" t="s">
        <v>189</v>
      </c>
      <c r="U92" s="83" t="s">
        <v>294</v>
      </c>
      <c r="V92" s="83" t="s">
        <v>212</v>
      </c>
      <c r="W92" s="83" t="s">
        <v>213</v>
      </c>
      <c r="X92" s="64">
        <v>1</v>
      </c>
      <c r="Y92" s="63">
        <v>1</v>
      </c>
      <c r="Z92" s="63">
        <v>3.5</v>
      </c>
      <c r="AA92" s="79">
        <v>5</v>
      </c>
      <c r="AB92" s="70">
        <v>9</v>
      </c>
      <c r="AC92" s="70">
        <v>4.1250000000000002E-3</v>
      </c>
      <c r="AD92" s="79">
        <v>4731</v>
      </c>
      <c r="AE92" s="79">
        <v>1</v>
      </c>
      <c r="AF92" s="79">
        <v>4617</v>
      </c>
      <c r="AG92" s="82">
        <v>2400</v>
      </c>
      <c r="AH92" s="79">
        <v>4500</v>
      </c>
      <c r="AI92" s="79">
        <v>-1.7</v>
      </c>
      <c r="AJ92" s="46" t="s">
        <v>78</v>
      </c>
      <c r="AK92" s="46" t="s">
        <v>78</v>
      </c>
      <c r="AL92" s="46" t="s">
        <v>78</v>
      </c>
      <c r="AM92" s="46" t="s">
        <v>78</v>
      </c>
      <c r="AN92" s="46" t="s">
        <v>78</v>
      </c>
      <c r="AO92" s="46" t="s">
        <v>78</v>
      </c>
      <c r="AP92" s="46" t="s">
        <v>78</v>
      </c>
      <c r="AQ92" s="46" t="s">
        <v>78</v>
      </c>
      <c r="AR92" s="46" t="s">
        <v>78</v>
      </c>
      <c r="AS92" s="46" t="s">
        <v>78</v>
      </c>
      <c r="AT92" s="46" t="s">
        <v>78</v>
      </c>
      <c r="AU92" s="46" t="s">
        <v>78</v>
      </c>
      <c r="AV92" s="46" t="s">
        <v>78</v>
      </c>
      <c r="AW92" s="46" t="s">
        <v>78</v>
      </c>
      <c r="AX92" s="79">
        <v>-1.7</v>
      </c>
      <c r="AY92" s="79">
        <v>-1.7</v>
      </c>
      <c r="AZ92" s="79">
        <v>8.9802</v>
      </c>
      <c r="BA92" s="79">
        <v>4500</v>
      </c>
      <c r="BB92" s="79">
        <v>1</v>
      </c>
      <c r="BC92" s="52" t="s">
        <v>1240</v>
      </c>
      <c r="BD92" s="52" t="s">
        <v>1238</v>
      </c>
      <c r="BE92" s="52" t="s">
        <v>1239</v>
      </c>
      <c r="BF92" s="52">
        <v>192</v>
      </c>
      <c r="BG92" s="52">
        <v>1</v>
      </c>
      <c r="BH92" s="52">
        <v>1</v>
      </c>
      <c r="BI92" s="79">
        <v>1</v>
      </c>
      <c r="BJ92" s="79">
        <v>1</v>
      </c>
      <c r="BK92" s="79">
        <v>1</v>
      </c>
      <c r="BL92" s="51" t="s">
        <v>78</v>
      </c>
      <c r="BM92" s="46"/>
      <c r="BN92" s="50"/>
    </row>
    <row r="93" spans="1:66" ht="75" x14ac:dyDescent="0.25">
      <c r="A93" s="47">
        <v>90</v>
      </c>
      <c r="B93" s="79" t="s">
        <v>353</v>
      </c>
      <c r="C93" s="79">
        <v>3</v>
      </c>
      <c r="D93" s="79" t="s">
        <v>640</v>
      </c>
      <c r="E93" s="79" t="s">
        <v>641</v>
      </c>
      <c r="F93" s="79" t="s">
        <v>642</v>
      </c>
      <c r="G93" s="79" t="s">
        <v>643</v>
      </c>
      <c r="H93" s="83" t="s">
        <v>644</v>
      </c>
      <c r="I93" s="79" t="s">
        <v>669</v>
      </c>
      <c r="J93" s="79" t="s">
        <v>689</v>
      </c>
      <c r="K93" s="79" t="s">
        <v>653</v>
      </c>
      <c r="L93" s="79">
        <v>1.5680000000000001</v>
      </c>
      <c r="M93" s="79">
        <v>2.5</v>
      </c>
      <c r="N93" s="79">
        <v>0.5</v>
      </c>
      <c r="O93" s="79">
        <v>2</v>
      </c>
      <c r="P93" s="79">
        <v>1.8</v>
      </c>
      <c r="Q93" s="79">
        <v>215</v>
      </c>
      <c r="R93" s="83" t="s">
        <v>410</v>
      </c>
      <c r="S93" s="83" t="s">
        <v>129</v>
      </c>
      <c r="T93" s="83" t="s">
        <v>188</v>
      </c>
      <c r="U93" s="83" t="s">
        <v>295</v>
      </c>
      <c r="V93" s="83" t="s">
        <v>206</v>
      </c>
      <c r="W93" s="79" t="s">
        <v>237</v>
      </c>
      <c r="X93" s="64">
        <v>1</v>
      </c>
      <c r="Y93" s="63">
        <v>0</v>
      </c>
      <c r="Z93" s="63">
        <v>2.5</v>
      </c>
      <c r="AA93" s="79">
        <v>-2.4</v>
      </c>
      <c r="AB93" s="70">
        <v>0</v>
      </c>
      <c r="AC93" s="70">
        <v>4.2500000000000003E-3</v>
      </c>
      <c r="AD93" s="79">
        <v>4814</v>
      </c>
      <c r="AE93" s="79">
        <v>0</v>
      </c>
      <c r="AF93" s="79">
        <v>4698</v>
      </c>
      <c r="AG93" s="79">
        <v>4524</v>
      </c>
      <c r="AH93" s="82">
        <v>0</v>
      </c>
      <c r="AI93" s="79">
        <v>1.8</v>
      </c>
      <c r="AJ93" s="46" t="s">
        <v>78</v>
      </c>
      <c r="AK93" s="46" t="s">
        <v>78</v>
      </c>
      <c r="AL93" s="46" t="s">
        <v>78</v>
      </c>
      <c r="AM93" s="46" t="s">
        <v>78</v>
      </c>
      <c r="AN93" s="46" t="s">
        <v>78</v>
      </c>
      <c r="AO93" s="46" t="s">
        <v>78</v>
      </c>
      <c r="AP93" s="46" t="s">
        <v>78</v>
      </c>
      <c r="AQ93" s="46" t="s">
        <v>78</v>
      </c>
      <c r="AR93" s="46" t="s">
        <v>78</v>
      </c>
      <c r="AS93" s="46" t="s">
        <v>78</v>
      </c>
      <c r="AT93" s="46" t="s">
        <v>78</v>
      </c>
      <c r="AU93" s="46" t="s">
        <v>78</v>
      </c>
      <c r="AV93" s="46" t="s">
        <v>78</v>
      </c>
      <c r="AW93" s="46" t="s">
        <v>78</v>
      </c>
      <c r="AX93" s="79">
        <v>1.8</v>
      </c>
      <c r="AY93" s="79">
        <v>1.8</v>
      </c>
      <c r="AZ93" s="79">
        <v>8.5000000000000006E-3</v>
      </c>
      <c r="BA93" s="79">
        <v>0</v>
      </c>
      <c r="BB93" s="79">
        <v>1</v>
      </c>
      <c r="BC93" s="52" t="s">
        <v>1243</v>
      </c>
      <c r="BD93" s="52" t="s">
        <v>1241</v>
      </c>
      <c r="BE93" s="52" t="s">
        <v>1242</v>
      </c>
      <c r="BF93" s="52">
        <v>192</v>
      </c>
      <c r="BG93" s="52">
        <v>1</v>
      </c>
      <c r="BH93" s="52">
        <v>0</v>
      </c>
      <c r="BI93" s="79">
        <v>1</v>
      </c>
      <c r="BJ93" s="79">
        <v>1</v>
      </c>
      <c r="BK93" s="79">
        <v>1</v>
      </c>
      <c r="BL93" s="51" t="s">
        <v>78</v>
      </c>
      <c r="BM93" s="46"/>
      <c r="BN93" s="50"/>
    </row>
    <row r="94" spans="1:66" ht="60" x14ac:dyDescent="0.25">
      <c r="A94" s="47">
        <v>91</v>
      </c>
      <c r="B94" s="79" t="s">
        <v>355</v>
      </c>
      <c r="C94" s="79">
        <v>3</v>
      </c>
      <c r="D94" s="79" t="s">
        <v>640</v>
      </c>
      <c r="E94" s="79" t="s">
        <v>641</v>
      </c>
      <c r="F94" s="79" t="s">
        <v>642</v>
      </c>
      <c r="G94" s="79" t="s">
        <v>643</v>
      </c>
      <c r="H94" s="83" t="s">
        <v>644</v>
      </c>
      <c r="I94" s="83" t="s">
        <v>671</v>
      </c>
      <c r="J94" s="79" t="s">
        <v>690</v>
      </c>
      <c r="K94" s="79" t="s">
        <v>656</v>
      </c>
      <c r="L94" s="79">
        <v>1.3355999999999999</v>
      </c>
      <c r="M94" s="79">
        <v>2.6</v>
      </c>
      <c r="N94" s="79">
        <v>0.6</v>
      </c>
      <c r="O94" s="79">
        <v>2.5</v>
      </c>
      <c r="P94" s="79">
        <v>-1.9</v>
      </c>
      <c r="Q94" s="79">
        <v>225</v>
      </c>
      <c r="R94" s="83" t="s">
        <v>411</v>
      </c>
      <c r="S94" s="83" t="s">
        <v>191</v>
      </c>
      <c r="T94" s="83" t="s">
        <v>145</v>
      </c>
      <c r="U94" s="83" t="s">
        <v>296</v>
      </c>
      <c r="V94" s="83" t="s">
        <v>208</v>
      </c>
      <c r="W94" s="79" t="s">
        <v>223</v>
      </c>
      <c r="X94" s="64">
        <v>1</v>
      </c>
      <c r="Y94" s="63">
        <v>1</v>
      </c>
      <c r="Z94" s="63">
        <v>1.5</v>
      </c>
      <c r="AA94" s="79">
        <v>2.5</v>
      </c>
      <c r="AB94" s="70">
        <v>6</v>
      </c>
      <c r="AC94" s="70">
        <v>4.3750000000000004E-3</v>
      </c>
      <c r="AD94" s="79">
        <v>4897</v>
      </c>
      <c r="AE94" s="79">
        <v>1</v>
      </c>
      <c r="AF94" s="79">
        <v>4779</v>
      </c>
      <c r="AG94" s="79">
        <v>4602</v>
      </c>
      <c r="AH94" s="82">
        <v>5000</v>
      </c>
      <c r="AI94" s="79">
        <v>-1.9</v>
      </c>
      <c r="AJ94" s="46" t="s">
        <v>78</v>
      </c>
      <c r="AK94" s="46" t="s">
        <v>78</v>
      </c>
      <c r="AL94" s="46" t="s">
        <v>78</v>
      </c>
      <c r="AM94" s="46" t="s">
        <v>78</v>
      </c>
      <c r="AN94" s="46" t="s">
        <v>78</v>
      </c>
      <c r="AO94" s="46" t="s">
        <v>78</v>
      </c>
      <c r="AP94" s="46" t="s">
        <v>78</v>
      </c>
      <c r="AQ94" s="46" t="s">
        <v>78</v>
      </c>
      <c r="AR94" s="46" t="s">
        <v>78</v>
      </c>
      <c r="AS94" s="46" t="s">
        <v>78</v>
      </c>
      <c r="AT94" s="46" t="s">
        <v>78</v>
      </c>
      <c r="AU94" s="46" t="s">
        <v>78</v>
      </c>
      <c r="AV94" s="46" t="s">
        <v>78</v>
      </c>
      <c r="AW94" s="46" t="s">
        <v>78</v>
      </c>
      <c r="AX94" s="79">
        <v>-1.9</v>
      </c>
      <c r="AY94" s="79">
        <v>-1.9</v>
      </c>
      <c r="AZ94" s="79">
        <v>5.9846874999999997</v>
      </c>
      <c r="BA94" s="79">
        <v>295</v>
      </c>
      <c r="BB94" s="79">
        <v>0</v>
      </c>
      <c r="BC94" s="52" t="s">
        <v>1246</v>
      </c>
      <c r="BD94" s="52" t="s">
        <v>1244</v>
      </c>
      <c r="BE94" s="52" t="s">
        <v>1245</v>
      </c>
      <c r="BF94" s="52">
        <v>192</v>
      </c>
      <c r="BG94" s="52">
        <v>1</v>
      </c>
      <c r="BH94" s="52">
        <v>0</v>
      </c>
      <c r="BI94" s="79">
        <v>1</v>
      </c>
      <c r="BJ94" s="79">
        <v>1</v>
      </c>
      <c r="BK94" s="79">
        <v>1</v>
      </c>
      <c r="BL94" s="51" t="s">
        <v>78</v>
      </c>
      <c r="BM94" s="46"/>
      <c r="BN94" s="50"/>
    </row>
    <row r="95" spans="1:66" ht="60.75" thickBot="1" x14ac:dyDescent="0.3">
      <c r="A95" s="33">
        <v>92</v>
      </c>
      <c r="B95" s="78" t="s">
        <v>356</v>
      </c>
      <c r="C95" s="78">
        <v>3</v>
      </c>
      <c r="D95" s="78" t="s">
        <v>640</v>
      </c>
      <c r="E95" s="78" t="s">
        <v>641</v>
      </c>
      <c r="F95" s="78" t="s">
        <v>642</v>
      </c>
      <c r="G95" s="78" t="s">
        <v>643</v>
      </c>
      <c r="H95" s="108" t="s">
        <v>644</v>
      </c>
      <c r="I95" s="78" t="s">
        <v>674</v>
      </c>
      <c r="J95" s="78" t="s">
        <v>691</v>
      </c>
      <c r="K95" s="108" t="s">
        <v>673</v>
      </c>
      <c r="L95" s="78">
        <v>1.5680000000000001</v>
      </c>
      <c r="M95" s="78">
        <v>2.7</v>
      </c>
      <c r="N95" s="78">
        <v>0.7</v>
      </c>
      <c r="O95" s="78">
        <v>-1.5</v>
      </c>
      <c r="P95" s="78">
        <v>-5.6</v>
      </c>
      <c r="Q95" s="78">
        <v>235</v>
      </c>
      <c r="R95" s="108" t="s">
        <v>412</v>
      </c>
      <c r="S95" s="78" t="s">
        <v>145</v>
      </c>
      <c r="T95" s="108" t="s">
        <v>190</v>
      </c>
      <c r="U95" s="108" t="s">
        <v>294</v>
      </c>
      <c r="V95" s="108" t="s">
        <v>239</v>
      </c>
      <c r="W95" s="78" t="s">
        <v>224</v>
      </c>
      <c r="X95" s="124">
        <v>1</v>
      </c>
      <c r="Y95" s="71">
        <v>0</v>
      </c>
      <c r="Z95" s="71">
        <v>0.5</v>
      </c>
      <c r="AA95" s="78">
        <v>2.6</v>
      </c>
      <c r="AB95" s="73">
        <v>2</v>
      </c>
      <c r="AC95" s="73">
        <v>4.5000000000000005E-3</v>
      </c>
      <c r="AD95" s="78">
        <v>4980</v>
      </c>
      <c r="AE95" s="78">
        <v>0</v>
      </c>
      <c r="AF95" s="78">
        <v>4860</v>
      </c>
      <c r="AG95" s="78">
        <v>4680</v>
      </c>
      <c r="AH95" s="85">
        <v>2700</v>
      </c>
      <c r="AI95" s="78">
        <v>-5.6</v>
      </c>
      <c r="AJ95" s="34" t="s">
        <v>78</v>
      </c>
      <c r="AK95" s="34" t="s">
        <v>78</v>
      </c>
      <c r="AL95" s="34" t="s">
        <v>78</v>
      </c>
      <c r="AM95" s="34" t="s">
        <v>78</v>
      </c>
      <c r="AN95" s="34" t="s">
        <v>78</v>
      </c>
      <c r="AO95" s="34" t="s">
        <v>78</v>
      </c>
      <c r="AP95" s="34" t="s">
        <v>78</v>
      </c>
      <c r="AQ95" s="34" t="s">
        <v>78</v>
      </c>
      <c r="AR95" s="34" t="s">
        <v>78</v>
      </c>
      <c r="AS95" s="34" t="s">
        <v>78</v>
      </c>
      <c r="AT95" s="34" t="s">
        <v>78</v>
      </c>
      <c r="AU95" s="34" t="s">
        <v>78</v>
      </c>
      <c r="AV95" s="34" t="s">
        <v>78</v>
      </c>
      <c r="AW95" s="34" t="s">
        <v>78</v>
      </c>
      <c r="AX95" s="78">
        <v>-5.6</v>
      </c>
      <c r="AY95" s="78">
        <v>-5.6</v>
      </c>
      <c r="AZ95" s="78">
        <v>1.9977499999999999</v>
      </c>
      <c r="BA95" s="78">
        <v>300</v>
      </c>
      <c r="BB95" s="78">
        <v>0</v>
      </c>
      <c r="BC95" s="57" t="s">
        <v>1249</v>
      </c>
      <c r="BD95" s="57" t="s">
        <v>1247</v>
      </c>
      <c r="BE95" s="57" t="s">
        <v>1248</v>
      </c>
      <c r="BF95" s="57">
        <v>192</v>
      </c>
      <c r="BG95" s="57">
        <v>1</v>
      </c>
      <c r="BH95" s="57">
        <v>0</v>
      </c>
      <c r="BI95" s="78">
        <v>1</v>
      </c>
      <c r="BJ95" s="78">
        <v>1</v>
      </c>
      <c r="BK95" s="78">
        <v>1</v>
      </c>
      <c r="BL95" s="41" t="s">
        <v>78</v>
      </c>
      <c r="BM95" s="34"/>
      <c r="BN95" s="35"/>
    </row>
    <row r="96" spans="1:66" x14ac:dyDescent="0.25">
      <c r="A96" s="36"/>
      <c r="B96" s="36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</row>
    <row r="97" spans="1:66" x14ac:dyDescent="0.25">
      <c r="A97" s="36"/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</row>
    <row r="98" spans="1:66" x14ac:dyDescent="0.25">
      <c r="A98" s="36"/>
      <c r="B98" s="36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</row>
    <row r="99" spans="1:66" x14ac:dyDescent="0.2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</row>
    <row r="100" spans="1:66" x14ac:dyDescent="0.25">
      <c r="A100" s="36"/>
      <c r="B100" s="36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</row>
    <row r="101" spans="1:66" x14ac:dyDescent="0.25">
      <c r="A101" s="36"/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</row>
    <row r="102" spans="1:66" x14ac:dyDescent="0.25">
      <c r="A102" s="36"/>
      <c r="B102" s="36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</row>
    <row r="103" spans="1:66" x14ac:dyDescent="0.25">
      <c r="A103" s="36"/>
      <c r="B103" s="36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</row>
    <row r="104" spans="1:66" x14ac:dyDescent="0.25">
      <c r="A104" s="36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</row>
    <row r="105" spans="1:66" x14ac:dyDescent="0.25">
      <c r="A105" s="36"/>
      <c r="B105" s="36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</row>
    <row r="106" spans="1:6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</row>
    <row r="107" spans="1:6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</row>
    <row r="108" spans="1:6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</row>
    <row r="109" spans="1:6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</row>
    <row r="110" spans="1:6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</row>
    <row r="111" spans="1:6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</row>
    <row r="112" spans="1:6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</row>
    <row r="113" spans="1:6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</row>
    <row r="114" spans="1:6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</row>
    <row r="115" spans="1:6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</row>
    <row r="116" spans="1:6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</row>
    <row r="117" spans="1:6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</row>
    <row r="118" spans="1:6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</row>
    <row r="119" spans="1:6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</row>
    <row r="120" spans="1:6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</row>
    <row r="121" spans="1:6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</row>
    <row r="122" spans="1:6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</row>
    <row r="123" spans="1:6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</row>
    <row r="124" spans="1:6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</row>
    <row r="125" spans="1:6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</row>
    <row r="126" spans="1:6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</row>
    <row r="127" spans="1:6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</row>
    <row r="128" spans="1:6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</row>
    <row r="129" spans="1:6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</row>
    <row r="130" spans="1:6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</row>
    <row r="131" spans="1:6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</row>
    <row r="132" spans="1:6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</row>
    <row r="133" spans="1:6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</row>
    <row r="134" spans="1:6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</row>
    <row r="135" spans="1:6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</row>
    <row r="136" spans="1:6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</row>
    <row r="137" spans="1:6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</row>
    <row r="138" spans="1:6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</row>
    <row r="139" spans="1:6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</row>
    <row r="140" spans="1:6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</row>
    <row r="141" spans="1:6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</row>
    <row r="142" spans="1:6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</row>
    <row r="143" spans="1:6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</row>
    <row r="144" spans="1:6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</row>
    <row r="145" spans="1:6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</row>
    <row r="146" spans="1:6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</row>
    <row r="147" spans="1:6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</row>
    <row r="148" spans="1:6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</row>
    <row r="149" spans="1:6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</row>
    <row r="150" spans="1:6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</row>
    <row r="151" spans="1:6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</row>
    <row r="152" spans="1:6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</row>
    <row r="153" spans="1:6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</row>
    <row r="154" spans="1:6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</row>
    <row r="155" spans="1:6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</row>
    <row r="156" spans="1:6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</row>
    <row r="157" spans="1:6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</row>
    <row r="158" spans="1:6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</row>
    <row r="159" spans="1:6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</row>
    <row r="160" spans="1:6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</row>
    <row r="161" spans="1:6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</row>
    <row r="162" spans="1:6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</row>
    <row r="163" spans="1:6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</row>
    <row r="164" spans="1:6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</row>
    <row r="165" spans="1:6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</row>
    <row r="166" spans="1:6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</row>
    <row r="167" spans="1:6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</row>
    <row r="168" spans="1:6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</row>
    <row r="169" spans="1:6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</row>
    <row r="170" spans="1:6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</row>
    <row r="171" spans="1:6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</row>
    <row r="172" spans="1:6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</row>
    <row r="173" spans="1:6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</row>
    <row r="174" spans="1:6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</row>
    <row r="175" spans="1:6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</row>
    <row r="176" spans="1:6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</row>
    <row r="177" spans="1:6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</row>
    <row r="178" spans="1:6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</row>
    <row r="179" spans="1:6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</row>
    <row r="180" spans="1:6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</row>
    <row r="181" spans="1:6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</row>
    <row r="182" spans="1:6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</row>
    <row r="183" spans="1:6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</row>
    <row r="184" spans="1:6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</row>
    <row r="185" spans="1:6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</row>
    <row r="186" spans="1:6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</row>
    <row r="187" spans="1:6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</row>
    <row r="188" spans="1:6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</row>
    <row r="189" spans="1:6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</row>
    <row r="190" spans="1:6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</row>
    <row r="191" spans="1:6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</row>
    <row r="192" spans="1:6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</row>
    <row r="193" spans="1:6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</row>
    <row r="194" spans="1:6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</row>
    <row r="195" spans="1:6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</row>
    <row r="196" spans="1:6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</row>
    <row r="197" spans="1:6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</row>
    <row r="198" spans="1:6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</row>
    <row r="199" spans="1:6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</row>
    <row r="200" spans="1:6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</row>
    <row r="201" spans="1:6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</row>
    <row r="202" spans="1:6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</row>
    <row r="203" spans="1:6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</row>
    <row r="204" spans="1:6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</row>
    <row r="205" spans="1:6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</row>
    <row r="206" spans="1:6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</row>
    <row r="207" spans="1:6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</row>
    <row r="208" spans="1:6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</row>
    <row r="209" spans="1:6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</row>
    <row r="210" spans="1:6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</row>
    <row r="211" spans="1:6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</row>
    <row r="212" spans="1:6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</row>
    <row r="213" spans="1:6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</row>
    <row r="214" spans="1:6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</row>
    <row r="215" spans="1:6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</row>
    <row r="216" spans="1:6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</row>
    <row r="217" spans="1:6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</row>
    <row r="218" spans="1:6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</row>
    <row r="219" spans="1:6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</row>
    <row r="220" spans="1:6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</row>
    <row r="221" spans="1:6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</row>
    <row r="222" spans="1:6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</row>
    <row r="223" spans="1:6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</row>
    <row r="224" spans="1:6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</row>
    <row r="225" spans="1:6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</row>
    <row r="226" spans="1:6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</row>
    <row r="227" spans="1:6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</row>
    <row r="228" spans="1:6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</row>
    <row r="229" spans="1:6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</row>
    <row r="230" spans="1:6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</row>
    <row r="231" spans="1:6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</row>
    <row r="232" spans="1:6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</row>
    <row r="233" spans="1:6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</row>
    <row r="234" spans="1:6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</row>
    <row r="235" spans="1:6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</row>
    <row r="236" spans="1:6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</row>
    <row r="237" spans="1:6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</row>
    <row r="238" spans="1:6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</row>
    <row r="239" spans="1:6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</row>
    <row r="240" spans="1:6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</row>
    <row r="241" spans="1:6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</row>
    <row r="242" spans="1:6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</row>
    <row r="243" spans="1:6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</row>
    <row r="244" spans="1:6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</row>
    <row r="245" spans="1:6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</row>
    <row r="246" spans="1:6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</row>
    <row r="247" spans="1:6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</row>
    <row r="248" spans="1:6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</row>
    <row r="249" spans="1:6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</row>
    <row r="250" spans="1:6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</row>
    <row r="251" spans="1:6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</row>
    <row r="252" spans="1:6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</row>
    <row r="253" spans="1:6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</row>
    <row r="254" spans="1:6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</row>
    <row r="255" spans="1:6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</row>
    <row r="256" spans="1:6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</row>
    <row r="257" spans="1:6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</row>
    <row r="258" spans="1:6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</row>
    <row r="259" spans="1:6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</row>
    <row r="260" spans="1:6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</row>
    <row r="261" spans="1:6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</row>
    <row r="262" spans="1:6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</row>
    <row r="263" spans="1:6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</row>
    <row r="264" spans="1:6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</row>
    <row r="265" spans="1:6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</row>
    <row r="266" spans="1:6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</row>
    <row r="267" spans="1:6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</row>
    <row r="268" spans="1:6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</row>
    <row r="269" spans="1:6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</row>
    <row r="270" spans="1:6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</row>
    <row r="271" spans="1:6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</row>
    <row r="272" spans="1:6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</row>
    <row r="273" spans="1:6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</row>
    <row r="274" spans="1:6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</row>
    <row r="275" spans="1:6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</row>
    <row r="276" spans="1:6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</row>
    <row r="277" spans="1:6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</row>
    <row r="278" spans="1:6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</row>
    <row r="279" spans="1:6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</row>
    <row r="280" spans="1:6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</row>
    <row r="281" spans="1:6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</row>
    <row r="282" spans="1:6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</row>
    <row r="283" spans="1:6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</row>
    <row r="284" spans="1:6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</row>
    <row r="285" spans="1:6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</row>
    <row r="286" spans="1:6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</row>
    <row r="287" spans="1:6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</row>
    <row r="288" spans="1:6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</row>
    <row r="289" spans="1:6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</row>
    <row r="290" spans="1:6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</row>
    <row r="291" spans="1:6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</row>
    <row r="292" spans="1:6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</row>
    <row r="293" spans="1:6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</row>
    <row r="294" spans="1:6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</row>
    <row r="295" spans="1:6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</row>
  </sheetData>
  <sheetProtection sheet="1" objects="1" scenarios="1"/>
  <mergeCells count="2">
    <mergeCell ref="A1:B1"/>
    <mergeCell ref="A2:B2"/>
  </mergeCells>
  <hyperlinks>
    <hyperlink ref="A1" location="'StabilityComp_Per1'!A1" display="'StabilityComp_Per1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9" t="s">
        <v>0</v>
      </c>
      <c r="B5" s="139"/>
      <c r="C5" s="139"/>
      <c r="D5" s="139"/>
      <c r="E5" s="139"/>
      <c r="F5" s="13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40" t="s">
        <v>1</v>
      </c>
      <c r="B7" s="140"/>
      <c r="C7" s="140"/>
      <c r="D7" s="140"/>
      <c r="E7" s="140"/>
      <c r="F7" s="14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61" t="s">
        <v>35</v>
      </c>
      <c r="B9" s="162"/>
      <c r="C9" s="163"/>
      <c r="D9" s="1"/>
      <c r="E9" s="1"/>
      <c r="F9" s="1"/>
    </row>
    <row r="10" spans="1:6" ht="15.75" thickBot="1" x14ac:dyDescent="0.3">
      <c r="A10" s="12" t="s">
        <v>32</v>
      </c>
      <c r="B10" s="164">
        <v>24</v>
      </c>
      <c r="C10" s="165"/>
      <c r="D10" s="1"/>
      <c r="E10" s="1"/>
      <c r="F10" s="1"/>
    </row>
    <row r="11" spans="1:6" ht="15.75" thickBot="1" x14ac:dyDescent="0.3">
      <c r="A11" s="12" t="s">
        <v>33</v>
      </c>
      <c r="B11" s="164">
        <v>3</v>
      </c>
      <c r="C11" s="165"/>
      <c r="D11" s="1"/>
      <c r="E11" s="1"/>
      <c r="F11" s="1"/>
    </row>
    <row r="12" spans="1:6" ht="15.75" thickBot="1" x14ac:dyDescent="0.3">
      <c r="A12" s="12" t="s">
        <v>34</v>
      </c>
      <c r="B12" s="166" t="s">
        <v>258</v>
      </c>
      <c r="C12" s="16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7" t="s">
        <v>36</v>
      </c>
      <c r="B15" s="157"/>
      <c r="C15" s="158"/>
      <c r="D15" s="159" t="s">
        <v>37</v>
      </c>
      <c r="E15" s="160"/>
      <c r="F15" s="121" t="s">
        <v>38</v>
      </c>
    </row>
    <row r="16" spans="1:6" x14ac:dyDescent="0.25">
      <c r="A16" s="125" t="s">
        <v>39</v>
      </c>
      <c r="B16" s="126" t="s">
        <v>40</v>
      </c>
      <c r="C16" s="127" t="s">
        <v>41</v>
      </c>
      <c r="D16" s="129" t="s">
        <v>42</v>
      </c>
      <c r="E16" s="128" t="s">
        <v>43</v>
      </c>
      <c r="F16" s="13" t="s">
        <v>39</v>
      </c>
    </row>
    <row r="17" spans="1:6" x14ac:dyDescent="0.25">
      <c r="A17" s="42" t="s">
        <v>57</v>
      </c>
      <c r="B17" s="14" t="s">
        <v>71</v>
      </c>
      <c r="C17" s="15">
        <v>2</v>
      </c>
      <c r="D17" s="16" t="s">
        <v>142</v>
      </c>
      <c r="E17" s="17" t="s">
        <v>139</v>
      </c>
      <c r="F17" s="18"/>
    </row>
    <row r="18" spans="1:6" x14ac:dyDescent="0.25">
      <c r="A18" s="42" t="s">
        <v>57</v>
      </c>
      <c r="B18" s="14" t="s">
        <v>82</v>
      </c>
      <c r="C18" s="15">
        <v>31</v>
      </c>
      <c r="D18" s="16" t="s">
        <v>143</v>
      </c>
      <c r="E18" s="17" t="s">
        <v>137</v>
      </c>
      <c r="F18" s="18"/>
    </row>
    <row r="19" spans="1:6" x14ac:dyDescent="0.25">
      <c r="A19" s="58"/>
      <c r="B19" s="14"/>
      <c r="C19" s="15"/>
      <c r="D19" s="16" t="s">
        <v>144</v>
      </c>
      <c r="E19" s="17" t="s">
        <v>138</v>
      </c>
      <c r="F19" s="18"/>
    </row>
    <row r="20" spans="1:6" x14ac:dyDescent="0.25">
      <c r="A20" s="14"/>
      <c r="B20" s="14"/>
      <c r="C20" s="15"/>
      <c r="D20" s="16" t="s">
        <v>140</v>
      </c>
      <c r="E20" s="17"/>
      <c r="F20" s="18"/>
    </row>
    <row r="21" spans="1:6" x14ac:dyDescent="0.25">
      <c r="A21" s="14"/>
      <c r="B21" s="14"/>
      <c r="C21" s="15"/>
      <c r="D21" s="16" t="s">
        <v>141</v>
      </c>
      <c r="E21" s="17"/>
      <c r="F21" s="18"/>
    </row>
    <row r="22" spans="1:6" x14ac:dyDescent="0.25">
      <c r="A22" s="14"/>
      <c r="B22" s="14"/>
      <c r="C22" s="15"/>
      <c r="D22" s="16" t="s">
        <v>139</v>
      </c>
      <c r="E22" s="17"/>
      <c r="F22" s="18"/>
    </row>
    <row r="23" spans="1:6" x14ac:dyDescent="0.25">
      <c r="A23" s="14"/>
      <c r="B23" s="14"/>
      <c r="C23" s="15"/>
      <c r="D23" s="16" t="s">
        <v>137</v>
      </c>
      <c r="E23" s="17"/>
      <c r="F23" s="18"/>
    </row>
    <row r="24" spans="1:6" x14ac:dyDescent="0.25">
      <c r="A24" s="14"/>
      <c r="B24" s="14"/>
      <c r="C24" s="15"/>
      <c r="D24" s="16" t="s">
        <v>138</v>
      </c>
      <c r="E24" s="17"/>
      <c r="F24" s="18"/>
    </row>
    <row r="25" spans="1:6" x14ac:dyDescent="0.25">
      <c r="A25" s="14"/>
      <c r="B25" s="14"/>
      <c r="C25" s="15"/>
      <c r="D25" s="16" t="s">
        <v>284</v>
      </c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pplyStabilityComp() p'!A1" display="'ApplyStabilityComp() p'!A1"/>
    <hyperlink ref="A18" location="'ApplyStabilityComp() b'!A1" display="'ApplyStabilityComp() b'!A1"/>
    <hyperlink ref="B12" location="'CalSet'!A1" display="'CalSet'!A1"/>
  </hyperlink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6.28515625" style="80" bestFit="1" customWidth="1"/>
    <col min="4" max="4" width="3.7109375" bestFit="1" customWidth="1"/>
    <col min="5" max="5" width="4" bestFit="1" customWidth="1"/>
    <col min="6" max="6" width="3.28515625" style="59" customWidth="1"/>
    <col min="7" max="7" width="46.28515625" bestFit="1" customWidth="1"/>
    <col min="8" max="8" width="49.140625" bestFit="1" customWidth="1"/>
    <col min="9" max="9" width="44.140625" bestFit="1" customWidth="1"/>
    <col min="10" max="10" width="49.140625" bestFit="1" customWidth="1"/>
    <col min="11" max="11" width="75.85546875" bestFit="1" customWidth="1"/>
    <col min="12" max="12" width="39.42578125" bestFit="1" customWidth="1"/>
    <col min="13" max="13" width="38" bestFit="1" customWidth="1"/>
    <col min="14" max="14" width="40" bestFit="1" customWidth="1"/>
    <col min="15" max="15" width="12.5703125" style="59" bestFit="1" customWidth="1"/>
    <col min="16" max="16" width="5.7109375" style="59" customWidth="1"/>
    <col min="17" max="19" width="3.28515625" style="80" bestFit="1" customWidth="1"/>
    <col min="20" max="20" width="12" style="59" bestFit="1" customWidth="1"/>
    <col min="21" max="21" width="12.28515625" style="80" bestFit="1" customWidth="1"/>
    <col min="22" max="23" width="12.5703125" style="80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71" t="s">
        <v>57</v>
      </c>
      <c r="B1" s="168"/>
      <c r="C1" s="39" t="s">
        <v>79</v>
      </c>
      <c r="D1" s="53" t="s">
        <v>78</v>
      </c>
      <c r="E1" s="53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37"/>
      <c r="Y1" s="37"/>
      <c r="Z1" s="38"/>
    </row>
    <row r="2" spans="1:26" ht="60" customHeight="1" x14ac:dyDescent="0.25">
      <c r="A2" s="169" t="s">
        <v>71</v>
      </c>
      <c r="B2" s="170"/>
      <c r="C2" s="123" t="s">
        <v>287</v>
      </c>
      <c r="D2" s="49" t="s">
        <v>109</v>
      </c>
      <c r="E2" s="49" t="s">
        <v>109</v>
      </c>
      <c r="F2" s="49" t="s">
        <v>109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56" t="s">
        <v>110</v>
      </c>
      <c r="Q2" s="56" t="s">
        <v>72</v>
      </c>
      <c r="R2" s="56" t="s">
        <v>72</v>
      </c>
      <c r="S2" s="56" t="s">
        <v>72</v>
      </c>
      <c r="T2" s="26" t="s">
        <v>111</v>
      </c>
      <c r="U2" s="26" t="s">
        <v>73</v>
      </c>
      <c r="V2" s="26" t="s">
        <v>73</v>
      </c>
      <c r="W2" s="26" t="s">
        <v>73</v>
      </c>
      <c r="X2" s="27" t="s">
        <v>20</v>
      </c>
      <c r="Y2" s="27" t="s">
        <v>75</v>
      </c>
      <c r="Z2" s="28" t="s">
        <v>77</v>
      </c>
    </row>
    <row r="3" spans="1:26" ht="230.25" x14ac:dyDescent="0.25">
      <c r="A3" s="29" t="s">
        <v>60</v>
      </c>
      <c r="B3" s="30" t="s">
        <v>61</v>
      </c>
      <c r="C3" s="69"/>
      <c r="D3" s="54" t="s">
        <v>106</v>
      </c>
      <c r="E3" s="54" t="s">
        <v>107</v>
      </c>
      <c r="F3" s="54" t="s">
        <v>185</v>
      </c>
      <c r="G3" s="48" t="s">
        <v>142</v>
      </c>
      <c r="H3" s="48" t="s">
        <v>143</v>
      </c>
      <c r="I3" s="48" t="s">
        <v>144</v>
      </c>
      <c r="J3" s="48" t="s">
        <v>140</v>
      </c>
      <c r="K3" s="48" t="s">
        <v>141</v>
      </c>
      <c r="L3" s="48" t="s">
        <v>139</v>
      </c>
      <c r="M3" s="48" t="s">
        <v>137</v>
      </c>
      <c r="N3" s="48" t="s">
        <v>138</v>
      </c>
      <c r="O3" s="48" t="s">
        <v>284</v>
      </c>
      <c r="P3" s="31" t="s">
        <v>57</v>
      </c>
      <c r="Q3" s="31" t="s">
        <v>139</v>
      </c>
      <c r="R3" s="31" t="s">
        <v>137</v>
      </c>
      <c r="S3" s="31" t="s">
        <v>138</v>
      </c>
      <c r="T3" s="32" t="s">
        <v>57</v>
      </c>
      <c r="U3" s="32" t="s">
        <v>139</v>
      </c>
      <c r="V3" s="32" t="s">
        <v>137</v>
      </c>
      <c r="W3" s="32" t="s">
        <v>138</v>
      </c>
      <c r="X3" s="27" t="s">
        <v>74</v>
      </c>
      <c r="Y3" s="27" t="s">
        <v>76</v>
      </c>
      <c r="Z3" s="28"/>
    </row>
    <row r="4" spans="1:26" ht="120" x14ac:dyDescent="0.25">
      <c r="A4" s="47">
        <v>1</v>
      </c>
      <c r="B4" s="79" t="s">
        <v>881</v>
      </c>
      <c r="C4" s="79">
        <v>3</v>
      </c>
      <c r="D4" s="82">
        <v>10</v>
      </c>
      <c r="E4" s="79">
        <v>0.7</v>
      </c>
      <c r="F4" s="79">
        <v>1</v>
      </c>
      <c r="G4" s="79" t="s">
        <v>640</v>
      </c>
      <c r="H4" s="79" t="s">
        <v>641</v>
      </c>
      <c r="I4" s="79" t="s">
        <v>642</v>
      </c>
      <c r="J4" s="79" t="s">
        <v>643</v>
      </c>
      <c r="K4" s="83" t="s">
        <v>644</v>
      </c>
      <c r="L4" s="77" t="s">
        <v>713</v>
      </c>
      <c r="M4" s="77" t="s">
        <v>661</v>
      </c>
      <c r="N4" s="77" t="s">
        <v>714</v>
      </c>
      <c r="O4" s="109" t="s">
        <v>858</v>
      </c>
      <c r="P4" s="70" t="s">
        <v>78</v>
      </c>
      <c r="Q4" s="70" t="s">
        <v>78</v>
      </c>
      <c r="R4" s="70" t="s">
        <v>78</v>
      </c>
      <c r="S4" s="70" t="s">
        <v>78</v>
      </c>
      <c r="T4" s="70">
        <v>54.6399991892511</v>
      </c>
      <c r="U4" s="112" t="s">
        <v>978</v>
      </c>
      <c r="V4" s="112" t="s">
        <v>976</v>
      </c>
      <c r="W4" s="112" t="s">
        <v>977</v>
      </c>
      <c r="X4" s="51" t="s">
        <v>78</v>
      </c>
      <c r="Y4" s="46"/>
      <c r="Z4" s="50"/>
    </row>
    <row r="5" spans="1:26" ht="135.75" thickBot="1" x14ac:dyDescent="0.3">
      <c r="A5" s="33">
        <v>2</v>
      </c>
      <c r="B5" s="78" t="s">
        <v>882</v>
      </c>
      <c r="C5" s="78">
        <v>3</v>
      </c>
      <c r="D5" s="85">
        <v>-10</v>
      </c>
      <c r="E5" s="78">
        <v>1.5</v>
      </c>
      <c r="F5" s="78">
        <v>0</v>
      </c>
      <c r="G5" s="78" t="s">
        <v>640</v>
      </c>
      <c r="H5" s="78" t="s">
        <v>641</v>
      </c>
      <c r="I5" s="78" t="s">
        <v>642</v>
      </c>
      <c r="J5" s="78" t="s">
        <v>643</v>
      </c>
      <c r="K5" s="108" t="s">
        <v>644</v>
      </c>
      <c r="L5" s="74" t="s">
        <v>713</v>
      </c>
      <c r="M5" s="74" t="s">
        <v>661</v>
      </c>
      <c r="N5" s="74" t="s">
        <v>714</v>
      </c>
      <c r="O5" s="115" t="s">
        <v>861</v>
      </c>
      <c r="P5" s="73" t="s">
        <v>78</v>
      </c>
      <c r="Q5" s="73" t="s">
        <v>78</v>
      </c>
      <c r="R5" s="73" t="s">
        <v>78</v>
      </c>
      <c r="S5" s="73" t="s">
        <v>78</v>
      </c>
      <c r="T5" s="73">
        <v>6.6524137852454102</v>
      </c>
      <c r="U5" s="116" t="s">
        <v>981</v>
      </c>
      <c r="V5" s="116" t="s">
        <v>979</v>
      </c>
      <c r="W5" s="116" t="s">
        <v>980</v>
      </c>
      <c r="X5" s="41" t="s">
        <v>78</v>
      </c>
      <c r="Y5" s="34"/>
      <c r="Z5" s="35"/>
    </row>
    <row r="6" spans="1:26" x14ac:dyDescent="0.25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</row>
    <row r="7" spans="1:26" x14ac:dyDescent="0.25">
      <c r="A7" s="36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spans="1:26" x14ac:dyDescent="0.25">
      <c r="A8" s="36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spans="1:26" x14ac:dyDescent="0.25">
      <c r="A9" s="36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</row>
    <row r="10" spans="1:26" x14ac:dyDescent="0.25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</row>
    <row r="11" spans="1:26" x14ac:dyDescent="0.25">
      <c r="A11" s="36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spans="1:26" x14ac:dyDescent="0.25">
      <c r="A12" s="36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spans="1:26" x14ac:dyDescent="0.25">
      <c r="A13" s="36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spans="1:26" x14ac:dyDescent="0.25">
      <c r="A14" s="36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</row>
    <row r="15" spans="1:26" x14ac:dyDescent="0.25">
      <c r="A15" s="36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</row>
    <row r="16" spans="1:26" x14ac:dyDescent="0.25">
      <c r="C16"/>
      <c r="F16"/>
      <c r="O16"/>
      <c r="P16"/>
      <c r="Q16"/>
      <c r="R16"/>
      <c r="S16"/>
      <c r="T16"/>
      <c r="U16"/>
      <c r="V16"/>
      <c r="W16"/>
    </row>
    <row r="17" spans="3:23" x14ac:dyDescent="0.25">
      <c r="C17"/>
      <c r="F17"/>
      <c r="O17"/>
      <c r="P17"/>
      <c r="Q17"/>
      <c r="R17"/>
      <c r="S17"/>
      <c r="T17"/>
      <c r="U17"/>
      <c r="V17"/>
      <c r="W17"/>
    </row>
    <row r="18" spans="3:23" x14ac:dyDescent="0.25">
      <c r="C18"/>
      <c r="F18"/>
      <c r="O18"/>
      <c r="P18"/>
      <c r="Q18"/>
      <c r="R18"/>
      <c r="S18"/>
      <c r="T18"/>
      <c r="U18"/>
      <c r="V18"/>
      <c r="W18"/>
    </row>
    <row r="19" spans="3:23" x14ac:dyDescent="0.25">
      <c r="C19"/>
      <c r="F19"/>
      <c r="O19"/>
      <c r="P19"/>
      <c r="Q19"/>
      <c r="R19"/>
      <c r="S19"/>
      <c r="T19"/>
      <c r="U19"/>
      <c r="V19"/>
      <c r="W19"/>
    </row>
    <row r="20" spans="3:23" x14ac:dyDescent="0.25">
      <c r="C20"/>
      <c r="F20"/>
      <c r="O20"/>
      <c r="P20"/>
      <c r="Q20"/>
      <c r="R20"/>
      <c r="S20"/>
      <c r="T20"/>
      <c r="U20"/>
      <c r="V20"/>
      <c r="W20"/>
    </row>
    <row r="21" spans="3:23" x14ac:dyDescent="0.25">
      <c r="C21"/>
      <c r="F21"/>
      <c r="O21"/>
      <c r="P21"/>
      <c r="Q21"/>
      <c r="R21"/>
      <c r="S21"/>
      <c r="T21"/>
      <c r="U21"/>
      <c r="V21"/>
      <c r="W21"/>
    </row>
    <row r="22" spans="3:23" x14ac:dyDescent="0.25">
      <c r="C22"/>
      <c r="F22"/>
      <c r="O22"/>
      <c r="P22"/>
      <c r="Q22"/>
      <c r="R22"/>
      <c r="S22"/>
      <c r="T22"/>
      <c r="U22"/>
      <c r="V22"/>
      <c r="W22"/>
    </row>
    <row r="23" spans="3:23" x14ac:dyDescent="0.25">
      <c r="C23"/>
      <c r="F23"/>
      <c r="O23"/>
      <c r="P23"/>
      <c r="Q23"/>
      <c r="R23"/>
      <c r="S23"/>
      <c r="T23"/>
      <c r="U23"/>
      <c r="V23"/>
      <c r="W23"/>
    </row>
    <row r="24" spans="3:23" x14ac:dyDescent="0.25">
      <c r="C24"/>
      <c r="F24"/>
      <c r="O24"/>
      <c r="P24"/>
      <c r="Q24"/>
      <c r="R24"/>
      <c r="S24"/>
      <c r="T24"/>
      <c r="U24"/>
      <c r="V24"/>
      <c r="W24"/>
    </row>
    <row r="25" spans="3:23" x14ac:dyDescent="0.25">
      <c r="C25"/>
      <c r="F25"/>
      <c r="O25"/>
      <c r="P25"/>
      <c r="Q25"/>
      <c r="R25"/>
      <c r="S25"/>
      <c r="T25"/>
      <c r="U25"/>
      <c r="V25"/>
      <c r="W25"/>
    </row>
    <row r="26" spans="3:23" x14ac:dyDescent="0.25">
      <c r="C26"/>
      <c r="F26"/>
      <c r="O26"/>
      <c r="P26"/>
      <c r="Q26"/>
      <c r="R26"/>
      <c r="S26"/>
      <c r="T26"/>
      <c r="U26"/>
      <c r="V26"/>
      <c r="W26"/>
    </row>
    <row r="27" spans="3:23" x14ac:dyDescent="0.25">
      <c r="C27"/>
      <c r="F27"/>
      <c r="O27"/>
      <c r="P27"/>
      <c r="Q27"/>
      <c r="R27"/>
      <c r="S27"/>
      <c r="T27"/>
      <c r="U27"/>
      <c r="V27"/>
      <c r="W27"/>
    </row>
    <row r="28" spans="3:23" x14ac:dyDescent="0.25">
      <c r="C28"/>
      <c r="F28"/>
      <c r="O28"/>
      <c r="P28"/>
      <c r="Q28"/>
      <c r="R28"/>
      <c r="S28"/>
      <c r="T28"/>
      <c r="U28"/>
      <c r="V28"/>
      <c r="W28"/>
    </row>
    <row r="29" spans="3:23" x14ac:dyDescent="0.25">
      <c r="C29"/>
      <c r="F29"/>
      <c r="O29"/>
      <c r="P29"/>
      <c r="Q29"/>
      <c r="R29"/>
      <c r="S29"/>
      <c r="T29"/>
      <c r="U29"/>
      <c r="V29"/>
      <c r="W29"/>
    </row>
    <row r="30" spans="3:23" x14ac:dyDescent="0.25">
      <c r="C30"/>
      <c r="F30"/>
      <c r="O30"/>
      <c r="P30"/>
      <c r="Q30"/>
      <c r="R30"/>
      <c r="S30"/>
      <c r="T30"/>
      <c r="U30"/>
      <c r="V30"/>
      <c r="W30"/>
    </row>
    <row r="31" spans="3:23" x14ac:dyDescent="0.25">
      <c r="C31"/>
      <c r="F31"/>
      <c r="O31"/>
      <c r="P31"/>
      <c r="Q31"/>
      <c r="R31"/>
      <c r="S31"/>
      <c r="T31"/>
      <c r="U31"/>
      <c r="V31"/>
      <c r="W31"/>
    </row>
    <row r="32" spans="3:23" x14ac:dyDescent="0.25">
      <c r="C32"/>
      <c r="F32"/>
      <c r="O32"/>
      <c r="P32"/>
      <c r="Q32"/>
      <c r="R32"/>
      <c r="S32"/>
      <c r="T32"/>
      <c r="U32"/>
      <c r="V32"/>
      <c r="W32"/>
    </row>
    <row r="33" spans="3:23" x14ac:dyDescent="0.25">
      <c r="C33"/>
      <c r="F33"/>
      <c r="O33"/>
      <c r="P33"/>
      <c r="Q33"/>
      <c r="R33"/>
      <c r="S33"/>
      <c r="T33"/>
      <c r="U33"/>
      <c r="V33"/>
      <c r="W33"/>
    </row>
    <row r="34" spans="3:23" x14ac:dyDescent="0.25">
      <c r="C34"/>
      <c r="F34"/>
      <c r="O34"/>
      <c r="P34"/>
      <c r="Q34"/>
      <c r="R34"/>
      <c r="S34"/>
      <c r="T34"/>
      <c r="U34"/>
      <c r="V34"/>
      <c r="W34"/>
    </row>
    <row r="35" spans="3:23" x14ac:dyDescent="0.25">
      <c r="C35"/>
      <c r="F35"/>
      <c r="O35"/>
      <c r="P35"/>
      <c r="Q35"/>
      <c r="R35"/>
      <c r="S35"/>
      <c r="T35"/>
      <c r="U35"/>
      <c r="V35"/>
      <c r="W35"/>
    </row>
    <row r="36" spans="3:23" x14ac:dyDescent="0.25">
      <c r="C36"/>
      <c r="F36"/>
      <c r="O36"/>
      <c r="P36"/>
      <c r="Q36"/>
      <c r="R36"/>
      <c r="S36"/>
      <c r="T36"/>
      <c r="U36"/>
      <c r="V36"/>
      <c r="W36"/>
    </row>
    <row r="37" spans="3:23" x14ac:dyDescent="0.25">
      <c r="C37"/>
      <c r="F37"/>
      <c r="O37"/>
      <c r="P37"/>
      <c r="Q37"/>
      <c r="R37"/>
      <c r="S37"/>
      <c r="T37"/>
      <c r="U37"/>
      <c r="V37"/>
      <c r="W37"/>
    </row>
    <row r="38" spans="3:23" x14ac:dyDescent="0.25">
      <c r="C38"/>
      <c r="F38"/>
      <c r="O38"/>
      <c r="P38"/>
      <c r="Q38"/>
      <c r="R38"/>
      <c r="S38"/>
      <c r="T38"/>
      <c r="U38"/>
      <c r="V38"/>
      <c r="W38"/>
    </row>
    <row r="39" spans="3:23" x14ac:dyDescent="0.25">
      <c r="C39"/>
      <c r="F39"/>
      <c r="O39"/>
      <c r="P39"/>
      <c r="Q39"/>
      <c r="R39"/>
      <c r="S39"/>
      <c r="T39"/>
      <c r="U39"/>
      <c r="V39"/>
      <c r="W39"/>
    </row>
    <row r="40" spans="3:23" x14ac:dyDescent="0.25">
      <c r="C40"/>
      <c r="F40"/>
      <c r="O40"/>
      <c r="P40"/>
      <c r="Q40"/>
      <c r="R40"/>
      <c r="S40"/>
      <c r="T40"/>
      <c r="U40"/>
      <c r="V40"/>
      <c r="W40"/>
    </row>
    <row r="41" spans="3:23" x14ac:dyDescent="0.25">
      <c r="C41"/>
      <c r="F41"/>
      <c r="O41"/>
      <c r="P41"/>
      <c r="Q41"/>
      <c r="R41"/>
      <c r="S41"/>
      <c r="T41"/>
      <c r="U41"/>
      <c r="V41"/>
      <c r="W41"/>
    </row>
    <row r="42" spans="3:23" x14ac:dyDescent="0.25">
      <c r="C42"/>
      <c r="F42"/>
      <c r="O42"/>
      <c r="P42"/>
      <c r="Q42"/>
      <c r="R42"/>
      <c r="S42"/>
      <c r="T42"/>
      <c r="U42"/>
      <c r="V42"/>
      <c r="W42"/>
    </row>
    <row r="43" spans="3:23" x14ac:dyDescent="0.25">
      <c r="C43"/>
      <c r="F43"/>
      <c r="O43"/>
      <c r="P43"/>
      <c r="Q43"/>
      <c r="R43"/>
      <c r="S43"/>
      <c r="T43"/>
      <c r="U43"/>
      <c r="V43"/>
      <c r="W43"/>
    </row>
    <row r="44" spans="3:23" x14ac:dyDescent="0.25">
      <c r="C44"/>
      <c r="F44"/>
      <c r="O44"/>
      <c r="P44"/>
      <c r="Q44"/>
      <c r="R44"/>
      <c r="S44"/>
      <c r="T44"/>
      <c r="U44"/>
      <c r="V44"/>
      <c r="W44"/>
    </row>
    <row r="45" spans="3:23" x14ac:dyDescent="0.25">
      <c r="C45"/>
      <c r="F45"/>
      <c r="O45"/>
      <c r="P45"/>
      <c r="Q45"/>
      <c r="R45"/>
      <c r="S45"/>
      <c r="T45"/>
      <c r="U45"/>
      <c r="V45"/>
      <c r="W45"/>
    </row>
    <row r="46" spans="3:23" x14ac:dyDescent="0.25">
      <c r="C46"/>
      <c r="F46"/>
      <c r="O46"/>
      <c r="P46"/>
      <c r="Q46"/>
      <c r="R46"/>
      <c r="S46"/>
      <c r="T46"/>
      <c r="U46"/>
      <c r="V46"/>
      <c r="W46"/>
    </row>
    <row r="47" spans="3:23" x14ac:dyDescent="0.25">
      <c r="C47"/>
      <c r="F47"/>
      <c r="O47"/>
      <c r="P47"/>
      <c r="Q47"/>
      <c r="R47"/>
      <c r="S47"/>
      <c r="T47"/>
      <c r="U47"/>
      <c r="V47"/>
      <c r="W47"/>
    </row>
    <row r="48" spans="3:23" x14ac:dyDescent="0.25">
      <c r="C48"/>
      <c r="F48"/>
      <c r="O48"/>
      <c r="P48"/>
      <c r="Q48"/>
      <c r="R48"/>
      <c r="S48"/>
      <c r="T48"/>
      <c r="U48"/>
      <c r="V48"/>
      <c r="W48"/>
    </row>
    <row r="49" spans="3:23" x14ac:dyDescent="0.25">
      <c r="C49"/>
      <c r="F49"/>
      <c r="O49"/>
      <c r="P49"/>
      <c r="Q49"/>
      <c r="R49"/>
      <c r="S49"/>
      <c r="T49"/>
      <c r="U49"/>
      <c r="V49"/>
      <c r="W49"/>
    </row>
    <row r="50" spans="3:23" x14ac:dyDescent="0.25">
      <c r="C50"/>
      <c r="F50"/>
      <c r="O50"/>
      <c r="P50"/>
      <c r="Q50"/>
      <c r="R50"/>
      <c r="S50"/>
      <c r="T50"/>
      <c r="U50"/>
      <c r="V50"/>
      <c r="W50"/>
    </row>
    <row r="51" spans="3:23" x14ac:dyDescent="0.25">
      <c r="C51"/>
      <c r="F51"/>
      <c r="O51"/>
      <c r="P51"/>
      <c r="Q51"/>
      <c r="R51"/>
      <c r="S51"/>
      <c r="T51"/>
      <c r="U51"/>
      <c r="V51"/>
      <c r="W51"/>
    </row>
    <row r="52" spans="3:23" x14ac:dyDescent="0.25">
      <c r="C52"/>
      <c r="F52"/>
      <c r="O52"/>
      <c r="P52"/>
      <c r="Q52"/>
      <c r="R52"/>
      <c r="S52"/>
      <c r="T52"/>
      <c r="U52"/>
      <c r="V52"/>
      <c r="W52"/>
    </row>
    <row r="53" spans="3:23" x14ac:dyDescent="0.25">
      <c r="C53"/>
      <c r="F53"/>
      <c r="O53"/>
      <c r="P53"/>
      <c r="Q53"/>
      <c r="R53"/>
      <c r="S53"/>
      <c r="T53"/>
      <c r="U53"/>
      <c r="V53"/>
      <c r="W53"/>
    </row>
    <row r="54" spans="3:23" x14ac:dyDescent="0.25">
      <c r="C54"/>
      <c r="F54"/>
      <c r="O54"/>
      <c r="P54"/>
      <c r="Q54"/>
      <c r="R54"/>
      <c r="S54"/>
      <c r="T54"/>
      <c r="U54"/>
      <c r="V54"/>
      <c r="W54"/>
    </row>
    <row r="55" spans="3:23" x14ac:dyDescent="0.25">
      <c r="C55"/>
      <c r="F55"/>
      <c r="O55"/>
      <c r="P55"/>
      <c r="Q55"/>
      <c r="R55"/>
      <c r="S55"/>
      <c r="T55"/>
      <c r="U55"/>
      <c r="V55"/>
      <c r="W55"/>
    </row>
    <row r="56" spans="3:23" x14ac:dyDescent="0.25">
      <c r="C56"/>
      <c r="F56"/>
      <c r="O56"/>
      <c r="P56"/>
      <c r="Q56"/>
      <c r="R56"/>
      <c r="S56"/>
      <c r="T56"/>
      <c r="U56"/>
      <c r="V56"/>
      <c r="W56"/>
    </row>
    <row r="57" spans="3:23" x14ac:dyDescent="0.25">
      <c r="C57"/>
      <c r="F57"/>
      <c r="O57"/>
      <c r="P57"/>
      <c r="Q57"/>
      <c r="R57"/>
      <c r="S57"/>
      <c r="T57"/>
      <c r="U57"/>
      <c r="V57"/>
      <c r="W57"/>
    </row>
    <row r="58" spans="3:23" x14ac:dyDescent="0.25">
      <c r="C58"/>
      <c r="F58"/>
      <c r="O58"/>
      <c r="P58"/>
      <c r="Q58"/>
      <c r="R58"/>
      <c r="S58"/>
      <c r="T58"/>
      <c r="U58"/>
      <c r="V58"/>
      <c r="W58"/>
    </row>
    <row r="59" spans="3:23" x14ac:dyDescent="0.25">
      <c r="C59"/>
      <c r="F59"/>
      <c r="O59"/>
      <c r="P59"/>
      <c r="Q59"/>
      <c r="R59"/>
      <c r="S59"/>
      <c r="T59"/>
      <c r="U59"/>
      <c r="V59"/>
      <c r="W59"/>
    </row>
    <row r="60" spans="3:23" x14ac:dyDescent="0.25">
      <c r="C60"/>
      <c r="F60"/>
      <c r="O60"/>
      <c r="P60"/>
      <c r="Q60"/>
      <c r="R60"/>
      <c r="S60"/>
      <c r="T60"/>
      <c r="U60"/>
      <c r="V60"/>
      <c r="W60"/>
    </row>
    <row r="61" spans="3:23" x14ac:dyDescent="0.25">
      <c r="C61"/>
      <c r="F61"/>
      <c r="O61"/>
      <c r="P61"/>
      <c r="Q61"/>
      <c r="R61"/>
      <c r="S61"/>
      <c r="T61"/>
      <c r="U61"/>
      <c r="V61"/>
      <c r="W61"/>
    </row>
    <row r="62" spans="3:23" x14ac:dyDescent="0.25">
      <c r="C62"/>
      <c r="F62"/>
      <c r="O62"/>
      <c r="P62"/>
      <c r="Q62"/>
      <c r="R62"/>
      <c r="S62"/>
      <c r="T62"/>
      <c r="U62"/>
      <c r="V62"/>
      <c r="W62"/>
    </row>
    <row r="63" spans="3:23" x14ac:dyDescent="0.25">
      <c r="C63"/>
      <c r="F63"/>
      <c r="O63"/>
      <c r="P63"/>
      <c r="Q63"/>
      <c r="R63"/>
      <c r="S63"/>
      <c r="T63"/>
      <c r="U63"/>
      <c r="V63"/>
      <c r="W63"/>
    </row>
    <row r="64" spans="3:23" x14ac:dyDescent="0.25">
      <c r="C64"/>
      <c r="F64"/>
      <c r="O64"/>
      <c r="P64"/>
      <c r="Q64"/>
      <c r="R64"/>
      <c r="S64"/>
      <c r="T64"/>
      <c r="U64"/>
      <c r="V64"/>
      <c r="W64"/>
    </row>
    <row r="65" spans="3:23" x14ac:dyDescent="0.25">
      <c r="C65"/>
      <c r="F65"/>
      <c r="O65"/>
      <c r="P65"/>
      <c r="Q65"/>
      <c r="R65"/>
      <c r="S65"/>
      <c r="T65"/>
      <c r="U65"/>
      <c r="V65"/>
      <c r="W65"/>
    </row>
    <row r="66" spans="3:23" x14ac:dyDescent="0.25">
      <c r="C66"/>
      <c r="F66"/>
      <c r="O66"/>
      <c r="P66"/>
      <c r="Q66"/>
      <c r="R66"/>
      <c r="S66"/>
      <c r="T66"/>
      <c r="U66"/>
      <c r="V66"/>
      <c r="W66"/>
    </row>
    <row r="67" spans="3:23" x14ac:dyDescent="0.25">
      <c r="C67"/>
      <c r="F67"/>
      <c r="O67"/>
      <c r="P67"/>
      <c r="Q67"/>
      <c r="R67"/>
      <c r="S67"/>
      <c r="T67"/>
      <c r="U67"/>
      <c r="V67"/>
      <c r="W67"/>
    </row>
    <row r="68" spans="3:23" x14ac:dyDescent="0.25">
      <c r="C68"/>
      <c r="F68"/>
      <c r="O68"/>
      <c r="P68"/>
      <c r="Q68"/>
      <c r="R68"/>
      <c r="S68"/>
      <c r="T68"/>
      <c r="U68"/>
      <c r="V68"/>
      <c r="W68"/>
    </row>
    <row r="69" spans="3:23" x14ac:dyDescent="0.25">
      <c r="C69"/>
      <c r="F69"/>
      <c r="O69"/>
      <c r="P69"/>
      <c r="Q69"/>
      <c r="R69"/>
      <c r="S69"/>
      <c r="T69"/>
      <c r="U69"/>
      <c r="V69"/>
      <c r="W69"/>
    </row>
    <row r="70" spans="3:23" x14ac:dyDescent="0.25">
      <c r="C70"/>
      <c r="F70"/>
      <c r="O70"/>
      <c r="P70"/>
      <c r="Q70"/>
      <c r="R70"/>
      <c r="S70"/>
      <c r="T70"/>
      <c r="U70"/>
      <c r="V70"/>
      <c r="W70"/>
    </row>
    <row r="71" spans="3:23" x14ac:dyDescent="0.25">
      <c r="C71"/>
      <c r="F71"/>
      <c r="O71"/>
      <c r="P71"/>
      <c r="Q71"/>
      <c r="R71"/>
      <c r="S71"/>
      <c r="T71"/>
      <c r="U71"/>
      <c r="V71"/>
      <c r="W71"/>
    </row>
    <row r="72" spans="3:23" x14ac:dyDescent="0.25">
      <c r="C72"/>
      <c r="F72"/>
      <c r="O72"/>
      <c r="P72"/>
      <c r="Q72"/>
      <c r="R72"/>
      <c r="S72"/>
      <c r="T72"/>
      <c r="U72"/>
      <c r="V72"/>
      <c r="W72"/>
    </row>
    <row r="73" spans="3:23" x14ac:dyDescent="0.25">
      <c r="C73"/>
      <c r="F73"/>
      <c r="O73"/>
      <c r="P73"/>
      <c r="Q73"/>
      <c r="R73"/>
      <c r="S73"/>
      <c r="T73"/>
      <c r="U73"/>
      <c r="V73"/>
      <c r="W73"/>
    </row>
    <row r="74" spans="3:23" x14ac:dyDescent="0.25">
      <c r="C74"/>
      <c r="F74"/>
      <c r="O74"/>
      <c r="P74"/>
      <c r="Q74"/>
      <c r="R74"/>
      <c r="S74"/>
      <c r="T74"/>
      <c r="U74"/>
      <c r="V74"/>
      <c r="W74"/>
    </row>
    <row r="75" spans="3:23" x14ac:dyDescent="0.25">
      <c r="C75"/>
      <c r="F75"/>
      <c r="O75"/>
      <c r="P75"/>
      <c r="Q75"/>
      <c r="R75"/>
      <c r="S75"/>
      <c r="T75"/>
      <c r="U75"/>
      <c r="V75"/>
      <c r="W75"/>
    </row>
    <row r="76" spans="3:23" x14ac:dyDescent="0.25">
      <c r="C76"/>
      <c r="F76"/>
      <c r="O76"/>
      <c r="P76"/>
      <c r="Q76"/>
      <c r="R76"/>
      <c r="S76"/>
      <c r="T76"/>
      <c r="U76"/>
      <c r="V76"/>
      <c r="W76"/>
    </row>
    <row r="77" spans="3:23" x14ac:dyDescent="0.25">
      <c r="C77"/>
      <c r="F77"/>
      <c r="O77"/>
      <c r="P77"/>
      <c r="Q77"/>
      <c r="R77"/>
      <c r="S77"/>
      <c r="T77"/>
      <c r="U77"/>
      <c r="V77"/>
      <c r="W77"/>
    </row>
    <row r="78" spans="3:23" x14ac:dyDescent="0.25">
      <c r="C78"/>
      <c r="F78"/>
      <c r="O78"/>
      <c r="P78"/>
      <c r="Q78"/>
      <c r="R78"/>
      <c r="S78"/>
      <c r="T78"/>
      <c r="U78"/>
      <c r="V78"/>
      <c r="W78"/>
    </row>
    <row r="79" spans="3:23" x14ac:dyDescent="0.25">
      <c r="C79"/>
      <c r="F79"/>
      <c r="O79"/>
      <c r="P79"/>
      <c r="Q79"/>
      <c r="R79"/>
      <c r="S79"/>
      <c r="T79"/>
      <c r="U79"/>
      <c r="V79"/>
      <c r="W79"/>
    </row>
    <row r="80" spans="3:23" x14ac:dyDescent="0.25">
      <c r="C80"/>
      <c r="F80"/>
      <c r="O80"/>
      <c r="P80"/>
      <c r="Q80"/>
      <c r="R80"/>
      <c r="S80"/>
      <c r="T80"/>
      <c r="U80"/>
      <c r="V80"/>
      <c r="W80"/>
    </row>
    <row r="81" spans="3:23" x14ac:dyDescent="0.25">
      <c r="C81"/>
      <c r="F81"/>
      <c r="O81"/>
      <c r="P81"/>
      <c r="Q81"/>
      <c r="R81"/>
      <c r="S81"/>
      <c r="T81"/>
      <c r="U81"/>
      <c r="V81"/>
      <c r="W81"/>
    </row>
    <row r="82" spans="3:23" x14ac:dyDescent="0.25">
      <c r="C82"/>
      <c r="F82"/>
      <c r="O82"/>
      <c r="P82"/>
      <c r="Q82"/>
      <c r="R82"/>
      <c r="S82"/>
      <c r="T82"/>
      <c r="U82"/>
      <c r="V82"/>
      <c r="W82"/>
    </row>
    <row r="83" spans="3:23" x14ac:dyDescent="0.25">
      <c r="C83"/>
      <c r="F83"/>
      <c r="O83"/>
      <c r="P83"/>
      <c r="Q83"/>
      <c r="R83"/>
      <c r="S83"/>
      <c r="T83"/>
      <c r="U83"/>
      <c r="V83"/>
      <c r="W83"/>
    </row>
    <row r="84" spans="3:23" x14ac:dyDescent="0.25">
      <c r="C84"/>
      <c r="F84"/>
      <c r="O84"/>
      <c r="P84"/>
      <c r="Q84"/>
      <c r="R84"/>
      <c r="S84"/>
      <c r="T84"/>
      <c r="U84"/>
      <c r="V84"/>
      <c r="W84"/>
    </row>
    <row r="85" spans="3:23" x14ac:dyDescent="0.25">
      <c r="C85"/>
      <c r="F85"/>
      <c r="O85"/>
      <c r="P85"/>
      <c r="Q85"/>
      <c r="R85"/>
      <c r="S85"/>
      <c r="T85"/>
      <c r="U85"/>
      <c r="V85"/>
      <c r="W85"/>
    </row>
    <row r="86" spans="3:23" x14ac:dyDescent="0.25">
      <c r="C86"/>
      <c r="F86"/>
      <c r="O86"/>
      <c r="P86"/>
      <c r="Q86"/>
      <c r="R86"/>
      <c r="S86"/>
      <c r="T86"/>
      <c r="U86"/>
      <c r="V86"/>
      <c r="W86"/>
    </row>
    <row r="87" spans="3:23" x14ac:dyDescent="0.25">
      <c r="C87"/>
      <c r="F87"/>
      <c r="O87"/>
      <c r="P87"/>
      <c r="Q87"/>
      <c r="R87"/>
      <c r="S87"/>
      <c r="T87"/>
      <c r="U87"/>
      <c r="V87"/>
      <c r="W87"/>
    </row>
    <row r="88" spans="3:23" x14ac:dyDescent="0.25">
      <c r="C88"/>
      <c r="F88"/>
      <c r="O88"/>
      <c r="P88"/>
      <c r="Q88"/>
      <c r="R88"/>
      <c r="S88"/>
      <c r="T88"/>
      <c r="U88"/>
      <c r="V88"/>
      <c r="W88"/>
    </row>
    <row r="89" spans="3:23" x14ac:dyDescent="0.25">
      <c r="C89"/>
      <c r="F89"/>
      <c r="O89"/>
      <c r="P89"/>
      <c r="Q89"/>
      <c r="R89"/>
      <c r="S89"/>
      <c r="T89"/>
      <c r="U89"/>
      <c r="V89"/>
      <c r="W89"/>
    </row>
    <row r="90" spans="3:23" x14ac:dyDescent="0.25">
      <c r="C90"/>
      <c r="F90"/>
      <c r="O90"/>
      <c r="P90"/>
      <c r="Q90"/>
      <c r="R90"/>
      <c r="S90"/>
      <c r="T90"/>
      <c r="U90"/>
      <c r="V90"/>
      <c r="W90"/>
    </row>
    <row r="91" spans="3:23" x14ac:dyDescent="0.25">
      <c r="C91"/>
      <c r="F91"/>
      <c r="O91"/>
      <c r="P91"/>
      <c r="Q91"/>
      <c r="R91"/>
      <c r="S91"/>
      <c r="T91"/>
      <c r="U91"/>
      <c r="V91"/>
      <c r="W91"/>
    </row>
    <row r="92" spans="3:23" x14ac:dyDescent="0.25">
      <c r="C92"/>
      <c r="F92"/>
      <c r="O92"/>
      <c r="P92"/>
      <c r="Q92"/>
      <c r="R92"/>
      <c r="S92"/>
      <c r="T92"/>
      <c r="U92"/>
      <c r="V92"/>
      <c r="W92"/>
    </row>
    <row r="93" spans="3:23" x14ac:dyDescent="0.25">
      <c r="C93"/>
      <c r="F93"/>
      <c r="O93"/>
      <c r="P93"/>
      <c r="Q93"/>
      <c r="R93"/>
      <c r="S93"/>
      <c r="T93"/>
      <c r="U93"/>
      <c r="V93"/>
      <c r="W93"/>
    </row>
    <row r="94" spans="3:23" x14ac:dyDescent="0.25">
      <c r="C94"/>
      <c r="F94"/>
      <c r="O94"/>
      <c r="P94"/>
      <c r="Q94"/>
      <c r="R94"/>
      <c r="S94"/>
      <c r="T94"/>
      <c r="U94"/>
      <c r="V94"/>
      <c r="W94"/>
    </row>
    <row r="95" spans="3:23" x14ac:dyDescent="0.25">
      <c r="C95"/>
      <c r="F95"/>
      <c r="O95"/>
      <c r="P95"/>
      <c r="Q95"/>
      <c r="R95"/>
      <c r="S95"/>
      <c r="T95"/>
      <c r="U95"/>
      <c r="V95"/>
      <c r="W95"/>
    </row>
    <row r="96" spans="3:23" x14ac:dyDescent="0.25">
      <c r="C96"/>
      <c r="F96"/>
      <c r="O96"/>
      <c r="P96"/>
      <c r="Q96"/>
      <c r="R96"/>
      <c r="S96"/>
      <c r="T96"/>
      <c r="U96"/>
      <c r="V96"/>
      <c r="W96"/>
    </row>
    <row r="97" spans="3:23" x14ac:dyDescent="0.25">
      <c r="C97"/>
      <c r="F97"/>
      <c r="O97"/>
      <c r="P97"/>
      <c r="Q97"/>
      <c r="R97"/>
      <c r="S97"/>
      <c r="T97"/>
      <c r="U97"/>
      <c r="V97"/>
      <c r="W97"/>
    </row>
    <row r="98" spans="3:23" x14ac:dyDescent="0.25">
      <c r="C98"/>
      <c r="F98"/>
      <c r="O98"/>
      <c r="P98"/>
      <c r="Q98"/>
      <c r="R98"/>
      <c r="S98"/>
      <c r="T98"/>
      <c r="U98"/>
      <c r="V98"/>
      <c r="W98"/>
    </row>
    <row r="99" spans="3:23" x14ac:dyDescent="0.25">
      <c r="C99"/>
      <c r="F99"/>
      <c r="O99"/>
      <c r="P99"/>
      <c r="Q99"/>
      <c r="R99"/>
      <c r="S99"/>
      <c r="T99"/>
      <c r="U99"/>
      <c r="V99"/>
      <c r="W99"/>
    </row>
    <row r="100" spans="3:23" x14ac:dyDescent="0.25">
      <c r="C100"/>
      <c r="F100"/>
      <c r="O100"/>
      <c r="P100"/>
      <c r="Q100"/>
      <c r="R100"/>
      <c r="S100"/>
      <c r="T100"/>
      <c r="U100"/>
      <c r="V100"/>
      <c r="W100"/>
    </row>
    <row r="101" spans="3:23" x14ac:dyDescent="0.25">
      <c r="C101"/>
      <c r="F101"/>
      <c r="O101"/>
      <c r="P101"/>
      <c r="Q101"/>
      <c r="R101"/>
      <c r="S101"/>
      <c r="T101"/>
      <c r="U101"/>
      <c r="V101"/>
      <c r="W101"/>
    </row>
    <row r="102" spans="3:23" x14ac:dyDescent="0.25">
      <c r="C102"/>
      <c r="F102"/>
      <c r="O102"/>
      <c r="P102"/>
      <c r="Q102"/>
      <c r="R102"/>
      <c r="S102"/>
      <c r="T102"/>
      <c r="U102"/>
      <c r="V102"/>
      <c r="W102"/>
    </row>
    <row r="103" spans="3:23" x14ac:dyDescent="0.25">
      <c r="C103"/>
      <c r="F103"/>
      <c r="O103"/>
      <c r="P103"/>
      <c r="Q103"/>
      <c r="R103"/>
      <c r="S103"/>
      <c r="T103"/>
      <c r="U103"/>
      <c r="V103"/>
      <c r="W103"/>
    </row>
    <row r="104" spans="3:23" x14ac:dyDescent="0.25">
      <c r="C104"/>
      <c r="F104"/>
      <c r="O104"/>
      <c r="P104"/>
      <c r="Q104"/>
      <c r="R104"/>
      <c r="S104"/>
      <c r="T104"/>
      <c r="U104"/>
      <c r="V104"/>
      <c r="W104"/>
    </row>
    <row r="105" spans="3:23" x14ac:dyDescent="0.25">
      <c r="C105"/>
      <c r="F105"/>
      <c r="O105"/>
      <c r="P105"/>
      <c r="Q105"/>
      <c r="R105"/>
      <c r="S105"/>
      <c r="T105"/>
      <c r="U105"/>
      <c r="V105"/>
      <c r="W105"/>
    </row>
    <row r="106" spans="3:23" x14ac:dyDescent="0.25">
      <c r="C106"/>
      <c r="F106"/>
      <c r="O106"/>
      <c r="P106"/>
      <c r="Q106"/>
      <c r="R106"/>
      <c r="S106"/>
      <c r="T106"/>
      <c r="U106"/>
      <c r="V106"/>
      <c r="W106"/>
    </row>
    <row r="107" spans="3:23" x14ac:dyDescent="0.25">
      <c r="C107"/>
      <c r="F107"/>
      <c r="O107"/>
      <c r="P107"/>
      <c r="Q107"/>
      <c r="R107"/>
      <c r="S107"/>
      <c r="T107"/>
      <c r="U107"/>
      <c r="V107"/>
      <c r="W107"/>
    </row>
    <row r="108" spans="3:23" x14ac:dyDescent="0.25">
      <c r="C108"/>
      <c r="F108"/>
      <c r="O108"/>
      <c r="P108"/>
      <c r="Q108"/>
      <c r="R108"/>
      <c r="S108"/>
      <c r="T108"/>
      <c r="U108"/>
      <c r="V108"/>
      <c r="W108"/>
    </row>
    <row r="109" spans="3:23" x14ac:dyDescent="0.25">
      <c r="C109"/>
      <c r="F109"/>
      <c r="O109"/>
      <c r="P109"/>
      <c r="Q109"/>
      <c r="R109"/>
      <c r="S109"/>
      <c r="T109"/>
      <c r="U109"/>
      <c r="V109"/>
      <c r="W109"/>
    </row>
    <row r="110" spans="3:23" x14ac:dyDescent="0.25">
      <c r="C110"/>
      <c r="F110"/>
      <c r="O110"/>
      <c r="P110"/>
      <c r="Q110"/>
      <c r="R110"/>
      <c r="S110"/>
      <c r="T110"/>
      <c r="U110"/>
      <c r="V110"/>
      <c r="W110"/>
    </row>
    <row r="111" spans="3:23" x14ac:dyDescent="0.25">
      <c r="C111"/>
      <c r="F111"/>
      <c r="O111"/>
      <c r="P111"/>
      <c r="Q111"/>
      <c r="R111"/>
      <c r="S111"/>
      <c r="T111"/>
      <c r="U111"/>
      <c r="V111"/>
      <c r="W111"/>
    </row>
    <row r="112" spans="3:23" x14ac:dyDescent="0.25">
      <c r="C112"/>
      <c r="F112"/>
      <c r="O112"/>
      <c r="P112"/>
      <c r="Q112"/>
      <c r="R112"/>
      <c r="S112"/>
      <c r="T112"/>
      <c r="U112"/>
      <c r="V112"/>
      <c r="W112"/>
    </row>
    <row r="113" spans="3:23" x14ac:dyDescent="0.25">
      <c r="C113"/>
      <c r="F113"/>
      <c r="O113"/>
      <c r="P113"/>
      <c r="Q113"/>
      <c r="R113"/>
      <c r="S113"/>
      <c r="T113"/>
      <c r="U113"/>
      <c r="V113"/>
      <c r="W113"/>
    </row>
    <row r="114" spans="3:23" x14ac:dyDescent="0.25">
      <c r="C114"/>
      <c r="F114"/>
      <c r="O114"/>
      <c r="P114"/>
      <c r="Q114"/>
      <c r="R114"/>
      <c r="S114"/>
      <c r="T114"/>
      <c r="U114"/>
      <c r="V114"/>
      <c r="W114"/>
    </row>
    <row r="115" spans="3:23" x14ac:dyDescent="0.25">
      <c r="C115"/>
      <c r="F115"/>
      <c r="O115"/>
      <c r="P115"/>
      <c r="Q115"/>
      <c r="R115"/>
      <c r="S115"/>
      <c r="T115"/>
      <c r="U115"/>
      <c r="V115"/>
      <c r="W115"/>
    </row>
    <row r="116" spans="3:23" x14ac:dyDescent="0.25">
      <c r="C116"/>
      <c r="F116"/>
      <c r="O116"/>
      <c r="P116"/>
      <c r="Q116"/>
      <c r="R116"/>
      <c r="S116"/>
      <c r="T116"/>
      <c r="U116"/>
      <c r="V116"/>
      <c r="W116"/>
    </row>
    <row r="117" spans="3:23" x14ac:dyDescent="0.25">
      <c r="C117"/>
      <c r="F117"/>
      <c r="O117"/>
      <c r="P117"/>
      <c r="Q117"/>
      <c r="R117"/>
      <c r="S117"/>
      <c r="T117"/>
      <c r="U117"/>
      <c r="V117"/>
      <c r="W117"/>
    </row>
    <row r="118" spans="3:23" x14ac:dyDescent="0.25">
      <c r="C118"/>
      <c r="F118"/>
      <c r="O118"/>
      <c r="P118"/>
      <c r="Q118"/>
      <c r="R118"/>
      <c r="S118"/>
      <c r="T118"/>
      <c r="U118"/>
      <c r="V118"/>
      <c r="W118"/>
    </row>
    <row r="119" spans="3:23" x14ac:dyDescent="0.25">
      <c r="C119"/>
      <c r="F119"/>
      <c r="O119"/>
      <c r="P119"/>
      <c r="Q119"/>
      <c r="R119"/>
      <c r="S119"/>
      <c r="T119"/>
      <c r="U119"/>
      <c r="V119"/>
      <c r="W119"/>
    </row>
    <row r="120" spans="3:23" x14ac:dyDescent="0.25">
      <c r="C120"/>
      <c r="F120"/>
      <c r="O120"/>
      <c r="P120"/>
      <c r="Q120"/>
      <c r="R120"/>
      <c r="S120"/>
      <c r="T120"/>
      <c r="U120"/>
      <c r="V120"/>
      <c r="W120"/>
    </row>
    <row r="121" spans="3:23" x14ac:dyDescent="0.25">
      <c r="C121"/>
      <c r="F121"/>
      <c r="O121"/>
      <c r="P121"/>
      <c r="Q121"/>
      <c r="R121"/>
      <c r="S121"/>
      <c r="T121"/>
      <c r="U121"/>
      <c r="V121"/>
      <c r="W121"/>
    </row>
    <row r="122" spans="3:23" x14ac:dyDescent="0.25">
      <c r="C122"/>
      <c r="F122"/>
      <c r="O122"/>
      <c r="P122"/>
      <c r="Q122"/>
      <c r="R122"/>
      <c r="S122"/>
      <c r="T122"/>
      <c r="U122"/>
      <c r="V122"/>
      <c r="W122"/>
    </row>
    <row r="123" spans="3:23" x14ac:dyDescent="0.25">
      <c r="C123"/>
      <c r="F123"/>
      <c r="O123"/>
      <c r="P123"/>
      <c r="Q123"/>
      <c r="R123"/>
      <c r="S123"/>
      <c r="T123"/>
      <c r="U123"/>
      <c r="V123"/>
      <c r="W123"/>
    </row>
    <row r="124" spans="3:23" x14ac:dyDescent="0.25">
      <c r="C124"/>
      <c r="F124"/>
      <c r="O124"/>
      <c r="P124"/>
      <c r="Q124"/>
      <c r="R124"/>
      <c r="S124"/>
      <c r="T124"/>
      <c r="U124"/>
      <c r="V124"/>
      <c r="W124"/>
    </row>
    <row r="125" spans="3:23" x14ac:dyDescent="0.25">
      <c r="C125"/>
      <c r="F125"/>
      <c r="O125"/>
      <c r="P125"/>
      <c r="Q125"/>
      <c r="R125"/>
      <c r="S125"/>
      <c r="T125"/>
      <c r="U125"/>
      <c r="V125"/>
      <c r="W125"/>
    </row>
    <row r="126" spans="3:23" x14ac:dyDescent="0.25">
      <c r="C126"/>
      <c r="F126"/>
      <c r="O126"/>
      <c r="P126"/>
      <c r="Q126"/>
      <c r="R126"/>
      <c r="S126"/>
      <c r="T126"/>
      <c r="U126"/>
      <c r="V126"/>
      <c r="W126"/>
    </row>
    <row r="127" spans="3:23" x14ac:dyDescent="0.25">
      <c r="C127"/>
      <c r="F127"/>
      <c r="O127"/>
      <c r="P127"/>
      <c r="Q127"/>
      <c r="R127"/>
      <c r="S127"/>
      <c r="T127"/>
      <c r="U127"/>
      <c r="V127"/>
      <c r="W127"/>
    </row>
    <row r="128" spans="3:23" x14ac:dyDescent="0.25">
      <c r="C128"/>
      <c r="F128"/>
      <c r="O128"/>
      <c r="P128"/>
      <c r="Q128"/>
      <c r="R128"/>
      <c r="S128"/>
      <c r="T128"/>
      <c r="U128"/>
      <c r="V128"/>
      <c r="W128"/>
    </row>
    <row r="129" spans="3:23" x14ac:dyDescent="0.25">
      <c r="C129"/>
      <c r="F129"/>
      <c r="O129"/>
      <c r="P129"/>
      <c r="Q129"/>
      <c r="R129"/>
      <c r="S129"/>
      <c r="T129"/>
      <c r="U129"/>
      <c r="V129"/>
      <c r="W129"/>
    </row>
    <row r="130" spans="3:23" x14ac:dyDescent="0.25">
      <c r="C130"/>
      <c r="F130"/>
      <c r="O130"/>
      <c r="P130"/>
      <c r="Q130"/>
      <c r="R130"/>
      <c r="S130"/>
      <c r="T130"/>
      <c r="U130"/>
      <c r="V130"/>
      <c r="W130"/>
    </row>
    <row r="131" spans="3:23" x14ac:dyDescent="0.25">
      <c r="C131"/>
      <c r="F131"/>
      <c r="O131"/>
      <c r="P131"/>
      <c r="Q131"/>
      <c r="R131"/>
      <c r="S131"/>
      <c r="T131"/>
      <c r="U131"/>
      <c r="V131"/>
      <c r="W131"/>
    </row>
    <row r="132" spans="3:23" x14ac:dyDescent="0.25">
      <c r="C132"/>
      <c r="F132"/>
      <c r="O132"/>
      <c r="P132"/>
      <c r="Q132"/>
      <c r="R132"/>
      <c r="S132"/>
      <c r="T132"/>
      <c r="U132"/>
      <c r="V132"/>
      <c r="W132"/>
    </row>
    <row r="133" spans="3:23" x14ac:dyDescent="0.25">
      <c r="C133"/>
      <c r="F133"/>
      <c r="O133"/>
      <c r="P133"/>
      <c r="Q133"/>
      <c r="R133"/>
      <c r="S133"/>
      <c r="T133"/>
      <c r="U133"/>
      <c r="V133"/>
      <c r="W133"/>
    </row>
    <row r="134" spans="3:23" x14ac:dyDescent="0.25">
      <c r="C134"/>
      <c r="F134"/>
      <c r="O134"/>
      <c r="P134"/>
      <c r="Q134"/>
      <c r="R134"/>
      <c r="S134"/>
      <c r="T134"/>
      <c r="U134"/>
      <c r="V134"/>
      <c r="W134"/>
    </row>
    <row r="135" spans="3:23" x14ac:dyDescent="0.25">
      <c r="C135"/>
      <c r="F135"/>
      <c r="O135"/>
      <c r="P135"/>
      <c r="Q135"/>
      <c r="R135"/>
      <c r="S135"/>
      <c r="T135"/>
      <c r="U135"/>
      <c r="V135"/>
      <c r="W135"/>
    </row>
    <row r="136" spans="3:23" x14ac:dyDescent="0.25">
      <c r="C136"/>
      <c r="F136"/>
      <c r="O136"/>
      <c r="P136"/>
      <c r="Q136"/>
      <c r="R136"/>
      <c r="S136"/>
      <c r="T136"/>
      <c r="U136"/>
      <c r="V136"/>
      <c r="W136"/>
    </row>
    <row r="137" spans="3:23" x14ac:dyDescent="0.25">
      <c r="C137"/>
      <c r="F137"/>
      <c r="O137"/>
      <c r="P137"/>
      <c r="Q137"/>
      <c r="R137"/>
      <c r="S137"/>
      <c r="T137"/>
      <c r="U137"/>
      <c r="V137"/>
      <c r="W137"/>
    </row>
    <row r="138" spans="3:23" x14ac:dyDescent="0.25">
      <c r="C138"/>
      <c r="F138"/>
      <c r="O138"/>
      <c r="P138"/>
      <c r="Q138"/>
      <c r="R138"/>
      <c r="S138"/>
      <c r="T138"/>
      <c r="U138"/>
      <c r="V138"/>
      <c r="W138"/>
    </row>
    <row r="139" spans="3:23" x14ac:dyDescent="0.25">
      <c r="C139"/>
      <c r="F139"/>
      <c r="O139"/>
      <c r="P139"/>
      <c r="Q139"/>
      <c r="R139"/>
      <c r="S139"/>
      <c r="T139"/>
      <c r="U139"/>
      <c r="V139"/>
      <c r="W139"/>
    </row>
    <row r="140" spans="3:23" x14ac:dyDescent="0.25">
      <c r="C140"/>
      <c r="F140"/>
      <c r="O140"/>
      <c r="P140"/>
      <c r="Q140"/>
      <c r="R140"/>
      <c r="S140"/>
      <c r="T140"/>
      <c r="U140"/>
      <c r="V140"/>
      <c r="W140"/>
    </row>
    <row r="141" spans="3:23" x14ac:dyDescent="0.25">
      <c r="C141"/>
      <c r="F141"/>
      <c r="O141"/>
      <c r="P141"/>
      <c r="Q141"/>
      <c r="R141"/>
      <c r="S141"/>
      <c r="T141"/>
      <c r="U141"/>
      <c r="V141"/>
      <c r="W141"/>
    </row>
    <row r="142" spans="3:23" x14ac:dyDescent="0.25">
      <c r="C142"/>
      <c r="F142"/>
      <c r="O142"/>
      <c r="P142"/>
      <c r="Q142"/>
      <c r="R142"/>
      <c r="S142"/>
      <c r="T142"/>
      <c r="U142"/>
      <c r="V142"/>
      <c r="W142"/>
    </row>
    <row r="143" spans="3:23" x14ac:dyDescent="0.25">
      <c r="C143"/>
      <c r="F143"/>
      <c r="O143"/>
      <c r="P143"/>
      <c r="Q143"/>
      <c r="R143"/>
      <c r="S143"/>
      <c r="T143"/>
      <c r="U143"/>
      <c r="V143"/>
      <c r="W143"/>
    </row>
    <row r="144" spans="3:23" x14ac:dyDescent="0.25">
      <c r="C144"/>
      <c r="F144"/>
      <c r="O144"/>
      <c r="P144"/>
      <c r="Q144"/>
      <c r="R144"/>
      <c r="S144"/>
      <c r="T144"/>
      <c r="U144"/>
      <c r="V144"/>
      <c r="W144"/>
    </row>
    <row r="145" spans="3:23" x14ac:dyDescent="0.25">
      <c r="C145"/>
      <c r="F145"/>
      <c r="O145"/>
      <c r="P145"/>
      <c r="Q145"/>
      <c r="R145"/>
      <c r="S145"/>
      <c r="T145"/>
      <c r="U145"/>
      <c r="V145"/>
      <c r="W145"/>
    </row>
    <row r="146" spans="3:23" x14ac:dyDescent="0.25">
      <c r="C146"/>
      <c r="F146"/>
      <c r="O146"/>
      <c r="P146"/>
      <c r="Q146"/>
      <c r="R146"/>
      <c r="S146"/>
      <c r="T146"/>
      <c r="U146"/>
      <c r="V146"/>
      <c r="W146"/>
    </row>
    <row r="147" spans="3:23" x14ac:dyDescent="0.25">
      <c r="C147"/>
      <c r="F147"/>
      <c r="O147"/>
      <c r="P147"/>
      <c r="Q147"/>
      <c r="R147"/>
      <c r="S147"/>
      <c r="T147"/>
      <c r="U147"/>
      <c r="V147"/>
      <c r="W147"/>
    </row>
    <row r="148" spans="3:23" x14ac:dyDescent="0.25">
      <c r="C148"/>
      <c r="F148"/>
      <c r="O148"/>
      <c r="P148"/>
      <c r="Q148"/>
      <c r="R148"/>
      <c r="S148"/>
      <c r="T148"/>
      <c r="U148"/>
      <c r="V148"/>
      <c r="W148"/>
    </row>
    <row r="149" spans="3:23" x14ac:dyDescent="0.25">
      <c r="C149"/>
      <c r="F149"/>
      <c r="O149"/>
      <c r="P149"/>
      <c r="Q149"/>
      <c r="R149"/>
      <c r="S149"/>
      <c r="T149"/>
      <c r="U149"/>
      <c r="V149"/>
      <c r="W149"/>
    </row>
    <row r="150" spans="3:23" x14ac:dyDescent="0.25">
      <c r="C150"/>
      <c r="F150"/>
      <c r="O150"/>
      <c r="P150"/>
      <c r="Q150"/>
      <c r="R150"/>
      <c r="S150"/>
      <c r="T150"/>
      <c r="U150"/>
      <c r="V150"/>
      <c r="W150"/>
    </row>
    <row r="151" spans="3:23" x14ac:dyDescent="0.25">
      <c r="C151"/>
      <c r="F151"/>
      <c r="O151"/>
      <c r="P151"/>
      <c r="Q151"/>
      <c r="R151"/>
      <c r="S151"/>
      <c r="T151"/>
      <c r="U151"/>
      <c r="V151"/>
      <c r="W151"/>
    </row>
    <row r="152" spans="3:23" x14ac:dyDescent="0.25">
      <c r="C152"/>
      <c r="F152"/>
      <c r="O152"/>
      <c r="P152"/>
      <c r="Q152"/>
      <c r="R152"/>
      <c r="S152"/>
      <c r="T152"/>
      <c r="U152"/>
      <c r="V152"/>
      <c r="W152"/>
    </row>
    <row r="153" spans="3:23" x14ac:dyDescent="0.25">
      <c r="C153"/>
      <c r="F153"/>
      <c r="O153"/>
      <c r="P153"/>
      <c r="Q153"/>
      <c r="R153"/>
      <c r="S153"/>
      <c r="T153"/>
      <c r="U153"/>
      <c r="V153"/>
      <c r="W153"/>
    </row>
    <row r="154" spans="3:23" x14ac:dyDescent="0.25">
      <c r="C154"/>
      <c r="F154"/>
      <c r="O154"/>
      <c r="P154"/>
      <c r="Q154"/>
      <c r="R154"/>
      <c r="S154"/>
      <c r="T154"/>
      <c r="U154"/>
      <c r="V154"/>
      <c r="W154"/>
    </row>
    <row r="155" spans="3:23" x14ac:dyDescent="0.25">
      <c r="C155"/>
      <c r="F155"/>
      <c r="O155"/>
      <c r="P155"/>
      <c r="Q155"/>
      <c r="R155"/>
      <c r="S155"/>
      <c r="T155"/>
      <c r="U155"/>
      <c r="V155"/>
      <c r="W155"/>
    </row>
    <row r="156" spans="3:23" x14ac:dyDescent="0.25">
      <c r="C156"/>
      <c r="F156"/>
      <c r="O156"/>
      <c r="P156"/>
      <c r="Q156"/>
      <c r="R156"/>
      <c r="S156"/>
      <c r="T156"/>
      <c r="U156"/>
      <c r="V156"/>
      <c r="W156"/>
    </row>
    <row r="157" spans="3:23" x14ac:dyDescent="0.25">
      <c r="C157"/>
      <c r="F157"/>
      <c r="O157"/>
      <c r="P157"/>
      <c r="Q157"/>
      <c r="R157"/>
      <c r="S157"/>
      <c r="T157"/>
      <c r="U157"/>
      <c r="V157"/>
      <c r="W157"/>
    </row>
    <row r="158" spans="3:23" x14ac:dyDescent="0.25">
      <c r="C158"/>
      <c r="F158"/>
      <c r="O158"/>
      <c r="P158"/>
      <c r="Q158"/>
      <c r="R158"/>
      <c r="S158"/>
      <c r="T158"/>
      <c r="U158"/>
      <c r="V158"/>
      <c r="W158"/>
    </row>
    <row r="159" spans="3:23" x14ac:dyDescent="0.25">
      <c r="C159"/>
      <c r="F159"/>
      <c r="O159"/>
      <c r="P159"/>
      <c r="Q159"/>
      <c r="R159"/>
      <c r="S159"/>
      <c r="T159"/>
      <c r="U159"/>
      <c r="V159"/>
      <c r="W159"/>
    </row>
    <row r="160" spans="3:23" x14ac:dyDescent="0.25">
      <c r="C160"/>
      <c r="F160"/>
      <c r="O160"/>
      <c r="P160"/>
      <c r="Q160"/>
      <c r="R160"/>
      <c r="S160"/>
      <c r="T160"/>
      <c r="U160"/>
      <c r="V160"/>
      <c r="W160"/>
    </row>
    <row r="161" spans="3:23" x14ac:dyDescent="0.25">
      <c r="C161"/>
      <c r="F161"/>
      <c r="O161"/>
      <c r="P161"/>
      <c r="Q161"/>
      <c r="R161"/>
      <c r="S161"/>
      <c r="T161"/>
      <c r="U161"/>
      <c r="V161"/>
      <c r="W161"/>
    </row>
    <row r="162" spans="3:23" x14ac:dyDescent="0.25">
      <c r="C162"/>
      <c r="F162"/>
      <c r="O162"/>
      <c r="P162"/>
      <c r="Q162"/>
      <c r="R162"/>
      <c r="S162"/>
      <c r="T162"/>
      <c r="U162"/>
      <c r="V162"/>
      <c r="W162"/>
    </row>
    <row r="163" spans="3:23" x14ac:dyDescent="0.25">
      <c r="C163"/>
      <c r="F163"/>
      <c r="O163"/>
      <c r="P163"/>
      <c r="Q163"/>
      <c r="R163"/>
      <c r="S163"/>
      <c r="T163"/>
      <c r="U163"/>
      <c r="V163"/>
      <c r="W163"/>
    </row>
    <row r="164" spans="3:23" x14ac:dyDescent="0.25">
      <c r="C164"/>
      <c r="F164"/>
      <c r="O164"/>
      <c r="P164"/>
      <c r="Q164"/>
      <c r="R164"/>
      <c r="S164"/>
      <c r="T164"/>
      <c r="U164"/>
      <c r="V164"/>
      <c r="W164"/>
    </row>
    <row r="165" spans="3:23" x14ac:dyDescent="0.25">
      <c r="C165"/>
      <c r="F165"/>
      <c r="O165"/>
      <c r="P165"/>
      <c r="Q165"/>
      <c r="R165"/>
      <c r="S165"/>
      <c r="T165"/>
      <c r="U165"/>
      <c r="V165"/>
      <c r="W165"/>
    </row>
    <row r="166" spans="3:23" x14ac:dyDescent="0.25">
      <c r="C166"/>
      <c r="F166"/>
      <c r="O166"/>
      <c r="P166"/>
      <c r="Q166"/>
      <c r="R166"/>
      <c r="S166"/>
      <c r="T166"/>
      <c r="U166"/>
      <c r="V166"/>
      <c r="W166"/>
    </row>
    <row r="167" spans="3:23" x14ac:dyDescent="0.25">
      <c r="C167"/>
      <c r="F167"/>
      <c r="O167"/>
      <c r="P167"/>
      <c r="Q167"/>
      <c r="R167"/>
      <c r="S167"/>
      <c r="T167"/>
      <c r="U167"/>
      <c r="V167"/>
      <c r="W167"/>
    </row>
    <row r="168" spans="3:23" x14ac:dyDescent="0.25">
      <c r="C168"/>
      <c r="F168"/>
      <c r="O168"/>
      <c r="P168"/>
      <c r="Q168"/>
      <c r="R168"/>
      <c r="S168"/>
      <c r="T168"/>
      <c r="U168"/>
      <c r="V168"/>
      <c r="W168"/>
    </row>
    <row r="169" spans="3:23" x14ac:dyDescent="0.25">
      <c r="C169"/>
      <c r="F169"/>
      <c r="O169"/>
      <c r="P169"/>
      <c r="Q169"/>
      <c r="R169"/>
      <c r="S169"/>
      <c r="T169"/>
      <c r="U169"/>
      <c r="V169"/>
      <c r="W169"/>
    </row>
    <row r="170" spans="3:23" x14ac:dyDescent="0.25">
      <c r="C170"/>
      <c r="F170"/>
      <c r="O170"/>
      <c r="P170"/>
      <c r="Q170"/>
      <c r="R170"/>
      <c r="S170"/>
      <c r="T170"/>
      <c r="U170"/>
      <c r="V170"/>
      <c r="W170"/>
    </row>
    <row r="171" spans="3:23" x14ac:dyDescent="0.25">
      <c r="C171"/>
      <c r="F171"/>
      <c r="O171"/>
      <c r="P171"/>
      <c r="Q171"/>
      <c r="R171"/>
      <c r="S171"/>
      <c r="T171"/>
      <c r="U171"/>
      <c r="V171"/>
      <c r="W171"/>
    </row>
    <row r="172" spans="3:23" x14ac:dyDescent="0.25">
      <c r="C172"/>
      <c r="F172"/>
      <c r="O172"/>
      <c r="P172"/>
      <c r="Q172"/>
      <c r="R172"/>
      <c r="S172"/>
      <c r="T172"/>
      <c r="U172"/>
      <c r="V172"/>
      <c r="W172"/>
    </row>
    <row r="173" spans="3:23" x14ac:dyDescent="0.25">
      <c r="C173"/>
      <c r="F173"/>
      <c r="O173"/>
      <c r="P173"/>
      <c r="Q173"/>
      <c r="R173"/>
      <c r="S173"/>
      <c r="T173"/>
      <c r="U173"/>
      <c r="V173"/>
      <c r="W173"/>
    </row>
    <row r="174" spans="3:23" x14ac:dyDescent="0.25">
      <c r="C174"/>
      <c r="F174"/>
      <c r="O174"/>
      <c r="P174"/>
      <c r="Q174"/>
      <c r="R174"/>
      <c r="S174"/>
      <c r="T174"/>
      <c r="U174"/>
      <c r="V174"/>
      <c r="W174"/>
    </row>
    <row r="175" spans="3:23" x14ac:dyDescent="0.25">
      <c r="C175"/>
      <c r="F175"/>
      <c r="O175"/>
      <c r="P175"/>
      <c r="Q175"/>
      <c r="R175"/>
      <c r="S175"/>
      <c r="T175"/>
      <c r="U175"/>
      <c r="V175"/>
      <c r="W175"/>
    </row>
    <row r="176" spans="3:23" x14ac:dyDescent="0.25">
      <c r="C176"/>
      <c r="F176"/>
      <c r="O176"/>
      <c r="P176"/>
      <c r="Q176"/>
      <c r="R176"/>
      <c r="S176"/>
      <c r="T176"/>
      <c r="U176"/>
      <c r="V176"/>
      <c r="W176"/>
    </row>
    <row r="177" spans="3:23" x14ac:dyDescent="0.25">
      <c r="C177"/>
      <c r="F177"/>
      <c r="O177"/>
      <c r="P177"/>
      <c r="Q177"/>
      <c r="R177"/>
      <c r="S177"/>
      <c r="T177"/>
      <c r="U177"/>
      <c r="V177"/>
      <c r="W177"/>
    </row>
    <row r="178" spans="3:23" x14ac:dyDescent="0.25">
      <c r="C178"/>
      <c r="F178"/>
      <c r="O178"/>
      <c r="P178"/>
      <c r="Q178"/>
      <c r="R178"/>
      <c r="S178"/>
      <c r="T178"/>
      <c r="U178"/>
      <c r="V178"/>
      <c r="W178"/>
    </row>
    <row r="179" spans="3:23" x14ac:dyDescent="0.25">
      <c r="C179"/>
      <c r="F179"/>
      <c r="O179"/>
      <c r="P179"/>
      <c r="Q179"/>
      <c r="R179"/>
      <c r="S179"/>
      <c r="T179"/>
      <c r="U179"/>
      <c r="V179"/>
      <c r="W179"/>
    </row>
    <row r="180" spans="3:23" x14ac:dyDescent="0.25">
      <c r="C180"/>
      <c r="F180"/>
      <c r="O180"/>
      <c r="P180"/>
      <c r="Q180"/>
      <c r="R180"/>
      <c r="S180"/>
      <c r="T180"/>
      <c r="U180"/>
      <c r="V180"/>
      <c r="W180"/>
    </row>
    <row r="181" spans="3:23" x14ac:dyDescent="0.25">
      <c r="C181"/>
      <c r="F181"/>
      <c r="O181"/>
      <c r="P181"/>
      <c r="Q181"/>
      <c r="R181"/>
      <c r="S181"/>
      <c r="T181"/>
      <c r="U181"/>
      <c r="V181"/>
      <c r="W181"/>
    </row>
    <row r="182" spans="3:23" x14ac:dyDescent="0.25">
      <c r="C182"/>
      <c r="F182"/>
      <c r="O182"/>
      <c r="P182"/>
      <c r="Q182"/>
      <c r="R182"/>
      <c r="S182"/>
      <c r="T182"/>
      <c r="U182"/>
      <c r="V182"/>
      <c r="W182"/>
    </row>
    <row r="183" spans="3:23" x14ac:dyDescent="0.25">
      <c r="C183"/>
      <c r="F183"/>
      <c r="O183"/>
      <c r="P183"/>
      <c r="Q183"/>
      <c r="R183"/>
      <c r="S183"/>
      <c r="T183"/>
      <c r="U183"/>
      <c r="V183"/>
      <c r="W183"/>
    </row>
    <row r="184" spans="3:23" x14ac:dyDescent="0.25">
      <c r="C184"/>
      <c r="F184"/>
      <c r="O184"/>
      <c r="P184"/>
      <c r="Q184"/>
      <c r="R184"/>
      <c r="S184"/>
      <c r="T184"/>
      <c r="U184"/>
      <c r="V184"/>
      <c r="W184"/>
    </row>
    <row r="185" spans="3:23" x14ac:dyDescent="0.25">
      <c r="C185"/>
      <c r="F185"/>
      <c r="O185"/>
      <c r="P185"/>
      <c r="Q185"/>
      <c r="R185"/>
      <c r="S185"/>
      <c r="T185"/>
      <c r="U185"/>
      <c r="V185"/>
      <c r="W185"/>
    </row>
    <row r="186" spans="3:23" x14ac:dyDescent="0.25">
      <c r="C186"/>
      <c r="F186"/>
      <c r="O186"/>
      <c r="P186"/>
      <c r="Q186"/>
      <c r="R186"/>
      <c r="S186"/>
      <c r="T186"/>
      <c r="U186"/>
      <c r="V186"/>
      <c r="W186"/>
    </row>
    <row r="187" spans="3:23" x14ac:dyDescent="0.25">
      <c r="C187"/>
      <c r="F187"/>
      <c r="O187"/>
      <c r="P187"/>
      <c r="Q187"/>
      <c r="R187"/>
      <c r="S187"/>
      <c r="T187"/>
      <c r="U187"/>
      <c r="V187"/>
      <c r="W187"/>
    </row>
    <row r="188" spans="3:23" x14ac:dyDescent="0.25">
      <c r="C188"/>
      <c r="F188"/>
      <c r="O188"/>
      <c r="P188"/>
      <c r="Q188"/>
      <c r="R188"/>
      <c r="S188"/>
      <c r="T188"/>
      <c r="U188"/>
      <c r="V188"/>
      <c r="W188"/>
    </row>
    <row r="189" spans="3:23" x14ac:dyDescent="0.25">
      <c r="C189"/>
      <c r="F189"/>
      <c r="O189"/>
      <c r="P189"/>
      <c r="Q189"/>
      <c r="R189"/>
      <c r="S189"/>
      <c r="T189"/>
      <c r="U189"/>
      <c r="V189"/>
      <c r="W189"/>
    </row>
    <row r="190" spans="3:23" x14ac:dyDescent="0.25">
      <c r="C190"/>
      <c r="F190"/>
      <c r="O190"/>
      <c r="P190"/>
      <c r="Q190"/>
      <c r="R190"/>
      <c r="S190"/>
      <c r="T190"/>
      <c r="U190"/>
      <c r="V190"/>
      <c r="W190"/>
    </row>
    <row r="191" spans="3:23" x14ac:dyDescent="0.25">
      <c r="C191"/>
      <c r="F191"/>
      <c r="O191"/>
      <c r="P191"/>
      <c r="Q191"/>
      <c r="R191"/>
      <c r="S191"/>
      <c r="T191"/>
      <c r="U191"/>
      <c r="V191"/>
      <c r="W191"/>
    </row>
    <row r="192" spans="3:23" x14ac:dyDescent="0.25">
      <c r="C192"/>
      <c r="F192"/>
      <c r="O192"/>
      <c r="P192"/>
      <c r="Q192"/>
      <c r="R192"/>
      <c r="S192"/>
      <c r="T192"/>
      <c r="U192"/>
      <c r="V192"/>
      <c r="W192"/>
    </row>
    <row r="193" spans="3:23" x14ac:dyDescent="0.25">
      <c r="C193"/>
      <c r="F193"/>
      <c r="O193"/>
      <c r="P193"/>
      <c r="Q193"/>
      <c r="R193"/>
      <c r="S193"/>
      <c r="T193"/>
      <c r="U193"/>
      <c r="V193"/>
      <c r="W193"/>
    </row>
    <row r="194" spans="3:23" x14ac:dyDescent="0.25">
      <c r="C194"/>
      <c r="F194"/>
      <c r="O194"/>
      <c r="P194"/>
      <c r="Q194"/>
      <c r="R194"/>
      <c r="S194"/>
      <c r="T194"/>
      <c r="U194"/>
      <c r="V194"/>
      <c r="W194"/>
    </row>
    <row r="195" spans="3:23" x14ac:dyDescent="0.25">
      <c r="C195"/>
      <c r="F195"/>
      <c r="O195"/>
      <c r="P195"/>
      <c r="Q195"/>
      <c r="R195"/>
      <c r="S195"/>
      <c r="T195"/>
      <c r="U195"/>
      <c r="V195"/>
      <c r="W195"/>
    </row>
    <row r="196" spans="3:23" x14ac:dyDescent="0.25">
      <c r="C196"/>
      <c r="F196"/>
      <c r="O196"/>
      <c r="P196"/>
      <c r="Q196"/>
      <c r="R196"/>
      <c r="S196"/>
      <c r="T196"/>
      <c r="U196"/>
      <c r="V196"/>
      <c r="W196"/>
    </row>
    <row r="197" spans="3:23" x14ac:dyDescent="0.25">
      <c r="C197"/>
      <c r="F197"/>
      <c r="O197"/>
      <c r="P197"/>
      <c r="Q197"/>
      <c r="R197"/>
      <c r="S197"/>
      <c r="T197"/>
      <c r="U197"/>
      <c r="V197"/>
      <c r="W197"/>
    </row>
    <row r="198" spans="3:23" x14ac:dyDescent="0.25">
      <c r="C198"/>
      <c r="F198"/>
      <c r="O198"/>
      <c r="P198"/>
      <c r="Q198"/>
      <c r="R198"/>
      <c r="S198"/>
      <c r="T198"/>
      <c r="U198"/>
      <c r="V198"/>
      <c r="W198"/>
    </row>
    <row r="199" spans="3:23" x14ac:dyDescent="0.25">
      <c r="C199"/>
      <c r="F199"/>
      <c r="O199"/>
      <c r="P199"/>
      <c r="Q199"/>
      <c r="R199"/>
      <c r="S199"/>
      <c r="T199"/>
      <c r="U199"/>
      <c r="V199"/>
      <c r="W199"/>
    </row>
    <row r="200" spans="3:23" x14ac:dyDescent="0.25">
      <c r="C200"/>
      <c r="F200"/>
      <c r="O200"/>
      <c r="P200"/>
      <c r="Q200"/>
      <c r="R200"/>
      <c r="S200"/>
      <c r="T200"/>
      <c r="U200"/>
      <c r="V200"/>
      <c r="W200"/>
    </row>
    <row r="201" spans="3:23" x14ac:dyDescent="0.25">
      <c r="C201"/>
      <c r="F201"/>
      <c r="O201"/>
      <c r="P201"/>
      <c r="Q201"/>
      <c r="R201"/>
      <c r="S201"/>
      <c r="T201"/>
      <c r="U201"/>
      <c r="V201"/>
      <c r="W201"/>
    </row>
    <row r="202" spans="3:23" x14ac:dyDescent="0.25">
      <c r="C202"/>
      <c r="F202"/>
      <c r="O202"/>
      <c r="P202"/>
      <c r="Q202"/>
      <c r="R202"/>
      <c r="S202"/>
      <c r="T202"/>
      <c r="U202"/>
      <c r="V202"/>
      <c r="W202"/>
    </row>
    <row r="203" spans="3:23" x14ac:dyDescent="0.25">
      <c r="C203"/>
      <c r="F203"/>
      <c r="O203"/>
      <c r="P203"/>
      <c r="Q203"/>
      <c r="R203"/>
      <c r="S203"/>
      <c r="T203"/>
      <c r="U203"/>
      <c r="V203"/>
      <c r="W203"/>
    </row>
    <row r="204" spans="3:23" x14ac:dyDescent="0.25">
      <c r="C204"/>
      <c r="F204"/>
      <c r="O204"/>
      <c r="P204"/>
      <c r="Q204"/>
      <c r="R204"/>
      <c r="S204"/>
      <c r="T204"/>
      <c r="U204"/>
      <c r="V204"/>
      <c r="W204"/>
    </row>
    <row r="205" spans="3:23" x14ac:dyDescent="0.25">
      <c r="C205"/>
      <c r="F205"/>
      <c r="O205"/>
      <c r="P205"/>
      <c r="Q205"/>
      <c r="R205"/>
      <c r="S205"/>
      <c r="T205"/>
      <c r="U205"/>
      <c r="V205"/>
      <c r="W205"/>
    </row>
    <row r="206" spans="3:23" x14ac:dyDescent="0.25">
      <c r="F206"/>
      <c r="P206"/>
      <c r="T206"/>
    </row>
  </sheetData>
  <sheetProtection sheet="1" objects="1" scenarios="1"/>
  <mergeCells count="2">
    <mergeCell ref="A1:B1"/>
    <mergeCell ref="A2:B2"/>
  </mergeCells>
  <hyperlinks>
    <hyperlink ref="A1" location="'ApplyStabilityComp'!A1" display="'ApplyStabilityComp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246"/>
  <sheetViews>
    <sheetView zoomScale="85" zoomScaleNormal="85" workbookViewId="0">
      <selection sqref="A1:B1"/>
    </sheetView>
  </sheetViews>
  <sheetFormatPr defaultRowHeight="15" x14ac:dyDescent="0.25"/>
  <cols>
    <col min="1" max="1" width="8.5703125" bestFit="1" customWidth="1"/>
    <col min="2" max="2" width="98" bestFit="1" customWidth="1"/>
    <col min="3" max="3" width="6.42578125" style="80" bestFit="1" customWidth="1"/>
    <col min="4" max="4" width="7.140625" bestFit="1" customWidth="1"/>
    <col min="5" max="5" width="12.28515625" bestFit="1" customWidth="1"/>
    <col min="6" max="6" width="3.85546875" style="59" bestFit="1" customWidth="1"/>
    <col min="7" max="7" width="69" bestFit="1" customWidth="1"/>
    <col min="8" max="8" width="71.7109375" bestFit="1" customWidth="1"/>
    <col min="9" max="9" width="69" bestFit="1" customWidth="1"/>
    <col min="10" max="10" width="67.5703125" bestFit="1" customWidth="1"/>
    <col min="11" max="11" width="76.5703125" bestFit="1" customWidth="1"/>
    <col min="12" max="14" width="71.7109375" bestFit="1" customWidth="1"/>
    <col min="15" max="15" width="42.85546875" style="59" bestFit="1" customWidth="1"/>
    <col min="16" max="16" width="5.7109375" style="59" customWidth="1"/>
    <col min="17" max="19" width="3.85546875" style="80" bestFit="1" customWidth="1"/>
    <col min="20" max="20" width="12.85546875" style="59" bestFit="1" customWidth="1"/>
    <col min="21" max="23" width="71.7109375" style="80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71" t="s">
        <v>57</v>
      </c>
      <c r="B1" s="168"/>
      <c r="C1" s="39" t="s">
        <v>79</v>
      </c>
      <c r="D1" s="53" t="s">
        <v>78</v>
      </c>
      <c r="E1" s="53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37"/>
      <c r="Y1" s="37"/>
      <c r="Z1" s="38"/>
    </row>
    <row r="2" spans="1:26" ht="60" customHeight="1" x14ac:dyDescent="0.25">
      <c r="A2" s="169" t="s">
        <v>82</v>
      </c>
      <c r="B2" s="170"/>
      <c r="C2" s="123" t="s">
        <v>287</v>
      </c>
      <c r="D2" s="49" t="s">
        <v>109</v>
      </c>
      <c r="E2" s="49" t="s">
        <v>109</v>
      </c>
      <c r="F2" s="49" t="s">
        <v>109</v>
      </c>
      <c r="G2" s="49" t="s">
        <v>80</v>
      </c>
      <c r="H2" s="49" t="s">
        <v>80</v>
      </c>
      <c r="I2" s="49" t="s">
        <v>80</v>
      </c>
      <c r="J2" s="49" t="s">
        <v>80</v>
      </c>
      <c r="K2" s="49" t="s">
        <v>80</v>
      </c>
      <c r="L2" s="49" t="s">
        <v>80</v>
      </c>
      <c r="M2" s="49" t="s">
        <v>80</v>
      </c>
      <c r="N2" s="49" t="s">
        <v>80</v>
      </c>
      <c r="O2" s="49" t="s">
        <v>80</v>
      </c>
      <c r="P2" s="56" t="s">
        <v>110</v>
      </c>
      <c r="Q2" s="56" t="s">
        <v>72</v>
      </c>
      <c r="R2" s="56" t="s">
        <v>72</v>
      </c>
      <c r="S2" s="56" t="s">
        <v>72</v>
      </c>
      <c r="T2" s="26" t="s">
        <v>111</v>
      </c>
      <c r="U2" s="26" t="s">
        <v>73</v>
      </c>
      <c r="V2" s="26" t="s">
        <v>73</v>
      </c>
      <c r="W2" s="26" t="s">
        <v>73</v>
      </c>
      <c r="X2" s="27" t="s">
        <v>20</v>
      </c>
      <c r="Y2" s="27" t="s">
        <v>75</v>
      </c>
      <c r="Z2" s="28" t="s">
        <v>77</v>
      </c>
    </row>
    <row r="3" spans="1:26" ht="230.25" x14ac:dyDescent="0.25">
      <c r="A3" s="29" t="s">
        <v>60</v>
      </c>
      <c r="B3" s="30" t="s">
        <v>61</v>
      </c>
      <c r="C3" s="69"/>
      <c r="D3" s="54" t="s">
        <v>106</v>
      </c>
      <c r="E3" s="54" t="s">
        <v>107</v>
      </c>
      <c r="F3" s="54" t="s">
        <v>185</v>
      </c>
      <c r="G3" s="48" t="s">
        <v>142</v>
      </c>
      <c r="H3" s="48" t="s">
        <v>143</v>
      </c>
      <c r="I3" s="48" t="s">
        <v>144</v>
      </c>
      <c r="J3" s="48" t="s">
        <v>140</v>
      </c>
      <c r="K3" s="48" t="s">
        <v>141</v>
      </c>
      <c r="L3" s="48" t="s">
        <v>139</v>
      </c>
      <c r="M3" s="48" t="s">
        <v>137</v>
      </c>
      <c r="N3" s="48" t="s">
        <v>138</v>
      </c>
      <c r="O3" s="48" t="s">
        <v>284</v>
      </c>
      <c r="P3" s="31" t="s">
        <v>57</v>
      </c>
      <c r="Q3" s="31" t="s">
        <v>139</v>
      </c>
      <c r="R3" s="31" t="s">
        <v>137</v>
      </c>
      <c r="S3" s="31" t="s">
        <v>138</v>
      </c>
      <c r="T3" s="32" t="s">
        <v>57</v>
      </c>
      <c r="U3" s="32" t="s">
        <v>139</v>
      </c>
      <c r="V3" s="32" t="s">
        <v>137</v>
      </c>
      <c r="W3" s="32" t="s">
        <v>138</v>
      </c>
      <c r="X3" s="27" t="s">
        <v>74</v>
      </c>
      <c r="Y3" s="27" t="s">
        <v>76</v>
      </c>
      <c r="Z3" s="28"/>
    </row>
    <row r="4" spans="1:26" ht="45" customHeight="1" x14ac:dyDescent="0.25">
      <c r="A4" s="47">
        <v>1</v>
      </c>
      <c r="B4" s="79" t="s">
        <v>290</v>
      </c>
      <c r="C4" s="79">
        <v>1</v>
      </c>
      <c r="D4" s="111">
        <v>-10.275</v>
      </c>
      <c r="E4" s="82">
        <v>0</v>
      </c>
      <c r="F4" s="82">
        <v>0</v>
      </c>
      <c r="G4" s="82" t="s">
        <v>382</v>
      </c>
      <c r="H4" s="84" t="s">
        <v>390</v>
      </c>
      <c r="I4" s="84" t="s">
        <v>397</v>
      </c>
      <c r="J4" s="84" t="s">
        <v>363</v>
      </c>
      <c r="K4" s="84" t="s">
        <v>373</v>
      </c>
      <c r="L4" s="84" t="s">
        <v>532</v>
      </c>
      <c r="M4" s="84" t="s">
        <v>533</v>
      </c>
      <c r="N4" s="84" t="s">
        <v>534</v>
      </c>
      <c r="O4" s="84" t="s">
        <v>133</v>
      </c>
      <c r="P4" s="70" t="s">
        <v>78</v>
      </c>
      <c r="Q4" s="70" t="s">
        <v>78</v>
      </c>
      <c r="R4" s="70" t="s">
        <v>78</v>
      </c>
      <c r="S4" s="70" t="s">
        <v>78</v>
      </c>
      <c r="T4" s="70">
        <v>-2643.44860821675</v>
      </c>
      <c r="U4" s="112" t="s">
        <v>886</v>
      </c>
      <c r="V4" s="112" t="s">
        <v>884</v>
      </c>
      <c r="W4" s="112" t="s">
        <v>885</v>
      </c>
      <c r="X4" s="51" t="s">
        <v>78</v>
      </c>
      <c r="Y4" s="46"/>
      <c r="Z4" s="50"/>
    </row>
    <row r="5" spans="1:26" ht="75" customHeight="1" x14ac:dyDescent="0.25">
      <c r="A5" s="47">
        <v>2</v>
      </c>
      <c r="B5" s="79" t="s">
        <v>291</v>
      </c>
      <c r="C5" s="79">
        <v>2</v>
      </c>
      <c r="D5" s="82">
        <v>10.275</v>
      </c>
      <c r="E5" s="82">
        <v>2</v>
      </c>
      <c r="F5" s="82">
        <v>1</v>
      </c>
      <c r="G5" s="82" t="s">
        <v>382</v>
      </c>
      <c r="H5" s="84" t="s">
        <v>390</v>
      </c>
      <c r="I5" s="82" t="s">
        <v>397</v>
      </c>
      <c r="J5" s="84" t="s">
        <v>363</v>
      </c>
      <c r="K5" s="82" t="s">
        <v>373</v>
      </c>
      <c r="L5" s="84" t="s">
        <v>535</v>
      </c>
      <c r="M5" s="84" t="s">
        <v>456</v>
      </c>
      <c r="N5" s="84" t="s">
        <v>536</v>
      </c>
      <c r="O5" s="84" t="s">
        <v>134</v>
      </c>
      <c r="P5" s="70" t="s">
        <v>78</v>
      </c>
      <c r="Q5" s="70" t="s">
        <v>78</v>
      </c>
      <c r="R5" s="70" t="s">
        <v>78</v>
      </c>
      <c r="S5" s="70" t="s">
        <v>78</v>
      </c>
      <c r="T5" s="70">
        <v>2643.44860821675</v>
      </c>
      <c r="U5" s="112" t="s">
        <v>889</v>
      </c>
      <c r="V5" s="112" t="s">
        <v>887</v>
      </c>
      <c r="W5" s="112" t="s">
        <v>888</v>
      </c>
      <c r="X5" s="51" t="s">
        <v>78</v>
      </c>
      <c r="Y5" s="46"/>
      <c r="Z5" s="50"/>
    </row>
    <row r="6" spans="1:26" ht="38.25" customHeight="1" x14ac:dyDescent="0.25">
      <c r="A6" s="47">
        <v>3</v>
      </c>
      <c r="B6" s="79" t="s">
        <v>868</v>
      </c>
      <c r="C6" s="79">
        <v>3</v>
      </c>
      <c r="D6" s="111">
        <v>-10.275</v>
      </c>
      <c r="E6" s="79">
        <v>0.2</v>
      </c>
      <c r="F6" s="79">
        <v>0</v>
      </c>
      <c r="G6" s="79" t="s">
        <v>640</v>
      </c>
      <c r="H6" s="79" t="s">
        <v>641</v>
      </c>
      <c r="I6" s="79" t="s">
        <v>642</v>
      </c>
      <c r="J6" s="79" t="s">
        <v>643</v>
      </c>
      <c r="K6" s="83" t="s">
        <v>644</v>
      </c>
      <c r="L6" s="79" t="s">
        <v>645</v>
      </c>
      <c r="M6" s="79" t="s">
        <v>646</v>
      </c>
      <c r="N6" s="79" t="s">
        <v>647</v>
      </c>
      <c r="O6" s="109" t="s">
        <v>856</v>
      </c>
      <c r="P6" s="70" t="s">
        <v>78</v>
      </c>
      <c r="Q6" s="70" t="s">
        <v>78</v>
      </c>
      <c r="R6" s="70" t="s">
        <v>78</v>
      </c>
      <c r="S6" s="70" t="s">
        <v>78</v>
      </c>
      <c r="T6" s="70">
        <v>2.1449407183857798</v>
      </c>
      <c r="U6" s="112" t="s">
        <v>892</v>
      </c>
      <c r="V6" s="112" t="s">
        <v>890</v>
      </c>
      <c r="W6" s="112" t="s">
        <v>891</v>
      </c>
      <c r="X6" s="51" t="s">
        <v>78</v>
      </c>
      <c r="Y6" s="46"/>
      <c r="Z6" s="50"/>
    </row>
    <row r="7" spans="1:26" ht="30.75" customHeight="1" x14ac:dyDescent="0.25">
      <c r="A7" s="47">
        <v>4</v>
      </c>
      <c r="B7" s="79" t="s">
        <v>869</v>
      </c>
      <c r="C7" s="79">
        <v>3</v>
      </c>
      <c r="D7" s="82">
        <v>10.275</v>
      </c>
      <c r="E7" s="79">
        <v>0.5</v>
      </c>
      <c r="F7" s="79">
        <v>0</v>
      </c>
      <c r="G7" s="79" t="s">
        <v>640</v>
      </c>
      <c r="H7" s="79" t="s">
        <v>641</v>
      </c>
      <c r="I7" s="79" t="s">
        <v>642</v>
      </c>
      <c r="J7" s="79" t="s">
        <v>643</v>
      </c>
      <c r="K7" s="83" t="s">
        <v>644</v>
      </c>
      <c r="L7" s="79" t="s">
        <v>648</v>
      </c>
      <c r="M7" s="79" t="s">
        <v>649</v>
      </c>
      <c r="N7" s="79" t="s">
        <v>650</v>
      </c>
      <c r="O7" s="109" t="s">
        <v>857</v>
      </c>
      <c r="P7" s="70" t="s">
        <v>78</v>
      </c>
      <c r="Q7" s="70" t="s">
        <v>78</v>
      </c>
      <c r="R7" s="70" t="s">
        <v>78</v>
      </c>
      <c r="S7" s="70" t="s">
        <v>78</v>
      </c>
      <c r="T7" s="70">
        <v>61.109137980771699</v>
      </c>
      <c r="U7" s="112" t="s">
        <v>895</v>
      </c>
      <c r="V7" s="112" t="s">
        <v>893</v>
      </c>
      <c r="W7" s="112" t="s">
        <v>894</v>
      </c>
      <c r="X7" s="51" t="s">
        <v>78</v>
      </c>
      <c r="Y7" s="46"/>
      <c r="Z7" s="50"/>
    </row>
    <row r="8" spans="1:26" ht="75" customHeight="1" x14ac:dyDescent="0.25">
      <c r="A8" s="47">
        <v>5</v>
      </c>
      <c r="B8" s="79" t="s">
        <v>870</v>
      </c>
      <c r="C8" s="79">
        <v>3</v>
      </c>
      <c r="D8" s="82">
        <v>10</v>
      </c>
      <c r="E8" s="79">
        <v>0.7</v>
      </c>
      <c r="F8" s="79">
        <v>1</v>
      </c>
      <c r="G8" s="79" t="s">
        <v>640</v>
      </c>
      <c r="H8" s="79" t="s">
        <v>641</v>
      </c>
      <c r="I8" s="79" t="s">
        <v>642</v>
      </c>
      <c r="J8" s="79" t="s">
        <v>643</v>
      </c>
      <c r="K8" s="83" t="s">
        <v>644</v>
      </c>
      <c r="L8" s="79" t="s">
        <v>651</v>
      </c>
      <c r="M8" s="79" t="s">
        <v>652</v>
      </c>
      <c r="N8" s="79" t="s">
        <v>653</v>
      </c>
      <c r="O8" s="109" t="s">
        <v>858</v>
      </c>
      <c r="P8" s="70" t="s">
        <v>78</v>
      </c>
      <c r="Q8" s="70" t="s">
        <v>78</v>
      </c>
      <c r="R8" s="70" t="s">
        <v>78</v>
      </c>
      <c r="S8" s="70" t="s">
        <v>78</v>
      </c>
      <c r="T8" s="70">
        <v>65.327667700957804</v>
      </c>
      <c r="U8" s="112" t="s">
        <v>898</v>
      </c>
      <c r="V8" s="112" t="s">
        <v>896</v>
      </c>
      <c r="W8" s="112" t="s">
        <v>897</v>
      </c>
      <c r="X8" s="51" t="s">
        <v>78</v>
      </c>
      <c r="Y8" s="46"/>
      <c r="Z8" s="50"/>
    </row>
    <row r="9" spans="1:26" x14ac:dyDescent="0.25">
      <c r="A9" s="47">
        <v>6</v>
      </c>
      <c r="B9" s="79" t="s">
        <v>871</v>
      </c>
      <c r="C9" s="79">
        <v>3</v>
      </c>
      <c r="D9" s="82">
        <v>0</v>
      </c>
      <c r="E9" s="79">
        <v>0.9</v>
      </c>
      <c r="F9" s="79">
        <v>1</v>
      </c>
      <c r="G9" s="79" t="s">
        <v>640</v>
      </c>
      <c r="H9" s="79" t="s">
        <v>641</v>
      </c>
      <c r="I9" s="79" t="s">
        <v>642</v>
      </c>
      <c r="J9" s="79" t="s">
        <v>643</v>
      </c>
      <c r="K9" s="83" t="s">
        <v>644</v>
      </c>
      <c r="L9" s="79" t="s">
        <v>654</v>
      </c>
      <c r="M9" s="79" t="s">
        <v>655</v>
      </c>
      <c r="N9" s="79" t="s">
        <v>656</v>
      </c>
      <c r="O9" s="109" t="s">
        <v>859</v>
      </c>
      <c r="P9" s="70" t="s">
        <v>78</v>
      </c>
      <c r="Q9" s="70" t="s">
        <v>78</v>
      </c>
      <c r="R9" s="70" t="s">
        <v>78</v>
      </c>
      <c r="S9" s="70" t="s">
        <v>78</v>
      </c>
      <c r="T9" s="70">
        <v>22.0725290615616</v>
      </c>
      <c r="U9" s="112" t="s">
        <v>860</v>
      </c>
      <c r="V9" s="112" t="s">
        <v>899</v>
      </c>
      <c r="W9" s="112" t="s">
        <v>900</v>
      </c>
      <c r="X9" s="51" t="s">
        <v>78</v>
      </c>
      <c r="Y9" s="46"/>
      <c r="Z9" s="50"/>
    </row>
    <row r="10" spans="1:26" x14ac:dyDescent="0.25">
      <c r="A10" s="47">
        <v>7</v>
      </c>
      <c r="B10" s="79" t="s">
        <v>872</v>
      </c>
      <c r="C10" s="79">
        <v>3</v>
      </c>
      <c r="D10" s="82">
        <v>-10</v>
      </c>
      <c r="E10" s="79">
        <v>1.5</v>
      </c>
      <c r="F10" s="79">
        <v>0</v>
      </c>
      <c r="G10" s="79" t="s">
        <v>640</v>
      </c>
      <c r="H10" s="79" t="s">
        <v>641</v>
      </c>
      <c r="I10" s="79" t="s">
        <v>642</v>
      </c>
      <c r="J10" s="79" t="s">
        <v>643</v>
      </c>
      <c r="K10" s="83" t="s">
        <v>644</v>
      </c>
      <c r="L10" s="79" t="s">
        <v>657</v>
      </c>
      <c r="M10" s="79" t="s">
        <v>658</v>
      </c>
      <c r="N10" s="79" t="s">
        <v>659</v>
      </c>
      <c r="O10" s="109" t="s">
        <v>861</v>
      </c>
      <c r="P10" s="70" t="s">
        <v>78</v>
      </c>
      <c r="Q10" s="70" t="s">
        <v>78</v>
      </c>
      <c r="R10" s="70" t="s">
        <v>78</v>
      </c>
      <c r="S10" s="70" t="s">
        <v>78</v>
      </c>
      <c r="T10" s="70">
        <v>2.3495013140687502</v>
      </c>
      <c r="U10" s="112" t="s">
        <v>903</v>
      </c>
      <c r="V10" s="112" t="s">
        <v>901</v>
      </c>
      <c r="W10" s="112" t="s">
        <v>902</v>
      </c>
      <c r="X10" s="51" t="s">
        <v>78</v>
      </c>
      <c r="Y10" s="46"/>
      <c r="Z10" s="50"/>
    </row>
    <row r="11" spans="1:26" x14ac:dyDescent="0.25">
      <c r="A11" s="47">
        <v>8</v>
      </c>
      <c r="B11" s="79" t="s">
        <v>873</v>
      </c>
      <c r="C11" s="79">
        <v>3</v>
      </c>
      <c r="D11" s="79">
        <v>1</v>
      </c>
      <c r="E11" s="82">
        <v>0</v>
      </c>
      <c r="F11" s="79">
        <v>0</v>
      </c>
      <c r="G11" s="79" t="s">
        <v>640</v>
      </c>
      <c r="H11" s="79" t="s">
        <v>641</v>
      </c>
      <c r="I11" s="79" t="s">
        <v>642</v>
      </c>
      <c r="J11" s="79" t="s">
        <v>643</v>
      </c>
      <c r="K11" s="83" t="s">
        <v>644</v>
      </c>
      <c r="L11" s="79" t="s">
        <v>660</v>
      </c>
      <c r="M11" s="79" t="s">
        <v>661</v>
      </c>
      <c r="N11" s="79" t="s">
        <v>662</v>
      </c>
      <c r="O11" s="109" t="s">
        <v>862</v>
      </c>
      <c r="P11" s="70" t="s">
        <v>78</v>
      </c>
      <c r="Q11" s="70" t="s">
        <v>78</v>
      </c>
      <c r="R11" s="70" t="s">
        <v>78</v>
      </c>
      <c r="S11" s="70" t="s">
        <v>78</v>
      </c>
      <c r="T11" s="70">
        <v>26.187903463314999</v>
      </c>
      <c r="U11" s="112" t="s">
        <v>906</v>
      </c>
      <c r="V11" s="112" t="s">
        <v>904</v>
      </c>
      <c r="W11" s="112" t="s">
        <v>905</v>
      </c>
      <c r="X11" s="51" t="s">
        <v>78</v>
      </c>
      <c r="Y11" s="46"/>
      <c r="Z11" s="50"/>
    </row>
    <row r="12" spans="1:26" x14ac:dyDescent="0.25">
      <c r="A12" s="47">
        <v>9</v>
      </c>
      <c r="B12" s="79" t="s">
        <v>874</v>
      </c>
      <c r="C12" s="79">
        <v>3</v>
      </c>
      <c r="D12" s="70">
        <v>10.275</v>
      </c>
      <c r="E12" s="82">
        <v>2</v>
      </c>
      <c r="F12" s="70">
        <v>1</v>
      </c>
      <c r="G12" s="79" t="s">
        <v>640</v>
      </c>
      <c r="H12" s="79" t="s">
        <v>641</v>
      </c>
      <c r="I12" s="79" t="s">
        <v>642</v>
      </c>
      <c r="J12" s="79" t="s">
        <v>643</v>
      </c>
      <c r="K12" s="83" t="s">
        <v>644</v>
      </c>
      <c r="L12" s="79" t="s">
        <v>663</v>
      </c>
      <c r="M12" s="79" t="s">
        <v>664</v>
      </c>
      <c r="N12" s="79" t="s">
        <v>647</v>
      </c>
      <c r="O12" s="109" t="s">
        <v>863</v>
      </c>
      <c r="P12" s="70" t="s">
        <v>78</v>
      </c>
      <c r="Q12" s="70" t="s">
        <v>78</v>
      </c>
      <c r="R12" s="70" t="s">
        <v>78</v>
      </c>
      <c r="S12" s="70" t="s">
        <v>78</v>
      </c>
      <c r="T12" s="70">
        <v>76.522880092369405</v>
      </c>
      <c r="U12" s="112" t="s">
        <v>909</v>
      </c>
      <c r="V12" s="112" t="s">
        <v>907</v>
      </c>
      <c r="W12" s="112" t="s">
        <v>908</v>
      </c>
      <c r="X12" s="51" t="s">
        <v>78</v>
      </c>
      <c r="Y12" s="46"/>
      <c r="Z12" s="50"/>
    </row>
    <row r="13" spans="1:26" x14ac:dyDescent="0.25">
      <c r="A13" s="47">
        <v>10</v>
      </c>
      <c r="B13" s="79" t="s">
        <v>875</v>
      </c>
      <c r="C13" s="79">
        <v>3</v>
      </c>
      <c r="D13" s="79">
        <v>4</v>
      </c>
      <c r="E13" s="82">
        <v>1</v>
      </c>
      <c r="F13" s="79">
        <v>0</v>
      </c>
      <c r="G13" s="79" t="s">
        <v>640</v>
      </c>
      <c r="H13" s="79" t="s">
        <v>641</v>
      </c>
      <c r="I13" s="79" t="s">
        <v>642</v>
      </c>
      <c r="J13" s="79" t="s">
        <v>643</v>
      </c>
      <c r="K13" s="83" t="s">
        <v>644</v>
      </c>
      <c r="L13" s="79" t="s">
        <v>665</v>
      </c>
      <c r="M13" s="79" t="s">
        <v>666</v>
      </c>
      <c r="N13" s="79" t="s">
        <v>650</v>
      </c>
      <c r="O13" s="109" t="s">
        <v>864</v>
      </c>
      <c r="P13" s="70" t="s">
        <v>78</v>
      </c>
      <c r="Q13" s="70" t="s">
        <v>78</v>
      </c>
      <c r="R13" s="70" t="s">
        <v>78</v>
      </c>
      <c r="S13" s="70" t="s">
        <v>78</v>
      </c>
      <c r="T13" s="70">
        <v>33.687794217640899</v>
      </c>
      <c r="U13" s="112" t="s">
        <v>912</v>
      </c>
      <c r="V13" s="112" t="s">
        <v>910</v>
      </c>
      <c r="W13" s="112" t="s">
        <v>911</v>
      </c>
      <c r="X13" s="51" t="s">
        <v>78</v>
      </c>
      <c r="Y13" s="46"/>
      <c r="Z13" s="50"/>
    </row>
    <row r="14" spans="1:26" s="80" customFormat="1" ht="25.5" customHeight="1" x14ac:dyDescent="0.25">
      <c r="A14" s="47">
        <v>11</v>
      </c>
      <c r="B14" s="79" t="s">
        <v>876</v>
      </c>
      <c r="C14" s="79">
        <v>3</v>
      </c>
      <c r="D14" s="79">
        <v>6</v>
      </c>
      <c r="E14" s="79">
        <v>1</v>
      </c>
      <c r="F14" s="82">
        <v>0</v>
      </c>
      <c r="G14" s="79" t="s">
        <v>640</v>
      </c>
      <c r="H14" s="79" t="s">
        <v>641</v>
      </c>
      <c r="I14" s="79" t="s">
        <v>642</v>
      </c>
      <c r="J14" s="79" t="s">
        <v>643</v>
      </c>
      <c r="K14" s="83" t="s">
        <v>644</v>
      </c>
      <c r="L14" s="79" t="s">
        <v>667</v>
      </c>
      <c r="M14" s="79" t="s">
        <v>668</v>
      </c>
      <c r="N14" s="79" t="s">
        <v>653</v>
      </c>
      <c r="O14" s="109" t="s">
        <v>865</v>
      </c>
      <c r="P14" s="70" t="s">
        <v>78</v>
      </c>
      <c r="Q14" s="70" t="s">
        <v>78</v>
      </c>
      <c r="R14" s="70" t="s">
        <v>78</v>
      </c>
      <c r="S14" s="70" t="s">
        <v>78</v>
      </c>
      <c r="T14" s="70">
        <v>41.689117629229997</v>
      </c>
      <c r="U14" s="112" t="s">
        <v>915</v>
      </c>
      <c r="V14" s="112" t="s">
        <v>913</v>
      </c>
      <c r="W14" s="112" t="s">
        <v>914</v>
      </c>
      <c r="X14" s="51" t="s">
        <v>78</v>
      </c>
      <c r="Y14" s="46"/>
      <c r="Z14" s="50"/>
    </row>
    <row r="15" spans="1:26" s="80" customFormat="1" ht="29.25" customHeight="1" x14ac:dyDescent="0.25">
      <c r="A15" s="47">
        <v>12</v>
      </c>
      <c r="B15" s="79" t="s">
        <v>877</v>
      </c>
      <c r="C15" s="79">
        <v>3</v>
      </c>
      <c r="D15" s="79">
        <v>5</v>
      </c>
      <c r="E15" s="79">
        <v>0</v>
      </c>
      <c r="F15" s="82">
        <v>1</v>
      </c>
      <c r="G15" s="79" t="s">
        <v>640</v>
      </c>
      <c r="H15" s="79" t="s">
        <v>641</v>
      </c>
      <c r="I15" s="79" t="s">
        <v>642</v>
      </c>
      <c r="J15" s="79" t="s">
        <v>643</v>
      </c>
      <c r="K15" s="83" t="s">
        <v>644</v>
      </c>
      <c r="L15" s="79" t="s">
        <v>669</v>
      </c>
      <c r="M15" s="79" t="s">
        <v>670</v>
      </c>
      <c r="N15" s="79" t="s">
        <v>656</v>
      </c>
      <c r="O15" s="109" t="s">
        <v>866</v>
      </c>
      <c r="P15" s="113" t="s">
        <v>78</v>
      </c>
      <c r="Q15" s="113" t="s">
        <v>78</v>
      </c>
      <c r="R15" s="113" t="s">
        <v>78</v>
      </c>
      <c r="S15" s="113" t="s">
        <v>78</v>
      </c>
      <c r="T15" s="70">
        <v>30.686846862389199</v>
      </c>
      <c r="U15" s="112" t="s">
        <v>918</v>
      </c>
      <c r="V15" s="112" t="s">
        <v>916</v>
      </c>
      <c r="W15" s="112" t="s">
        <v>917</v>
      </c>
      <c r="X15" s="51" t="s">
        <v>78</v>
      </c>
      <c r="Y15" s="46"/>
      <c r="Z15" s="50"/>
    </row>
    <row r="16" spans="1:26" s="80" customFormat="1" ht="29.25" customHeight="1" x14ac:dyDescent="0.25">
      <c r="A16" s="47">
        <v>13</v>
      </c>
      <c r="B16" s="79" t="s">
        <v>878</v>
      </c>
      <c r="C16" s="79">
        <v>3</v>
      </c>
      <c r="D16" s="79">
        <v>1</v>
      </c>
      <c r="E16" s="79">
        <v>0.7</v>
      </c>
      <c r="F16" s="79">
        <v>1</v>
      </c>
      <c r="G16" s="79" t="s">
        <v>640</v>
      </c>
      <c r="H16" s="79" t="s">
        <v>641</v>
      </c>
      <c r="I16" s="79" t="s">
        <v>642</v>
      </c>
      <c r="J16" s="79" t="s">
        <v>643</v>
      </c>
      <c r="K16" s="83" t="s">
        <v>644</v>
      </c>
      <c r="L16" s="83" t="s">
        <v>671</v>
      </c>
      <c r="M16" s="79" t="s">
        <v>672</v>
      </c>
      <c r="N16" s="83" t="s">
        <v>673</v>
      </c>
      <c r="O16" s="84" t="s">
        <v>133</v>
      </c>
      <c r="P16" s="113" t="s">
        <v>78</v>
      </c>
      <c r="Q16" s="113" t="s">
        <v>78</v>
      </c>
      <c r="R16" s="113" t="s">
        <v>78</v>
      </c>
      <c r="S16" s="113" t="s">
        <v>78</v>
      </c>
      <c r="T16" s="70">
        <v>71.355165356000001</v>
      </c>
      <c r="U16" s="112" t="s">
        <v>921</v>
      </c>
      <c r="V16" s="112" t="s">
        <v>919</v>
      </c>
      <c r="W16" s="112" t="s">
        <v>920</v>
      </c>
      <c r="X16" s="51" t="s">
        <v>78</v>
      </c>
      <c r="Y16" s="46"/>
      <c r="Z16" s="50"/>
    </row>
    <row r="17" spans="1:26" s="80" customFormat="1" ht="24" customHeight="1" x14ac:dyDescent="0.25">
      <c r="A17" s="47">
        <v>14</v>
      </c>
      <c r="B17" s="79" t="s">
        <v>879</v>
      </c>
      <c r="C17" s="79">
        <v>3</v>
      </c>
      <c r="D17" s="79">
        <v>4</v>
      </c>
      <c r="E17" s="79">
        <v>0.9</v>
      </c>
      <c r="F17" s="79">
        <v>1</v>
      </c>
      <c r="G17" s="79" t="s">
        <v>640</v>
      </c>
      <c r="H17" s="79" t="s">
        <v>641</v>
      </c>
      <c r="I17" s="79" t="s">
        <v>642</v>
      </c>
      <c r="J17" s="79" t="s">
        <v>643</v>
      </c>
      <c r="K17" s="83" t="s">
        <v>644</v>
      </c>
      <c r="L17" s="79" t="s">
        <v>674</v>
      </c>
      <c r="M17" s="79" t="s">
        <v>675</v>
      </c>
      <c r="N17" s="79" t="s">
        <v>676</v>
      </c>
      <c r="O17" s="84" t="s">
        <v>134</v>
      </c>
      <c r="P17" s="113" t="s">
        <v>78</v>
      </c>
      <c r="Q17" s="113" t="s">
        <v>78</v>
      </c>
      <c r="R17" s="113" t="s">
        <v>78</v>
      </c>
      <c r="S17" s="113" t="s">
        <v>78</v>
      </c>
      <c r="T17" s="70">
        <v>85.947832099999999</v>
      </c>
      <c r="U17" s="112" t="s">
        <v>924</v>
      </c>
      <c r="V17" s="112" t="s">
        <v>922</v>
      </c>
      <c r="W17" s="112" t="s">
        <v>923</v>
      </c>
      <c r="X17" s="51" t="s">
        <v>78</v>
      </c>
      <c r="Y17" s="46"/>
      <c r="Z17" s="50"/>
    </row>
    <row r="18" spans="1:26" s="80" customFormat="1" ht="15" customHeight="1" x14ac:dyDescent="0.25">
      <c r="A18" s="47">
        <v>15</v>
      </c>
      <c r="B18" s="79" t="s">
        <v>880</v>
      </c>
      <c r="C18" s="79">
        <v>3</v>
      </c>
      <c r="D18" s="70">
        <v>10</v>
      </c>
      <c r="E18" s="79">
        <v>0.7</v>
      </c>
      <c r="F18" s="79">
        <v>1</v>
      </c>
      <c r="G18" s="79" t="s">
        <v>640</v>
      </c>
      <c r="H18" s="79" t="s">
        <v>641</v>
      </c>
      <c r="I18" s="79" t="s">
        <v>642</v>
      </c>
      <c r="J18" s="79" t="s">
        <v>643</v>
      </c>
      <c r="K18" s="83" t="s">
        <v>644</v>
      </c>
      <c r="L18" s="79" t="s">
        <v>677</v>
      </c>
      <c r="M18" s="79" t="s">
        <v>670</v>
      </c>
      <c r="N18" s="79" t="s">
        <v>678</v>
      </c>
      <c r="O18" s="114" t="s">
        <v>867</v>
      </c>
      <c r="P18" s="70" t="s">
        <v>78</v>
      </c>
      <c r="Q18" s="70" t="s">
        <v>78</v>
      </c>
      <c r="R18" s="70" t="s">
        <v>78</v>
      </c>
      <c r="S18" s="70" t="s">
        <v>78</v>
      </c>
      <c r="T18" s="70">
        <v>51.295327979394997</v>
      </c>
      <c r="U18" s="112" t="s">
        <v>927</v>
      </c>
      <c r="V18" s="112" t="s">
        <v>925</v>
      </c>
      <c r="W18" s="112" t="s">
        <v>926</v>
      </c>
      <c r="X18" s="51" t="s">
        <v>78</v>
      </c>
      <c r="Y18" s="46"/>
      <c r="Z18" s="50"/>
    </row>
    <row r="19" spans="1:26" s="80" customFormat="1" ht="24.75" customHeight="1" x14ac:dyDescent="0.25">
      <c r="A19" s="47">
        <v>16</v>
      </c>
      <c r="B19" s="79" t="s">
        <v>624</v>
      </c>
      <c r="C19" s="79">
        <v>3</v>
      </c>
      <c r="D19" s="79">
        <v>-2.2999999999999998</v>
      </c>
      <c r="E19" s="79">
        <v>0.29998779296875</v>
      </c>
      <c r="F19" s="79">
        <v>1</v>
      </c>
      <c r="G19" s="79" t="s">
        <v>379</v>
      </c>
      <c r="H19" s="83" t="s">
        <v>359</v>
      </c>
      <c r="I19" s="79" t="s">
        <v>396</v>
      </c>
      <c r="J19" s="83" t="s">
        <v>359</v>
      </c>
      <c r="K19" s="79" t="s">
        <v>696</v>
      </c>
      <c r="L19" s="83" t="s">
        <v>537</v>
      </c>
      <c r="M19" s="83" t="s">
        <v>538</v>
      </c>
      <c r="N19" s="83" t="s">
        <v>539</v>
      </c>
      <c r="O19" s="109" t="s">
        <v>697</v>
      </c>
      <c r="P19" s="46" t="s">
        <v>78</v>
      </c>
      <c r="Q19" s="46" t="s">
        <v>78</v>
      </c>
      <c r="R19" s="46" t="s">
        <v>78</v>
      </c>
      <c r="S19" s="46" t="s">
        <v>78</v>
      </c>
      <c r="T19" s="79">
        <v>-9.8934768263788708</v>
      </c>
      <c r="U19" s="52" t="s">
        <v>930</v>
      </c>
      <c r="V19" s="52" t="s">
        <v>928</v>
      </c>
      <c r="W19" s="52" t="s">
        <v>929</v>
      </c>
      <c r="X19" s="51" t="s">
        <v>78</v>
      </c>
      <c r="Y19" s="46"/>
      <c r="Z19" s="50"/>
    </row>
    <row r="20" spans="1:26" s="80" customFormat="1" ht="30" customHeight="1" x14ac:dyDescent="0.25">
      <c r="A20" s="47">
        <v>17</v>
      </c>
      <c r="B20" s="79" t="s">
        <v>628</v>
      </c>
      <c r="C20" s="79">
        <v>3</v>
      </c>
      <c r="D20" s="79">
        <v>-2.4300000000000002</v>
      </c>
      <c r="E20" s="79">
        <v>0.7</v>
      </c>
      <c r="F20" s="79">
        <v>0</v>
      </c>
      <c r="G20" s="79" t="s">
        <v>379</v>
      </c>
      <c r="H20" s="83" t="s">
        <v>359</v>
      </c>
      <c r="I20" s="79" t="s">
        <v>396</v>
      </c>
      <c r="J20" s="83" t="s">
        <v>359</v>
      </c>
      <c r="K20" s="79" t="s">
        <v>368</v>
      </c>
      <c r="L20" s="83" t="s">
        <v>540</v>
      </c>
      <c r="M20" s="83" t="s">
        <v>541</v>
      </c>
      <c r="N20" s="83" t="s">
        <v>542</v>
      </c>
      <c r="O20" s="109" t="s">
        <v>698</v>
      </c>
      <c r="P20" s="46" t="s">
        <v>78</v>
      </c>
      <c r="Q20" s="46" t="s">
        <v>78</v>
      </c>
      <c r="R20" s="46" t="s">
        <v>78</v>
      </c>
      <c r="S20" s="46" t="s">
        <v>78</v>
      </c>
      <c r="T20" s="79">
        <v>5.28871223788087</v>
      </c>
      <c r="U20" s="52" t="s">
        <v>933</v>
      </c>
      <c r="V20" s="52" t="s">
        <v>931</v>
      </c>
      <c r="W20" s="52" t="s">
        <v>932</v>
      </c>
      <c r="X20" s="51" t="s">
        <v>78</v>
      </c>
      <c r="Y20" s="46"/>
      <c r="Z20" s="50"/>
    </row>
    <row r="21" spans="1:26" s="80" customFormat="1" ht="24.75" customHeight="1" x14ac:dyDescent="0.25">
      <c r="A21" s="47">
        <v>18</v>
      </c>
      <c r="B21" s="79" t="s">
        <v>629</v>
      </c>
      <c r="C21" s="79">
        <v>3</v>
      </c>
      <c r="D21" s="79">
        <v>-2.56</v>
      </c>
      <c r="E21" s="79">
        <v>1.0999755859375</v>
      </c>
      <c r="F21" s="79">
        <v>0</v>
      </c>
      <c r="G21" s="79" t="s">
        <v>543</v>
      </c>
      <c r="H21" s="83" t="s">
        <v>544</v>
      </c>
      <c r="I21" s="79" t="s">
        <v>545</v>
      </c>
      <c r="J21" s="83" t="s">
        <v>544</v>
      </c>
      <c r="K21" s="79" t="s">
        <v>546</v>
      </c>
      <c r="L21" s="83" t="s">
        <v>547</v>
      </c>
      <c r="M21" s="83" t="s">
        <v>548</v>
      </c>
      <c r="N21" s="83" t="s">
        <v>549</v>
      </c>
      <c r="O21" s="109" t="s">
        <v>699</v>
      </c>
      <c r="P21" s="46" t="s">
        <v>78</v>
      </c>
      <c r="Q21" s="46" t="s">
        <v>78</v>
      </c>
      <c r="R21" s="46" t="s">
        <v>78</v>
      </c>
      <c r="S21" s="46" t="s">
        <v>78</v>
      </c>
      <c r="T21" s="79">
        <v>-6.3383173443773799</v>
      </c>
      <c r="U21" s="52" t="s">
        <v>936</v>
      </c>
      <c r="V21" s="52" t="s">
        <v>934</v>
      </c>
      <c r="W21" s="52" t="s">
        <v>935</v>
      </c>
      <c r="X21" s="51" t="s">
        <v>78</v>
      </c>
      <c r="Y21" s="46"/>
      <c r="Z21" s="50"/>
    </row>
    <row r="22" spans="1:26" s="80" customFormat="1" ht="24" customHeight="1" x14ac:dyDescent="0.25">
      <c r="A22" s="47">
        <v>19</v>
      </c>
      <c r="B22" s="79" t="s">
        <v>625</v>
      </c>
      <c r="C22" s="79">
        <v>3</v>
      </c>
      <c r="D22" s="79">
        <v>-2.69</v>
      </c>
      <c r="E22" s="79">
        <v>1.5</v>
      </c>
      <c r="F22" s="79">
        <v>1</v>
      </c>
      <c r="G22" s="79" t="s">
        <v>543</v>
      </c>
      <c r="H22" s="83" t="s">
        <v>544</v>
      </c>
      <c r="I22" s="79" t="s">
        <v>545</v>
      </c>
      <c r="J22" s="83" t="s">
        <v>544</v>
      </c>
      <c r="K22" s="79" t="s">
        <v>546</v>
      </c>
      <c r="L22" s="83" t="s">
        <v>550</v>
      </c>
      <c r="M22" s="83" t="s">
        <v>551</v>
      </c>
      <c r="N22" s="83" t="s">
        <v>552</v>
      </c>
      <c r="O22" s="109" t="s">
        <v>700</v>
      </c>
      <c r="P22" s="46" t="s">
        <v>78</v>
      </c>
      <c r="Q22" s="46" t="s">
        <v>78</v>
      </c>
      <c r="R22" s="46" t="s">
        <v>78</v>
      </c>
      <c r="S22" s="46" t="s">
        <v>78</v>
      </c>
      <c r="T22" s="79">
        <v>1.2811852059747499</v>
      </c>
      <c r="U22" s="52" t="s">
        <v>939</v>
      </c>
      <c r="V22" s="52" t="s">
        <v>937</v>
      </c>
      <c r="W22" s="52" t="s">
        <v>938</v>
      </c>
      <c r="X22" s="51" t="s">
        <v>78</v>
      </c>
      <c r="Y22" s="46"/>
      <c r="Z22" s="50"/>
    </row>
    <row r="23" spans="1:26" s="80" customFormat="1" ht="27" customHeight="1" x14ac:dyDescent="0.25">
      <c r="A23" s="47">
        <v>20</v>
      </c>
      <c r="B23" s="79" t="s">
        <v>626</v>
      </c>
      <c r="C23" s="79">
        <v>3</v>
      </c>
      <c r="D23" s="79">
        <v>-2.82</v>
      </c>
      <c r="E23" s="79">
        <v>1.9</v>
      </c>
      <c r="F23" s="79">
        <v>1</v>
      </c>
      <c r="G23" s="79" t="s">
        <v>553</v>
      </c>
      <c r="H23" s="83" t="s">
        <v>554</v>
      </c>
      <c r="I23" s="79" t="s">
        <v>555</v>
      </c>
      <c r="J23" s="83" t="s">
        <v>556</v>
      </c>
      <c r="K23" s="83" t="s">
        <v>557</v>
      </c>
      <c r="L23" s="83" t="s">
        <v>558</v>
      </c>
      <c r="M23" s="83" t="s">
        <v>559</v>
      </c>
      <c r="N23" s="83" t="s">
        <v>560</v>
      </c>
      <c r="O23" s="109" t="s">
        <v>701</v>
      </c>
      <c r="P23" s="46" t="s">
        <v>78</v>
      </c>
      <c r="Q23" s="46" t="s">
        <v>78</v>
      </c>
      <c r="R23" s="46" t="s">
        <v>78</v>
      </c>
      <c r="S23" s="46" t="s">
        <v>78</v>
      </c>
      <c r="T23" s="79">
        <v>-1632.5867334055099</v>
      </c>
      <c r="U23" s="52" t="s">
        <v>942</v>
      </c>
      <c r="V23" s="52" t="s">
        <v>940</v>
      </c>
      <c r="W23" s="52" t="s">
        <v>941</v>
      </c>
      <c r="X23" s="51" t="s">
        <v>78</v>
      </c>
      <c r="Y23" s="46"/>
      <c r="Z23" s="50"/>
    </row>
    <row r="24" spans="1:26" s="80" customFormat="1" ht="21" customHeight="1" x14ac:dyDescent="0.25">
      <c r="A24" s="47">
        <v>21</v>
      </c>
      <c r="B24" s="79" t="s">
        <v>627</v>
      </c>
      <c r="C24" s="79">
        <v>3</v>
      </c>
      <c r="D24" s="79">
        <v>-2.95</v>
      </c>
      <c r="E24" s="79">
        <v>0.2</v>
      </c>
      <c r="F24" s="79">
        <v>0</v>
      </c>
      <c r="G24" s="79" t="s">
        <v>553</v>
      </c>
      <c r="H24" s="83" t="s">
        <v>554</v>
      </c>
      <c r="I24" s="79" t="s">
        <v>555</v>
      </c>
      <c r="J24" s="83" t="s">
        <v>556</v>
      </c>
      <c r="K24" s="83" t="s">
        <v>557</v>
      </c>
      <c r="L24" s="83" t="s">
        <v>561</v>
      </c>
      <c r="M24" s="83" t="s">
        <v>562</v>
      </c>
      <c r="N24" s="83" t="s">
        <v>563</v>
      </c>
      <c r="O24" s="109" t="s">
        <v>702</v>
      </c>
      <c r="P24" s="46" t="s">
        <v>78</v>
      </c>
      <c r="Q24" s="46" t="s">
        <v>78</v>
      </c>
      <c r="R24" s="46" t="s">
        <v>78</v>
      </c>
      <c r="S24" s="46" t="s">
        <v>78</v>
      </c>
      <c r="T24" s="79">
        <v>1451.90112547229</v>
      </c>
      <c r="U24" s="52" t="s">
        <v>945</v>
      </c>
      <c r="V24" s="52" t="s">
        <v>943</v>
      </c>
      <c r="W24" s="52" t="s">
        <v>944</v>
      </c>
      <c r="X24" s="51" t="s">
        <v>78</v>
      </c>
      <c r="Y24" s="46"/>
      <c r="Z24" s="50"/>
    </row>
    <row r="25" spans="1:26" s="80" customFormat="1" ht="27" customHeight="1" x14ac:dyDescent="0.25">
      <c r="A25" s="47">
        <v>22</v>
      </c>
      <c r="B25" s="79" t="s">
        <v>630</v>
      </c>
      <c r="C25" s="79">
        <v>3</v>
      </c>
      <c r="D25" s="79">
        <v>-3.08</v>
      </c>
      <c r="E25" s="79">
        <v>0.5</v>
      </c>
      <c r="F25" s="79">
        <v>0</v>
      </c>
      <c r="G25" s="79" t="s">
        <v>564</v>
      </c>
      <c r="H25" s="83" t="s">
        <v>565</v>
      </c>
      <c r="I25" s="79" t="s">
        <v>566</v>
      </c>
      <c r="J25" s="83" t="s">
        <v>567</v>
      </c>
      <c r="K25" s="79" t="s">
        <v>568</v>
      </c>
      <c r="L25" s="83" t="s">
        <v>569</v>
      </c>
      <c r="M25" s="83" t="s">
        <v>570</v>
      </c>
      <c r="N25" s="83" t="s">
        <v>571</v>
      </c>
      <c r="O25" s="109" t="s">
        <v>703</v>
      </c>
      <c r="P25" s="46" t="s">
        <v>78</v>
      </c>
      <c r="Q25" s="46" t="s">
        <v>78</v>
      </c>
      <c r="R25" s="46" t="s">
        <v>78</v>
      </c>
      <c r="S25" s="46" t="s">
        <v>78</v>
      </c>
      <c r="T25" s="79">
        <v>-1586.95844940759</v>
      </c>
      <c r="U25" s="52" t="s">
        <v>948</v>
      </c>
      <c r="V25" s="52" t="s">
        <v>946</v>
      </c>
      <c r="W25" s="52" t="s">
        <v>947</v>
      </c>
      <c r="X25" s="51" t="s">
        <v>78</v>
      </c>
      <c r="Y25" s="46"/>
      <c r="Z25" s="50"/>
    </row>
    <row r="26" spans="1:26" s="80" customFormat="1" ht="25.5" customHeight="1" x14ac:dyDescent="0.25">
      <c r="A26" s="47">
        <v>23</v>
      </c>
      <c r="B26" s="79" t="s">
        <v>631</v>
      </c>
      <c r="C26" s="79">
        <v>3</v>
      </c>
      <c r="D26" s="79">
        <v>-3.21</v>
      </c>
      <c r="E26" s="79">
        <v>0.79998779296875</v>
      </c>
      <c r="F26" s="79">
        <v>1</v>
      </c>
      <c r="G26" s="79" t="s">
        <v>564</v>
      </c>
      <c r="H26" s="83" t="s">
        <v>565</v>
      </c>
      <c r="I26" s="79" t="s">
        <v>566</v>
      </c>
      <c r="J26" s="83" t="s">
        <v>567</v>
      </c>
      <c r="K26" s="79" t="s">
        <v>568</v>
      </c>
      <c r="L26" s="83" t="s">
        <v>572</v>
      </c>
      <c r="M26" s="83" t="s">
        <v>573</v>
      </c>
      <c r="N26" s="83" t="s">
        <v>574</v>
      </c>
      <c r="O26" s="109" t="s">
        <v>704</v>
      </c>
      <c r="P26" s="46" t="s">
        <v>78</v>
      </c>
      <c r="Q26" s="46" t="s">
        <v>78</v>
      </c>
      <c r="R26" s="46" t="s">
        <v>78</v>
      </c>
      <c r="S26" s="46" t="s">
        <v>78</v>
      </c>
      <c r="T26" s="79">
        <v>1022.01503401285</v>
      </c>
      <c r="U26" s="52" t="s">
        <v>951</v>
      </c>
      <c r="V26" s="52" t="s">
        <v>949</v>
      </c>
      <c r="W26" s="52" t="s">
        <v>950</v>
      </c>
      <c r="X26" s="51" t="s">
        <v>78</v>
      </c>
      <c r="Y26" s="46"/>
      <c r="Z26" s="50"/>
    </row>
    <row r="27" spans="1:26" s="80" customFormat="1" ht="31.5" customHeight="1" x14ac:dyDescent="0.25">
      <c r="A27" s="47">
        <v>24</v>
      </c>
      <c r="B27" s="79" t="s">
        <v>632</v>
      </c>
      <c r="C27" s="79">
        <v>3</v>
      </c>
      <c r="D27" s="79">
        <v>-3.34</v>
      </c>
      <c r="E27" s="79">
        <v>1.0999755859375</v>
      </c>
      <c r="F27" s="79">
        <v>1</v>
      </c>
      <c r="G27" s="79" t="s">
        <v>575</v>
      </c>
      <c r="H27" s="79" t="s">
        <v>576</v>
      </c>
      <c r="I27" s="79" t="s">
        <v>577</v>
      </c>
      <c r="J27" s="79" t="s">
        <v>578</v>
      </c>
      <c r="K27" s="79" t="s">
        <v>579</v>
      </c>
      <c r="L27" s="79" t="s">
        <v>580</v>
      </c>
      <c r="M27" s="79" t="s">
        <v>581</v>
      </c>
      <c r="N27" s="79" t="s">
        <v>582</v>
      </c>
      <c r="O27" s="109" t="s">
        <v>705</v>
      </c>
      <c r="P27" s="46" t="s">
        <v>78</v>
      </c>
      <c r="Q27" s="46" t="s">
        <v>78</v>
      </c>
      <c r="R27" s="46" t="s">
        <v>78</v>
      </c>
      <c r="S27" s="46" t="s">
        <v>78</v>
      </c>
      <c r="T27" s="79">
        <v>-1379.38441685062</v>
      </c>
      <c r="U27" s="52" t="s">
        <v>954</v>
      </c>
      <c r="V27" s="52" t="s">
        <v>952</v>
      </c>
      <c r="W27" s="52" t="s">
        <v>953</v>
      </c>
      <c r="X27" s="51" t="s">
        <v>78</v>
      </c>
      <c r="Y27" s="46"/>
      <c r="Z27" s="50"/>
    </row>
    <row r="28" spans="1:26" s="80" customFormat="1" ht="26.25" customHeight="1" x14ac:dyDescent="0.25">
      <c r="A28" s="47">
        <v>25</v>
      </c>
      <c r="B28" s="79" t="s">
        <v>633</v>
      </c>
      <c r="C28" s="79">
        <v>3</v>
      </c>
      <c r="D28" s="79">
        <v>-3.47</v>
      </c>
      <c r="E28" s="79">
        <v>1.4</v>
      </c>
      <c r="F28" s="79">
        <v>1</v>
      </c>
      <c r="G28" s="79" t="s">
        <v>575</v>
      </c>
      <c r="H28" s="79" t="s">
        <v>576</v>
      </c>
      <c r="I28" s="79" t="s">
        <v>577</v>
      </c>
      <c r="J28" s="79" t="s">
        <v>578</v>
      </c>
      <c r="K28" s="79" t="s">
        <v>579</v>
      </c>
      <c r="L28" s="79" t="s">
        <v>583</v>
      </c>
      <c r="M28" s="79" t="s">
        <v>584</v>
      </c>
      <c r="N28" s="79" t="s">
        <v>585</v>
      </c>
      <c r="O28" s="109" t="s">
        <v>706</v>
      </c>
      <c r="P28" s="46" t="s">
        <v>78</v>
      </c>
      <c r="Q28" s="46" t="s">
        <v>78</v>
      </c>
      <c r="R28" s="46" t="s">
        <v>78</v>
      </c>
      <c r="S28" s="46" t="s">
        <v>78</v>
      </c>
      <c r="T28" s="79">
        <v>801.02683586607805</v>
      </c>
      <c r="U28" s="52" t="s">
        <v>957</v>
      </c>
      <c r="V28" s="52" t="s">
        <v>955</v>
      </c>
      <c r="W28" s="52" t="s">
        <v>956</v>
      </c>
      <c r="X28" s="51" t="s">
        <v>78</v>
      </c>
      <c r="Y28" s="46"/>
      <c r="Z28" s="50"/>
    </row>
    <row r="29" spans="1:26" s="80" customFormat="1" ht="21" customHeight="1" x14ac:dyDescent="0.25">
      <c r="A29" s="47">
        <v>26</v>
      </c>
      <c r="B29" s="79" t="s">
        <v>634</v>
      </c>
      <c r="C29" s="79">
        <v>3</v>
      </c>
      <c r="D29" s="79">
        <v>-3.6</v>
      </c>
      <c r="E29" s="79">
        <v>1.7</v>
      </c>
      <c r="F29" s="79">
        <v>0</v>
      </c>
      <c r="G29" s="79" t="s">
        <v>586</v>
      </c>
      <c r="H29" s="79" t="s">
        <v>587</v>
      </c>
      <c r="I29" s="79" t="s">
        <v>588</v>
      </c>
      <c r="J29" s="79" t="s">
        <v>589</v>
      </c>
      <c r="K29" s="79" t="s">
        <v>590</v>
      </c>
      <c r="L29" s="79" t="s">
        <v>591</v>
      </c>
      <c r="M29" s="79" t="s">
        <v>592</v>
      </c>
      <c r="N29" s="79" t="s">
        <v>593</v>
      </c>
      <c r="O29" s="109" t="s">
        <v>707</v>
      </c>
      <c r="P29" s="46" t="s">
        <v>78</v>
      </c>
      <c r="Q29" s="46" t="s">
        <v>78</v>
      </c>
      <c r="R29" s="46" t="s">
        <v>78</v>
      </c>
      <c r="S29" s="46" t="s">
        <v>78</v>
      </c>
      <c r="T29" s="79">
        <v>-1740.6199777172001</v>
      </c>
      <c r="U29" s="52" t="s">
        <v>960</v>
      </c>
      <c r="V29" s="52" t="s">
        <v>958</v>
      </c>
      <c r="W29" s="52" t="s">
        <v>959</v>
      </c>
      <c r="X29" s="51" t="s">
        <v>78</v>
      </c>
      <c r="Y29" s="46"/>
      <c r="Z29" s="50"/>
    </row>
    <row r="30" spans="1:26" s="80" customFormat="1" x14ac:dyDescent="0.25">
      <c r="A30" s="47">
        <v>27</v>
      </c>
      <c r="B30" s="79" t="s">
        <v>635</v>
      </c>
      <c r="C30" s="79">
        <v>3</v>
      </c>
      <c r="D30" s="79">
        <v>-3.73</v>
      </c>
      <c r="E30" s="79">
        <v>9.99755859375E-2</v>
      </c>
      <c r="F30" s="79">
        <v>1</v>
      </c>
      <c r="G30" s="79" t="s">
        <v>586</v>
      </c>
      <c r="H30" s="79" t="s">
        <v>587</v>
      </c>
      <c r="I30" s="79" t="s">
        <v>588</v>
      </c>
      <c r="J30" s="79" t="s">
        <v>589</v>
      </c>
      <c r="K30" s="79" t="s">
        <v>590</v>
      </c>
      <c r="L30" s="79" t="s">
        <v>594</v>
      </c>
      <c r="M30" s="79" t="s">
        <v>595</v>
      </c>
      <c r="N30" s="79" t="s">
        <v>596</v>
      </c>
      <c r="O30" s="109" t="s">
        <v>708</v>
      </c>
      <c r="P30" s="46" t="s">
        <v>78</v>
      </c>
      <c r="Q30" s="46" t="s">
        <v>78</v>
      </c>
      <c r="R30" s="46" t="s">
        <v>78</v>
      </c>
      <c r="S30" s="46" t="s">
        <v>78</v>
      </c>
      <c r="T30" s="79">
        <v>1637.1040349345601</v>
      </c>
      <c r="U30" s="52" t="s">
        <v>963</v>
      </c>
      <c r="V30" s="52" t="s">
        <v>961</v>
      </c>
      <c r="W30" s="52" t="s">
        <v>962</v>
      </c>
      <c r="X30" s="51" t="s">
        <v>78</v>
      </c>
      <c r="Y30" s="46"/>
      <c r="Z30" s="50"/>
    </row>
    <row r="31" spans="1:26" s="80" customFormat="1" x14ac:dyDescent="0.25">
      <c r="A31" s="47">
        <v>28</v>
      </c>
      <c r="B31" s="79" t="s">
        <v>636</v>
      </c>
      <c r="C31" s="79">
        <v>3</v>
      </c>
      <c r="D31" s="79">
        <v>-3.86</v>
      </c>
      <c r="E31" s="79">
        <v>0.9</v>
      </c>
      <c r="F31" s="79">
        <v>0</v>
      </c>
      <c r="G31" s="79" t="s">
        <v>597</v>
      </c>
      <c r="H31" s="79" t="s">
        <v>598</v>
      </c>
      <c r="I31" s="79" t="s">
        <v>599</v>
      </c>
      <c r="J31" s="79" t="s">
        <v>600</v>
      </c>
      <c r="K31" s="79" t="s">
        <v>601</v>
      </c>
      <c r="L31" s="79" t="s">
        <v>602</v>
      </c>
      <c r="M31" s="79" t="s">
        <v>603</v>
      </c>
      <c r="N31" s="79" t="s">
        <v>604</v>
      </c>
      <c r="O31" s="109" t="s">
        <v>709</v>
      </c>
      <c r="P31" s="46" t="s">
        <v>78</v>
      </c>
      <c r="Q31" s="46" t="s">
        <v>78</v>
      </c>
      <c r="R31" s="46" t="s">
        <v>78</v>
      </c>
      <c r="S31" s="46" t="s">
        <v>78</v>
      </c>
      <c r="T31" s="79">
        <v>-68.648231585470597</v>
      </c>
      <c r="U31" s="52" t="s">
        <v>966</v>
      </c>
      <c r="V31" s="52" t="s">
        <v>964</v>
      </c>
      <c r="W31" s="52" t="s">
        <v>965</v>
      </c>
      <c r="X31" s="51" t="s">
        <v>78</v>
      </c>
      <c r="Y31" s="46"/>
      <c r="Z31" s="50"/>
    </row>
    <row r="32" spans="1:26" s="80" customFormat="1" x14ac:dyDescent="0.25">
      <c r="A32" s="47">
        <v>29</v>
      </c>
      <c r="B32" s="79" t="s">
        <v>637</v>
      </c>
      <c r="C32" s="79">
        <v>3</v>
      </c>
      <c r="D32" s="79">
        <v>-3.99</v>
      </c>
      <c r="E32" s="79">
        <v>0.45</v>
      </c>
      <c r="F32" s="79">
        <v>0</v>
      </c>
      <c r="G32" s="79" t="s">
        <v>597</v>
      </c>
      <c r="H32" s="79" t="s">
        <v>598</v>
      </c>
      <c r="I32" s="79" t="s">
        <v>599</v>
      </c>
      <c r="J32" s="79" t="s">
        <v>600</v>
      </c>
      <c r="K32" s="79" t="s">
        <v>601</v>
      </c>
      <c r="L32" s="79" t="s">
        <v>605</v>
      </c>
      <c r="M32" s="79" t="s">
        <v>606</v>
      </c>
      <c r="N32" s="79" t="s">
        <v>607</v>
      </c>
      <c r="O32" s="109" t="s">
        <v>710</v>
      </c>
      <c r="P32" s="46" t="s">
        <v>78</v>
      </c>
      <c r="Q32" s="46" t="s">
        <v>78</v>
      </c>
      <c r="R32" s="46" t="s">
        <v>78</v>
      </c>
      <c r="S32" s="46" t="s">
        <v>78</v>
      </c>
      <c r="T32" s="79">
        <v>58.912481973849403</v>
      </c>
      <c r="U32" s="52" t="s">
        <v>969</v>
      </c>
      <c r="V32" s="52" t="s">
        <v>967</v>
      </c>
      <c r="W32" s="52" t="s">
        <v>968</v>
      </c>
      <c r="X32" s="51" t="s">
        <v>78</v>
      </c>
      <c r="Y32" s="46"/>
      <c r="Z32" s="50"/>
    </row>
    <row r="33" spans="1:26" s="80" customFormat="1" ht="30" x14ac:dyDescent="0.25">
      <c r="A33" s="47">
        <v>30</v>
      </c>
      <c r="B33" s="79" t="s">
        <v>638</v>
      </c>
      <c r="C33" s="79">
        <v>3</v>
      </c>
      <c r="D33" s="79">
        <v>-4.12</v>
      </c>
      <c r="E33" s="79">
        <v>0.46300000000000002</v>
      </c>
      <c r="F33" s="79">
        <v>1</v>
      </c>
      <c r="G33" s="79" t="s">
        <v>608</v>
      </c>
      <c r="H33" s="79" t="s">
        <v>609</v>
      </c>
      <c r="I33" s="79" t="s">
        <v>610</v>
      </c>
      <c r="J33" s="79" t="s">
        <v>611</v>
      </c>
      <c r="K33" s="79" t="s">
        <v>612</v>
      </c>
      <c r="L33" s="79" t="s">
        <v>613</v>
      </c>
      <c r="M33" s="79" t="s">
        <v>614</v>
      </c>
      <c r="N33" s="79" t="s">
        <v>615</v>
      </c>
      <c r="O33" s="109" t="s">
        <v>711</v>
      </c>
      <c r="P33" s="46" t="s">
        <v>78</v>
      </c>
      <c r="Q33" s="46" t="s">
        <v>78</v>
      </c>
      <c r="R33" s="46" t="s">
        <v>78</v>
      </c>
      <c r="S33" s="46" t="s">
        <v>78</v>
      </c>
      <c r="T33" s="79">
        <v>-5.3689150009240203</v>
      </c>
      <c r="U33" s="52" t="s">
        <v>972</v>
      </c>
      <c r="V33" s="52" t="s">
        <v>970</v>
      </c>
      <c r="W33" s="52" t="s">
        <v>971</v>
      </c>
      <c r="X33" s="51" t="s">
        <v>78</v>
      </c>
      <c r="Y33" s="46"/>
      <c r="Z33" s="50"/>
    </row>
    <row r="34" spans="1:26" s="80" customFormat="1" ht="15.75" thickBot="1" x14ac:dyDescent="0.3">
      <c r="A34" s="33">
        <v>31</v>
      </c>
      <c r="B34" s="78" t="s">
        <v>639</v>
      </c>
      <c r="C34" s="78">
        <v>3</v>
      </c>
      <c r="D34" s="78">
        <v>-4.2500000000000098</v>
      </c>
      <c r="E34" s="78">
        <v>0.47599999999999998</v>
      </c>
      <c r="F34" s="78">
        <v>1</v>
      </c>
      <c r="G34" s="74" t="s">
        <v>616</v>
      </c>
      <c r="H34" s="74" t="s">
        <v>617</v>
      </c>
      <c r="I34" s="74" t="s">
        <v>618</v>
      </c>
      <c r="J34" s="74" t="s">
        <v>619</v>
      </c>
      <c r="K34" s="74" t="s">
        <v>620</v>
      </c>
      <c r="L34" s="78" t="s">
        <v>621</v>
      </c>
      <c r="M34" s="78" t="s">
        <v>622</v>
      </c>
      <c r="N34" s="78" t="s">
        <v>623</v>
      </c>
      <c r="O34" s="115" t="s">
        <v>712</v>
      </c>
      <c r="P34" s="34" t="s">
        <v>78</v>
      </c>
      <c r="Q34" s="34" t="s">
        <v>78</v>
      </c>
      <c r="R34" s="34" t="s">
        <v>78</v>
      </c>
      <c r="S34" s="34" t="s">
        <v>78</v>
      </c>
      <c r="T34" s="78">
        <v>-1.0428828252567499</v>
      </c>
      <c r="U34" s="57" t="s">
        <v>975</v>
      </c>
      <c r="V34" s="57" t="s">
        <v>973</v>
      </c>
      <c r="W34" s="57" t="s">
        <v>974</v>
      </c>
      <c r="X34" s="41" t="s">
        <v>78</v>
      </c>
      <c r="Y34" s="34"/>
      <c r="Z34" s="35"/>
    </row>
    <row r="35" spans="1:26" s="80" customFormat="1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spans="1:26" s="80" customFormat="1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spans="1:26" s="80" customFormat="1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spans="1:26" s="80" customFormat="1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spans="1:26" s="80" customFormat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spans="1:26" s="80" customFormat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spans="1:26" s="80" customFormat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spans="1:26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2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spans="1:26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spans="1:26" x14ac:dyDescent="0.25">
      <c r="C45"/>
      <c r="F45"/>
      <c r="O45"/>
      <c r="P45"/>
      <c r="Q45"/>
      <c r="R45"/>
      <c r="S45"/>
      <c r="T45"/>
      <c r="U45"/>
      <c r="V45"/>
      <c r="W45"/>
    </row>
    <row r="46" spans="1:26" x14ac:dyDescent="0.25">
      <c r="C46"/>
      <c r="F46"/>
      <c r="O46"/>
      <c r="P46"/>
      <c r="Q46"/>
      <c r="R46"/>
      <c r="S46"/>
      <c r="T46"/>
      <c r="U46"/>
      <c r="V46"/>
      <c r="W46"/>
    </row>
    <row r="47" spans="1:26" x14ac:dyDescent="0.25">
      <c r="C47"/>
      <c r="F47"/>
      <c r="O47"/>
      <c r="P47"/>
      <c r="Q47"/>
      <c r="R47"/>
      <c r="S47"/>
      <c r="T47"/>
      <c r="U47"/>
      <c r="V47"/>
      <c r="W47"/>
    </row>
    <row r="48" spans="1:26" x14ac:dyDescent="0.25">
      <c r="C48"/>
      <c r="F48"/>
      <c r="O48"/>
      <c r="P48"/>
      <c r="Q48"/>
      <c r="R48"/>
      <c r="S48"/>
      <c r="T48"/>
      <c r="U48"/>
      <c r="V48"/>
      <c r="W48"/>
    </row>
    <row r="49" spans="3:23" x14ac:dyDescent="0.25">
      <c r="C49"/>
      <c r="F49"/>
      <c r="O49"/>
      <c r="P49"/>
      <c r="Q49"/>
      <c r="R49"/>
      <c r="S49"/>
      <c r="T49"/>
      <c r="U49"/>
      <c r="V49"/>
      <c r="W49"/>
    </row>
    <row r="50" spans="3:23" x14ac:dyDescent="0.25">
      <c r="C50"/>
      <c r="F50"/>
      <c r="O50"/>
      <c r="P50"/>
      <c r="Q50"/>
      <c r="R50"/>
      <c r="S50"/>
      <c r="T50"/>
      <c r="U50"/>
      <c r="V50"/>
      <c r="W50"/>
    </row>
    <row r="51" spans="3:23" x14ac:dyDescent="0.25">
      <c r="C51"/>
      <c r="F51"/>
      <c r="O51"/>
      <c r="P51"/>
      <c r="Q51"/>
      <c r="R51"/>
      <c r="S51"/>
      <c r="T51"/>
      <c r="U51"/>
      <c r="V51"/>
      <c r="W51"/>
    </row>
    <row r="52" spans="3:23" x14ac:dyDescent="0.25">
      <c r="C52"/>
      <c r="F52"/>
      <c r="O52"/>
      <c r="P52"/>
      <c r="Q52"/>
      <c r="R52"/>
      <c r="S52"/>
      <c r="T52"/>
      <c r="U52"/>
      <c r="V52"/>
      <c r="W52"/>
    </row>
    <row r="53" spans="3:23" x14ac:dyDescent="0.25">
      <c r="C53"/>
      <c r="F53"/>
      <c r="O53"/>
      <c r="P53"/>
      <c r="Q53"/>
      <c r="R53"/>
      <c r="S53"/>
      <c r="T53"/>
      <c r="U53"/>
      <c r="V53"/>
      <c r="W53"/>
    </row>
    <row r="54" spans="3:23" x14ac:dyDescent="0.25">
      <c r="C54"/>
      <c r="F54"/>
      <c r="O54"/>
      <c r="P54"/>
      <c r="Q54"/>
      <c r="R54"/>
      <c r="S54"/>
      <c r="T54"/>
      <c r="U54"/>
      <c r="V54"/>
      <c r="W54"/>
    </row>
    <row r="55" spans="3:23" x14ac:dyDescent="0.25">
      <c r="C55"/>
      <c r="F55"/>
      <c r="O55"/>
      <c r="P55"/>
      <c r="Q55"/>
      <c r="R55"/>
      <c r="S55"/>
      <c r="T55"/>
      <c r="U55"/>
      <c r="V55"/>
      <c r="W55"/>
    </row>
    <row r="56" spans="3:23" x14ac:dyDescent="0.25">
      <c r="C56"/>
      <c r="F56"/>
      <c r="O56"/>
      <c r="P56"/>
      <c r="Q56"/>
      <c r="R56"/>
      <c r="S56"/>
      <c r="T56"/>
      <c r="U56"/>
      <c r="V56"/>
      <c r="W56"/>
    </row>
    <row r="57" spans="3:23" x14ac:dyDescent="0.25">
      <c r="C57"/>
      <c r="F57"/>
      <c r="O57"/>
      <c r="P57"/>
      <c r="Q57"/>
      <c r="R57"/>
      <c r="S57"/>
      <c r="T57"/>
      <c r="U57"/>
      <c r="V57"/>
      <c r="W57"/>
    </row>
    <row r="58" spans="3:23" x14ac:dyDescent="0.25">
      <c r="C58"/>
      <c r="F58"/>
      <c r="O58"/>
      <c r="P58"/>
      <c r="Q58"/>
      <c r="R58"/>
      <c r="S58"/>
      <c r="T58"/>
      <c r="U58"/>
      <c r="V58"/>
      <c r="W58"/>
    </row>
    <row r="59" spans="3:23" x14ac:dyDescent="0.25">
      <c r="C59"/>
      <c r="F59"/>
      <c r="O59"/>
      <c r="P59"/>
      <c r="Q59"/>
      <c r="R59"/>
      <c r="S59"/>
      <c r="T59"/>
      <c r="U59"/>
      <c r="V59"/>
      <c r="W59"/>
    </row>
    <row r="60" spans="3:23" x14ac:dyDescent="0.25">
      <c r="C60"/>
      <c r="F60"/>
      <c r="O60"/>
      <c r="P60"/>
      <c r="Q60"/>
      <c r="R60"/>
      <c r="S60"/>
      <c r="T60"/>
      <c r="U60"/>
      <c r="V60"/>
      <c r="W60"/>
    </row>
    <row r="61" spans="3:23" x14ac:dyDescent="0.25">
      <c r="C61"/>
      <c r="F61"/>
      <c r="O61"/>
      <c r="P61"/>
      <c r="Q61"/>
      <c r="R61"/>
      <c r="S61"/>
      <c r="T61"/>
      <c r="U61"/>
      <c r="V61"/>
      <c r="W61"/>
    </row>
    <row r="62" spans="3:23" x14ac:dyDescent="0.25">
      <c r="C62"/>
      <c r="F62"/>
      <c r="O62"/>
      <c r="P62"/>
      <c r="Q62"/>
      <c r="R62"/>
      <c r="S62"/>
      <c r="T62"/>
      <c r="U62"/>
      <c r="V62"/>
      <c r="W62"/>
    </row>
    <row r="63" spans="3:23" x14ac:dyDescent="0.25">
      <c r="C63"/>
      <c r="F63"/>
      <c r="O63"/>
      <c r="P63"/>
      <c r="Q63"/>
      <c r="R63"/>
      <c r="S63"/>
      <c r="T63"/>
      <c r="U63"/>
      <c r="V63"/>
      <c r="W63"/>
    </row>
    <row r="64" spans="3:23" x14ac:dyDescent="0.25">
      <c r="C64"/>
      <c r="F64"/>
      <c r="O64"/>
      <c r="P64"/>
      <c r="Q64"/>
      <c r="R64"/>
      <c r="S64"/>
      <c r="T64"/>
      <c r="U64"/>
      <c r="V64"/>
      <c r="W64"/>
    </row>
    <row r="65" spans="3:23" x14ac:dyDescent="0.25">
      <c r="C65"/>
      <c r="F65"/>
      <c r="O65"/>
      <c r="P65"/>
      <c r="Q65"/>
      <c r="R65"/>
      <c r="S65"/>
      <c r="T65"/>
      <c r="U65"/>
      <c r="V65"/>
      <c r="W65"/>
    </row>
    <row r="66" spans="3:23" x14ac:dyDescent="0.25">
      <c r="C66"/>
      <c r="F66"/>
      <c r="O66"/>
      <c r="P66"/>
      <c r="Q66"/>
      <c r="R66"/>
      <c r="S66"/>
      <c r="T66"/>
      <c r="U66"/>
      <c r="V66"/>
      <c r="W66"/>
    </row>
    <row r="67" spans="3:23" x14ac:dyDescent="0.25">
      <c r="C67"/>
      <c r="F67"/>
      <c r="O67"/>
      <c r="P67"/>
      <c r="Q67"/>
      <c r="R67"/>
      <c r="S67"/>
      <c r="T67"/>
      <c r="U67"/>
      <c r="V67"/>
      <c r="W67"/>
    </row>
    <row r="68" spans="3:23" x14ac:dyDescent="0.25">
      <c r="C68"/>
      <c r="F68"/>
      <c r="O68"/>
      <c r="P68"/>
      <c r="Q68"/>
      <c r="R68"/>
      <c r="S68"/>
      <c r="T68"/>
      <c r="U68"/>
      <c r="V68"/>
      <c r="W68"/>
    </row>
    <row r="69" spans="3:23" x14ac:dyDescent="0.25">
      <c r="C69"/>
      <c r="F69"/>
      <c r="O69"/>
      <c r="P69"/>
      <c r="Q69"/>
      <c r="R69"/>
      <c r="S69"/>
      <c r="T69"/>
      <c r="U69"/>
      <c r="V69"/>
      <c r="W69"/>
    </row>
    <row r="70" spans="3:23" x14ac:dyDescent="0.25">
      <c r="C70"/>
      <c r="F70"/>
      <c r="O70"/>
      <c r="P70"/>
      <c r="Q70"/>
      <c r="R70"/>
      <c r="S70"/>
      <c r="T70"/>
      <c r="U70"/>
      <c r="V70"/>
      <c r="W70"/>
    </row>
    <row r="71" spans="3:23" x14ac:dyDescent="0.25">
      <c r="C71"/>
      <c r="F71"/>
      <c r="O71"/>
      <c r="P71"/>
      <c r="Q71"/>
      <c r="R71"/>
      <c r="S71"/>
      <c r="T71"/>
      <c r="U71"/>
      <c r="V71"/>
      <c r="W71"/>
    </row>
    <row r="72" spans="3:23" x14ac:dyDescent="0.25">
      <c r="C72"/>
      <c r="F72"/>
      <c r="O72"/>
      <c r="P72"/>
      <c r="Q72"/>
      <c r="R72"/>
      <c r="S72"/>
      <c r="T72"/>
      <c r="U72"/>
      <c r="V72"/>
      <c r="W72"/>
    </row>
    <row r="73" spans="3:23" x14ac:dyDescent="0.25">
      <c r="C73"/>
      <c r="F73"/>
      <c r="O73"/>
      <c r="P73"/>
      <c r="Q73"/>
      <c r="R73"/>
      <c r="S73"/>
      <c r="T73"/>
      <c r="U73"/>
      <c r="V73"/>
      <c r="W73"/>
    </row>
    <row r="74" spans="3:23" x14ac:dyDescent="0.25">
      <c r="C74"/>
      <c r="F74"/>
      <c r="O74"/>
      <c r="P74"/>
      <c r="Q74"/>
      <c r="R74"/>
      <c r="S74"/>
      <c r="T74"/>
      <c r="U74"/>
      <c r="V74"/>
      <c r="W74"/>
    </row>
    <row r="75" spans="3:23" x14ac:dyDescent="0.25">
      <c r="C75"/>
      <c r="F75"/>
      <c r="O75"/>
      <c r="P75"/>
      <c r="Q75"/>
      <c r="R75"/>
      <c r="S75"/>
      <c r="T75"/>
      <c r="U75"/>
      <c r="V75"/>
      <c r="W75"/>
    </row>
    <row r="76" spans="3:23" x14ac:dyDescent="0.25">
      <c r="C76"/>
      <c r="F76"/>
      <c r="O76"/>
      <c r="P76"/>
      <c r="Q76"/>
      <c r="R76"/>
      <c r="S76"/>
      <c r="T76"/>
      <c r="U76"/>
      <c r="V76"/>
      <c r="W76"/>
    </row>
    <row r="77" spans="3:23" x14ac:dyDescent="0.25">
      <c r="C77"/>
      <c r="F77"/>
      <c r="O77"/>
      <c r="P77"/>
      <c r="Q77"/>
      <c r="R77"/>
      <c r="S77"/>
      <c r="T77"/>
      <c r="U77"/>
      <c r="V77"/>
      <c r="W77"/>
    </row>
    <row r="78" spans="3:23" x14ac:dyDescent="0.25">
      <c r="C78"/>
      <c r="F78"/>
      <c r="O78"/>
      <c r="P78"/>
      <c r="Q78"/>
      <c r="R78"/>
      <c r="S78"/>
      <c r="T78"/>
      <c r="U78"/>
      <c r="V78"/>
      <c r="W78"/>
    </row>
    <row r="79" spans="3:23" x14ac:dyDescent="0.25">
      <c r="C79"/>
      <c r="F79"/>
      <c r="O79"/>
      <c r="P79"/>
      <c r="Q79"/>
      <c r="R79"/>
      <c r="S79"/>
      <c r="T79"/>
      <c r="U79"/>
      <c r="V79"/>
      <c r="W79"/>
    </row>
    <row r="80" spans="3:23" x14ac:dyDescent="0.25">
      <c r="C80"/>
      <c r="F80"/>
      <c r="O80"/>
      <c r="P80"/>
      <c r="Q80"/>
      <c r="R80"/>
      <c r="S80"/>
      <c r="T80"/>
      <c r="U80"/>
      <c r="V80"/>
      <c r="W80"/>
    </row>
    <row r="81" spans="3:23" x14ac:dyDescent="0.25">
      <c r="C81"/>
      <c r="F81"/>
      <c r="O81"/>
      <c r="P81"/>
      <c r="Q81"/>
      <c r="R81"/>
      <c r="S81"/>
      <c r="T81"/>
      <c r="U81"/>
      <c r="V81"/>
      <c r="W81"/>
    </row>
    <row r="82" spans="3:23" x14ac:dyDescent="0.25">
      <c r="C82"/>
      <c r="F82"/>
      <c r="O82"/>
      <c r="P82"/>
      <c r="Q82"/>
      <c r="R82"/>
      <c r="S82"/>
      <c r="T82"/>
      <c r="U82"/>
      <c r="V82"/>
      <c r="W82"/>
    </row>
    <row r="83" spans="3:23" x14ac:dyDescent="0.25">
      <c r="C83"/>
      <c r="F83"/>
      <c r="O83"/>
      <c r="P83"/>
      <c r="Q83"/>
      <c r="R83"/>
      <c r="S83"/>
      <c r="T83"/>
      <c r="U83"/>
      <c r="V83"/>
      <c r="W83"/>
    </row>
    <row r="84" spans="3:23" x14ac:dyDescent="0.25">
      <c r="C84"/>
      <c r="F84"/>
      <c r="O84"/>
      <c r="P84"/>
      <c r="Q84"/>
      <c r="R84"/>
      <c r="S84"/>
      <c r="T84"/>
      <c r="U84"/>
      <c r="V84"/>
      <c r="W84"/>
    </row>
    <row r="85" spans="3:23" x14ac:dyDescent="0.25">
      <c r="C85"/>
      <c r="F85"/>
      <c r="O85"/>
      <c r="P85"/>
      <c r="Q85"/>
      <c r="R85"/>
      <c r="S85"/>
      <c r="T85"/>
      <c r="U85"/>
      <c r="V85"/>
      <c r="W85"/>
    </row>
    <row r="86" spans="3:23" x14ac:dyDescent="0.25">
      <c r="C86"/>
      <c r="F86"/>
      <c r="O86"/>
      <c r="P86"/>
      <c r="Q86"/>
      <c r="R86"/>
      <c r="S86"/>
      <c r="T86"/>
      <c r="U86"/>
      <c r="V86"/>
      <c r="W86"/>
    </row>
    <row r="87" spans="3:23" x14ac:dyDescent="0.25">
      <c r="C87"/>
      <c r="F87"/>
      <c r="O87"/>
      <c r="P87"/>
      <c r="Q87"/>
      <c r="R87"/>
      <c r="S87"/>
      <c r="T87"/>
      <c r="U87"/>
      <c r="V87"/>
      <c r="W87"/>
    </row>
    <row r="88" spans="3:23" x14ac:dyDescent="0.25">
      <c r="C88"/>
      <c r="F88"/>
      <c r="O88"/>
      <c r="P88"/>
      <c r="Q88"/>
      <c r="R88"/>
      <c r="S88"/>
      <c r="T88"/>
      <c r="U88"/>
      <c r="V88"/>
      <c r="W88"/>
    </row>
    <row r="89" spans="3:23" x14ac:dyDescent="0.25">
      <c r="C89"/>
      <c r="F89"/>
      <c r="O89"/>
      <c r="P89"/>
      <c r="Q89"/>
      <c r="R89"/>
      <c r="S89"/>
      <c r="T89"/>
      <c r="U89"/>
      <c r="V89"/>
      <c r="W89"/>
    </row>
    <row r="90" spans="3:23" x14ac:dyDescent="0.25">
      <c r="C90"/>
      <c r="F90"/>
      <c r="O90"/>
      <c r="P90"/>
      <c r="Q90"/>
      <c r="R90"/>
      <c r="S90"/>
      <c r="T90"/>
      <c r="U90"/>
      <c r="V90"/>
      <c r="W90"/>
    </row>
    <row r="91" spans="3:23" x14ac:dyDescent="0.25">
      <c r="C91"/>
      <c r="F91"/>
      <c r="O91"/>
      <c r="P91"/>
      <c r="Q91"/>
      <c r="R91"/>
      <c r="S91"/>
      <c r="T91"/>
      <c r="U91"/>
      <c r="V91"/>
      <c r="W91"/>
    </row>
    <row r="92" spans="3:23" x14ac:dyDescent="0.25">
      <c r="C92"/>
      <c r="F92"/>
      <c r="O92"/>
      <c r="P92"/>
      <c r="Q92"/>
      <c r="R92"/>
      <c r="S92"/>
      <c r="T92"/>
      <c r="U92"/>
      <c r="V92"/>
      <c r="W92"/>
    </row>
    <row r="93" spans="3:23" x14ac:dyDescent="0.25">
      <c r="C93"/>
      <c r="F93"/>
      <c r="O93"/>
      <c r="P93"/>
      <c r="Q93"/>
      <c r="R93"/>
      <c r="S93"/>
      <c r="T93"/>
      <c r="U93"/>
      <c r="V93"/>
      <c r="W93"/>
    </row>
    <row r="94" spans="3:23" x14ac:dyDescent="0.25">
      <c r="C94"/>
      <c r="F94"/>
      <c r="O94"/>
      <c r="P94"/>
      <c r="Q94"/>
      <c r="R94"/>
      <c r="S94"/>
      <c r="T94"/>
      <c r="U94"/>
      <c r="V94"/>
      <c r="W94"/>
    </row>
    <row r="95" spans="3:23" x14ac:dyDescent="0.25">
      <c r="C95"/>
      <c r="F95"/>
      <c r="O95"/>
      <c r="P95"/>
      <c r="Q95"/>
      <c r="R95"/>
      <c r="S95"/>
      <c r="T95"/>
      <c r="U95"/>
      <c r="V95"/>
      <c r="W95"/>
    </row>
    <row r="96" spans="3:23" x14ac:dyDescent="0.25">
      <c r="C96"/>
      <c r="F96"/>
      <c r="O96"/>
      <c r="P96"/>
      <c r="Q96"/>
      <c r="R96"/>
      <c r="S96"/>
      <c r="T96"/>
      <c r="U96"/>
      <c r="V96"/>
      <c r="W96"/>
    </row>
    <row r="97" spans="3:23" x14ac:dyDescent="0.25">
      <c r="C97"/>
      <c r="F97"/>
      <c r="O97"/>
      <c r="P97"/>
      <c r="Q97"/>
      <c r="R97"/>
      <c r="S97"/>
      <c r="T97"/>
      <c r="U97"/>
      <c r="V97"/>
      <c r="W97"/>
    </row>
    <row r="98" spans="3:23" x14ac:dyDescent="0.25">
      <c r="C98"/>
      <c r="F98"/>
      <c r="O98"/>
      <c r="P98"/>
      <c r="Q98"/>
      <c r="R98"/>
      <c r="S98"/>
      <c r="T98"/>
      <c r="U98"/>
      <c r="V98"/>
      <c r="W98"/>
    </row>
    <row r="99" spans="3:23" x14ac:dyDescent="0.25">
      <c r="C99"/>
      <c r="F99"/>
      <c r="O99"/>
      <c r="P99"/>
      <c r="Q99"/>
      <c r="R99"/>
      <c r="S99"/>
      <c r="T99"/>
      <c r="U99"/>
      <c r="V99"/>
      <c r="W99"/>
    </row>
    <row r="100" spans="3:23" x14ac:dyDescent="0.25">
      <c r="C100"/>
      <c r="F100"/>
      <c r="O100"/>
      <c r="P100"/>
      <c r="Q100"/>
      <c r="R100"/>
      <c r="S100"/>
      <c r="T100"/>
      <c r="U100"/>
      <c r="V100"/>
      <c r="W100"/>
    </row>
    <row r="101" spans="3:23" x14ac:dyDescent="0.25">
      <c r="C101"/>
      <c r="F101"/>
      <c r="O101"/>
      <c r="P101"/>
      <c r="Q101"/>
      <c r="R101"/>
      <c r="S101"/>
      <c r="T101"/>
      <c r="U101"/>
      <c r="V101"/>
      <c r="W101"/>
    </row>
    <row r="102" spans="3:23" x14ac:dyDescent="0.25">
      <c r="C102"/>
      <c r="F102"/>
      <c r="O102"/>
      <c r="P102"/>
      <c r="Q102"/>
      <c r="R102"/>
      <c r="S102"/>
      <c r="T102"/>
      <c r="U102"/>
      <c r="V102"/>
      <c r="W102"/>
    </row>
    <row r="103" spans="3:23" x14ac:dyDescent="0.25">
      <c r="C103"/>
      <c r="F103"/>
      <c r="O103"/>
      <c r="P103"/>
      <c r="Q103"/>
      <c r="R103"/>
      <c r="S103"/>
      <c r="T103"/>
      <c r="U103"/>
      <c r="V103"/>
      <c r="W103"/>
    </row>
    <row r="104" spans="3:23" x14ac:dyDescent="0.25">
      <c r="C104"/>
      <c r="F104"/>
      <c r="O104"/>
      <c r="P104"/>
      <c r="Q104"/>
      <c r="R104"/>
      <c r="S104"/>
      <c r="T104"/>
      <c r="U104"/>
      <c r="V104"/>
      <c r="W104"/>
    </row>
    <row r="105" spans="3:23" x14ac:dyDescent="0.25">
      <c r="C105"/>
      <c r="F105"/>
      <c r="O105"/>
      <c r="P105"/>
      <c r="Q105"/>
      <c r="R105"/>
      <c r="S105"/>
      <c r="T105"/>
      <c r="U105"/>
      <c r="V105"/>
      <c r="W105"/>
    </row>
    <row r="106" spans="3:23" x14ac:dyDescent="0.25">
      <c r="C106"/>
      <c r="F106"/>
      <c r="O106"/>
      <c r="P106"/>
      <c r="Q106"/>
      <c r="R106"/>
      <c r="S106"/>
      <c r="T106"/>
      <c r="U106"/>
      <c r="V106"/>
      <c r="W106"/>
    </row>
    <row r="107" spans="3:23" x14ac:dyDescent="0.25">
      <c r="C107"/>
      <c r="F107"/>
      <c r="O107"/>
      <c r="P107"/>
      <c r="Q107"/>
      <c r="R107"/>
      <c r="S107"/>
      <c r="T107"/>
      <c r="U107"/>
      <c r="V107"/>
      <c r="W107"/>
    </row>
    <row r="108" spans="3:23" x14ac:dyDescent="0.25">
      <c r="C108"/>
      <c r="F108"/>
      <c r="O108"/>
      <c r="P108"/>
      <c r="Q108"/>
      <c r="R108"/>
      <c r="S108"/>
      <c r="T108"/>
      <c r="U108"/>
      <c r="V108"/>
      <c r="W108"/>
    </row>
    <row r="109" spans="3:23" x14ac:dyDescent="0.25">
      <c r="C109"/>
      <c r="F109"/>
      <c r="O109"/>
      <c r="P109"/>
      <c r="Q109"/>
      <c r="R109"/>
      <c r="S109"/>
      <c r="T109"/>
      <c r="U109"/>
      <c r="V109"/>
      <c r="W109"/>
    </row>
    <row r="110" spans="3:23" x14ac:dyDescent="0.25">
      <c r="C110"/>
      <c r="F110"/>
      <c r="O110"/>
      <c r="P110"/>
      <c r="Q110"/>
      <c r="R110"/>
      <c r="S110"/>
      <c r="T110"/>
      <c r="U110"/>
      <c r="V110"/>
      <c r="W110"/>
    </row>
    <row r="111" spans="3:23" x14ac:dyDescent="0.25">
      <c r="C111"/>
      <c r="F111"/>
      <c r="O111"/>
      <c r="P111"/>
      <c r="Q111"/>
      <c r="R111"/>
      <c r="S111"/>
      <c r="T111"/>
      <c r="U111"/>
      <c r="V111"/>
      <c r="W111"/>
    </row>
    <row r="112" spans="3:23" x14ac:dyDescent="0.25">
      <c r="C112"/>
      <c r="F112"/>
      <c r="O112"/>
      <c r="P112"/>
      <c r="Q112"/>
      <c r="R112"/>
      <c r="S112"/>
      <c r="T112"/>
      <c r="U112"/>
      <c r="V112"/>
      <c r="W112"/>
    </row>
    <row r="113" spans="3:23" x14ac:dyDescent="0.25">
      <c r="C113"/>
      <c r="F113"/>
      <c r="O113"/>
      <c r="P113"/>
      <c r="Q113"/>
      <c r="R113"/>
      <c r="S113"/>
      <c r="T113"/>
      <c r="U113"/>
      <c r="V113"/>
      <c r="W113"/>
    </row>
    <row r="114" spans="3:23" x14ac:dyDescent="0.25">
      <c r="C114"/>
      <c r="F114"/>
      <c r="O114"/>
      <c r="P114"/>
      <c r="Q114"/>
      <c r="R114"/>
      <c r="S114"/>
      <c r="T114"/>
      <c r="U114"/>
      <c r="V114"/>
      <c r="W114"/>
    </row>
    <row r="115" spans="3:23" x14ac:dyDescent="0.25">
      <c r="C115"/>
      <c r="F115"/>
      <c r="O115"/>
      <c r="P115"/>
      <c r="Q115"/>
      <c r="R115"/>
      <c r="S115"/>
      <c r="T115"/>
      <c r="U115"/>
      <c r="V115"/>
      <c r="W115"/>
    </row>
    <row r="116" spans="3:23" x14ac:dyDescent="0.25">
      <c r="C116"/>
      <c r="F116"/>
      <c r="O116"/>
      <c r="P116"/>
      <c r="Q116"/>
      <c r="R116"/>
      <c r="S116"/>
      <c r="T116"/>
      <c r="U116"/>
      <c r="V116"/>
      <c r="W116"/>
    </row>
    <row r="117" spans="3:23" x14ac:dyDescent="0.25">
      <c r="C117"/>
      <c r="F117"/>
      <c r="O117"/>
      <c r="P117"/>
      <c r="Q117"/>
      <c r="R117"/>
      <c r="S117"/>
      <c r="T117"/>
      <c r="U117"/>
      <c r="V117"/>
      <c r="W117"/>
    </row>
    <row r="118" spans="3:23" x14ac:dyDescent="0.25">
      <c r="C118"/>
      <c r="F118"/>
      <c r="O118"/>
      <c r="P118"/>
      <c r="Q118"/>
      <c r="R118"/>
      <c r="S118"/>
      <c r="T118"/>
      <c r="U118"/>
      <c r="V118"/>
      <c r="W118"/>
    </row>
    <row r="119" spans="3:23" x14ac:dyDescent="0.25">
      <c r="C119"/>
      <c r="F119"/>
      <c r="O119"/>
      <c r="P119"/>
      <c r="Q119"/>
      <c r="R119"/>
      <c r="S119"/>
      <c r="T119"/>
      <c r="U119"/>
      <c r="V119"/>
      <c r="W119"/>
    </row>
    <row r="120" spans="3:23" x14ac:dyDescent="0.25">
      <c r="C120"/>
      <c r="F120"/>
      <c r="O120"/>
      <c r="P120"/>
      <c r="Q120"/>
      <c r="R120"/>
      <c r="S120"/>
      <c r="T120"/>
      <c r="U120"/>
      <c r="V120"/>
      <c r="W120"/>
    </row>
    <row r="121" spans="3:23" x14ac:dyDescent="0.25">
      <c r="C121"/>
      <c r="F121"/>
      <c r="O121"/>
      <c r="P121"/>
      <c r="Q121"/>
      <c r="R121"/>
      <c r="S121"/>
      <c r="T121"/>
      <c r="U121"/>
      <c r="V121"/>
      <c r="W121"/>
    </row>
    <row r="122" spans="3:23" x14ac:dyDescent="0.25">
      <c r="C122"/>
      <c r="F122"/>
      <c r="O122"/>
      <c r="P122"/>
      <c r="Q122"/>
      <c r="R122"/>
      <c r="S122"/>
      <c r="T122"/>
      <c r="U122"/>
      <c r="V122"/>
      <c r="W122"/>
    </row>
    <row r="123" spans="3:23" x14ac:dyDescent="0.25">
      <c r="C123"/>
      <c r="F123"/>
      <c r="O123"/>
      <c r="P123"/>
      <c r="Q123"/>
      <c r="R123"/>
      <c r="S123"/>
      <c r="T123"/>
      <c r="U123"/>
      <c r="V123"/>
      <c r="W123"/>
    </row>
    <row r="124" spans="3:23" x14ac:dyDescent="0.25">
      <c r="C124"/>
      <c r="F124"/>
      <c r="O124"/>
      <c r="P124"/>
      <c r="Q124"/>
      <c r="R124"/>
      <c r="S124"/>
      <c r="T124"/>
      <c r="U124"/>
      <c r="V124"/>
      <c r="W124"/>
    </row>
    <row r="125" spans="3:23" x14ac:dyDescent="0.25">
      <c r="C125"/>
      <c r="F125"/>
      <c r="O125"/>
      <c r="P125"/>
      <c r="Q125"/>
      <c r="R125"/>
      <c r="S125"/>
      <c r="T125"/>
      <c r="U125"/>
      <c r="V125"/>
      <c r="W125"/>
    </row>
    <row r="126" spans="3:23" x14ac:dyDescent="0.25">
      <c r="C126"/>
      <c r="F126"/>
      <c r="O126"/>
      <c r="P126"/>
      <c r="Q126"/>
      <c r="R126"/>
      <c r="S126"/>
      <c r="T126"/>
      <c r="U126"/>
      <c r="V126"/>
      <c r="W126"/>
    </row>
    <row r="127" spans="3:23" x14ac:dyDescent="0.25">
      <c r="C127"/>
      <c r="F127"/>
      <c r="O127"/>
      <c r="P127"/>
      <c r="Q127"/>
      <c r="R127"/>
      <c r="S127"/>
      <c r="T127"/>
      <c r="U127"/>
      <c r="V127"/>
      <c r="W127"/>
    </row>
    <row r="128" spans="3:23" x14ac:dyDescent="0.25">
      <c r="C128"/>
      <c r="F128"/>
      <c r="O128"/>
      <c r="P128"/>
      <c r="Q128"/>
      <c r="R128"/>
      <c r="S128"/>
      <c r="T128"/>
      <c r="U128"/>
      <c r="V128"/>
      <c r="W128"/>
    </row>
    <row r="129" spans="3:23" x14ac:dyDescent="0.25">
      <c r="C129"/>
      <c r="F129"/>
      <c r="O129"/>
      <c r="P129"/>
      <c r="Q129"/>
      <c r="R129"/>
      <c r="S129"/>
      <c r="T129"/>
      <c r="U129"/>
      <c r="V129"/>
      <c r="W129"/>
    </row>
    <row r="130" spans="3:23" x14ac:dyDescent="0.25">
      <c r="C130"/>
      <c r="F130"/>
      <c r="O130"/>
      <c r="P130"/>
      <c r="Q130"/>
      <c r="R130"/>
      <c r="S130"/>
      <c r="T130"/>
      <c r="U130"/>
      <c r="V130"/>
      <c r="W130"/>
    </row>
    <row r="131" spans="3:23" x14ac:dyDescent="0.25">
      <c r="C131"/>
      <c r="F131"/>
      <c r="O131"/>
      <c r="P131"/>
      <c r="Q131"/>
      <c r="R131"/>
      <c r="S131"/>
      <c r="T131"/>
      <c r="U131"/>
      <c r="V131"/>
      <c r="W131"/>
    </row>
    <row r="132" spans="3:23" x14ac:dyDescent="0.25">
      <c r="C132"/>
      <c r="F132"/>
      <c r="O132"/>
      <c r="P132"/>
      <c r="Q132"/>
      <c r="R132"/>
      <c r="S132"/>
      <c r="T132"/>
      <c r="U132"/>
      <c r="V132"/>
      <c r="W132"/>
    </row>
    <row r="133" spans="3:23" x14ac:dyDescent="0.25">
      <c r="C133"/>
      <c r="F133"/>
      <c r="O133"/>
      <c r="P133"/>
      <c r="Q133"/>
      <c r="R133"/>
      <c r="S133"/>
      <c r="T133"/>
      <c r="U133"/>
      <c r="V133"/>
      <c r="W133"/>
    </row>
    <row r="134" spans="3:23" x14ac:dyDescent="0.25">
      <c r="C134"/>
      <c r="F134"/>
      <c r="O134"/>
      <c r="P134"/>
      <c r="Q134"/>
      <c r="R134"/>
      <c r="S134"/>
      <c r="T134"/>
      <c r="U134"/>
      <c r="V134"/>
      <c r="W134"/>
    </row>
    <row r="135" spans="3:23" x14ac:dyDescent="0.25">
      <c r="C135"/>
      <c r="F135"/>
      <c r="O135"/>
      <c r="P135"/>
      <c r="Q135"/>
      <c r="R135"/>
      <c r="S135"/>
      <c r="T135"/>
      <c r="U135"/>
      <c r="V135"/>
      <c r="W135"/>
    </row>
    <row r="136" spans="3:23" x14ac:dyDescent="0.25">
      <c r="C136"/>
      <c r="F136"/>
      <c r="O136"/>
      <c r="P136"/>
      <c r="Q136"/>
      <c r="R136"/>
      <c r="S136"/>
      <c r="T136"/>
      <c r="U136"/>
      <c r="V136"/>
      <c r="W136"/>
    </row>
    <row r="137" spans="3:23" x14ac:dyDescent="0.25">
      <c r="C137"/>
      <c r="F137"/>
      <c r="O137"/>
      <c r="P137"/>
      <c r="Q137"/>
      <c r="R137"/>
      <c r="S137"/>
      <c r="T137"/>
      <c r="U137"/>
      <c r="V137"/>
      <c r="W137"/>
    </row>
    <row r="138" spans="3:23" x14ac:dyDescent="0.25">
      <c r="C138"/>
      <c r="F138"/>
      <c r="O138"/>
      <c r="P138"/>
      <c r="Q138"/>
      <c r="R138"/>
      <c r="S138"/>
      <c r="T138"/>
      <c r="U138"/>
      <c r="V138"/>
      <c r="W138"/>
    </row>
    <row r="139" spans="3:23" x14ac:dyDescent="0.25">
      <c r="C139"/>
      <c r="F139"/>
      <c r="O139"/>
      <c r="P139"/>
      <c r="Q139"/>
      <c r="R139"/>
      <c r="S139"/>
      <c r="T139"/>
      <c r="U139"/>
      <c r="V139"/>
      <c r="W139"/>
    </row>
    <row r="140" spans="3:23" x14ac:dyDescent="0.25">
      <c r="C140"/>
      <c r="F140"/>
      <c r="O140"/>
      <c r="P140"/>
      <c r="Q140"/>
      <c r="R140"/>
      <c r="S140"/>
      <c r="T140"/>
      <c r="U140"/>
      <c r="V140"/>
      <c r="W140"/>
    </row>
    <row r="141" spans="3:23" x14ac:dyDescent="0.25">
      <c r="C141"/>
      <c r="F141"/>
      <c r="O141"/>
      <c r="P141"/>
      <c r="Q141"/>
      <c r="R141"/>
      <c r="S141"/>
      <c r="T141"/>
      <c r="U141"/>
      <c r="V141"/>
      <c r="W141"/>
    </row>
    <row r="142" spans="3:23" x14ac:dyDescent="0.25">
      <c r="C142"/>
      <c r="F142"/>
      <c r="O142"/>
      <c r="P142"/>
      <c r="Q142"/>
      <c r="R142"/>
      <c r="S142"/>
      <c r="T142"/>
      <c r="U142"/>
      <c r="V142"/>
      <c r="W142"/>
    </row>
    <row r="143" spans="3:23" x14ac:dyDescent="0.25">
      <c r="C143"/>
      <c r="F143"/>
      <c r="O143"/>
      <c r="P143"/>
      <c r="Q143"/>
      <c r="R143"/>
      <c r="S143"/>
      <c r="T143"/>
      <c r="U143"/>
      <c r="V143"/>
      <c r="W143"/>
    </row>
    <row r="144" spans="3:23" x14ac:dyDescent="0.25">
      <c r="C144"/>
      <c r="F144"/>
      <c r="O144"/>
      <c r="P144"/>
      <c r="Q144"/>
      <c r="R144"/>
      <c r="S144"/>
      <c r="T144"/>
      <c r="U144"/>
      <c r="V144"/>
      <c r="W144"/>
    </row>
    <row r="145" spans="3:23" x14ac:dyDescent="0.25">
      <c r="C145"/>
      <c r="F145"/>
      <c r="O145"/>
      <c r="P145"/>
      <c r="Q145"/>
      <c r="R145"/>
      <c r="S145"/>
      <c r="T145"/>
      <c r="U145"/>
      <c r="V145"/>
      <c r="W145"/>
    </row>
    <row r="146" spans="3:23" x14ac:dyDescent="0.25">
      <c r="C146"/>
      <c r="F146"/>
      <c r="O146"/>
      <c r="P146"/>
      <c r="Q146"/>
      <c r="R146"/>
      <c r="S146"/>
      <c r="T146"/>
      <c r="U146"/>
      <c r="V146"/>
      <c r="W146"/>
    </row>
    <row r="147" spans="3:23" x14ac:dyDescent="0.25">
      <c r="C147"/>
      <c r="F147"/>
      <c r="O147"/>
      <c r="P147"/>
      <c r="Q147"/>
      <c r="R147"/>
      <c r="S147"/>
      <c r="T147"/>
      <c r="U147"/>
      <c r="V147"/>
      <c r="W147"/>
    </row>
    <row r="148" spans="3:23" x14ac:dyDescent="0.25">
      <c r="C148"/>
      <c r="F148"/>
      <c r="O148"/>
      <c r="P148"/>
      <c r="Q148"/>
      <c r="R148"/>
      <c r="S148"/>
      <c r="T148"/>
      <c r="U148"/>
      <c r="V148"/>
      <c r="W148"/>
    </row>
    <row r="149" spans="3:23" x14ac:dyDescent="0.25">
      <c r="C149"/>
      <c r="F149"/>
      <c r="O149"/>
      <c r="P149"/>
      <c r="Q149"/>
      <c r="R149"/>
      <c r="S149"/>
      <c r="T149"/>
      <c r="U149"/>
      <c r="V149"/>
      <c r="W149"/>
    </row>
    <row r="150" spans="3:23" x14ac:dyDescent="0.25">
      <c r="C150"/>
      <c r="F150"/>
      <c r="O150"/>
      <c r="P150"/>
      <c r="Q150"/>
      <c r="R150"/>
      <c r="S150"/>
      <c r="T150"/>
      <c r="U150"/>
      <c r="V150"/>
      <c r="W150"/>
    </row>
    <row r="151" spans="3:23" x14ac:dyDescent="0.25">
      <c r="C151"/>
      <c r="F151"/>
      <c r="O151"/>
      <c r="P151"/>
      <c r="Q151"/>
      <c r="R151"/>
      <c r="S151"/>
      <c r="T151"/>
      <c r="U151"/>
      <c r="V151"/>
      <c r="W151"/>
    </row>
    <row r="152" spans="3:23" x14ac:dyDescent="0.25">
      <c r="C152"/>
      <c r="F152"/>
      <c r="O152"/>
      <c r="P152"/>
      <c r="Q152"/>
      <c r="R152"/>
      <c r="S152"/>
      <c r="T152"/>
      <c r="U152"/>
      <c r="V152"/>
      <c r="W152"/>
    </row>
    <row r="153" spans="3:23" x14ac:dyDescent="0.25">
      <c r="C153"/>
      <c r="F153"/>
      <c r="O153"/>
      <c r="P153"/>
      <c r="Q153"/>
      <c r="R153"/>
      <c r="S153"/>
      <c r="T153"/>
      <c r="U153"/>
      <c r="V153"/>
      <c r="W153"/>
    </row>
    <row r="154" spans="3:23" x14ac:dyDescent="0.25">
      <c r="C154"/>
      <c r="F154"/>
      <c r="O154"/>
      <c r="P154"/>
      <c r="Q154"/>
      <c r="R154"/>
      <c r="S154"/>
      <c r="T154"/>
      <c r="U154"/>
      <c r="V154"/>
      <c r="W154"/>
    </row>
    <row r="155" spans="3:23" x14ac:dyDescent="0.25">
      <c r="C155"/>
      <c r="F155"/>
      <c r="O155"/>
      <c r="P155"/>
      <c r="Q155"/>
      <c r="R155"/>
      <c r="S155"/>
      <c r="T155"/>
      <c r="U155"/>
      <c r="V155"/>
      <c r="W155"/>
    </row>
    <row r="156" spans="3:23" x14ac:dyDescent="0.25">
      <c r="C156"/>
      <c r="F156"/>
      <c r="O156"/>
      <c r="P156"/>
      <c r="Q156"/>
      <c r="R156"/>
      <c r="S156"/>
      <c r="T156"/>
      <c r="U156"/>
      <c r="V156"/>
      <c r="W156"/>
    </row>
    <row r="157" spans="3:23" x14ac:dyDescent="0.25">
      <c r="C157"/>
      <c r="F157"/>
      <c r="O157"/>
      <c r="P157"/>
      <c r="Q157"/>
      <c r="R157"/>
      <c r="S157"/>
      <c r="T157"/>
      <c r="U157"/>
      <c r="V157"/>
      <c r="W157"/>
    </row>
    <row r="158" spans="3:23" x14ac:dyDescent="0.25">
      <c r="C158"/>
      <c r="F158"/>
      <c r="O158"/>
      <c r="P158"/>
      <c r="Q158"/>
      <c r="R158"/>
      <c r="S158"/>
      <c r="T158"/>
      <c r="U158"/>
      <c r="V158"/>
      <c r="W158"/>
    </row>
    <row r="159" spans="3:23" x14ac:dyDescent="0.25">
      <c r="C159"/>
      <c r="F159"/>
      <c r="O159"/>
      <c r="P159"/>
      <c r="Q159"/>
      <c r="R159"/>
      <c r="S159"/>
      <c r="T159"/>
      <c r="U159"/>
      <c r="V159"/>
      <c r="W159"/>
    </row>
    <row r="160" spans="3:23" x14ac:dyDescent="0.25">
      <c r="C160"/>
      <c r="F160"/>
      <c r="O160"/>
      <c r="P160"/>
      <c r="Q160"/>
      <c r="R160"/>
      <c r="S160"/>
      <c r="T160"/>
      <c r="U160"/>
      <c r="V160"/>
      <c r="W160"/>
    </row>
    <row r="161" spans="3:23" x14ac:dyDescent="0.25">
      <c r="C161"/>
      <c r="F161"/>
      <c r="O161"/>
      <c r="P161"/>
      <c r="Q161"/>
      <c r="R161"/>
      <c r="S161"/>
      <c r="T161"/>
      <c r="U161"/>
      <c r="V161"/>
      <c r="W161"/>
    </row>
    <row r="162" spans="3:23" x14ac:dyDescent="0.25">
      <c r="C162"/>
      <c r="F162"/>
      <c r="O162"/>
      <c r="P162"/>
      <c r="Q162"/>
      <c r="R162"/>
      <c r="S162"/>
      <c r="T162"/>
      <c r="U162"/>
      <c r="V162"/>
      <c r="W162"/>
    </row>
    <row r="163" spans="3:23" x14ac:dyDescent="0.25">
      <c r="C163"/>
      <c r="F163"/>
      <c r="O163"/>
      <c r="P163"/>
      <c r="Q163"/>
      <c r="R163"/>
      <c r="S163"/>
      <c r="T163"/>
      <c r="U163"/>
      <c r="V163"/>
      <c r="W163"/>
    </row>
    <row r="164" spans="3:23" x14ac:dyDescent="0.25">
      <c r="C164"/>
      <c r="F164"/>
      <c r="O164"/>
      <c r="P164"/>
      <c r="Q164"/>
      <c r="R164"/>
      <c r="S164"/>
      <c r="T164"/>
      <c r="U164"/>
      <c r="V164"/>
      <c r="W164"/>
    </row>
    <row r="165" spans="3:23" x14ac:dyDescent="0.25">
      <c r="C165"/>
      <c r="F165"/>
      <c r="O165"/>
      <c r="P165"/>
      <c r="Q165"/>
      <c r="R165"/>
      <c r="S165"/>
      <c r="T165"/>
      <c r="U165"/>
      <c r="V165"/>
      <c r="W165"/>
    </row>
    <row r="166" spans="3:23" x14ac:dyDescent="0.25">
      <c r="C166"/>
      <c r="F166"/>
      <c r="O166"/>
      <c r="P166"/>
      <c r="Q166"/>
      <c r="R166"/>
      <c r="S166"/>
      <c r="T166"/>
      <c r="U166"/>
      <c r="V166"/>
      <c r="W166"/>
    </row>
    <row r="167" spans="3:23" x14ac:dyDescent="0.25">
      <c r="C167"/>
      <c r="F167"/>
      <c r="O167"/>
      <c r="P167"/>
      <c r="Q167"/>
      <c r="R167"/>
      <c r="S167"/>
      <c r="T167"/>
      <c r="U167"/>
      <c r="V167"/>
      <c r="W167"/>
    </row>
    <row r="168" spans="3:23" x14ac:dyDescent="0.25">
      <c r="C168"/>
      <c r="F168"/>
      <c r="O168"/>
      <c r="P168"/>
      <c r="Q168"/>
      <c r="R168"/>
      <c r="S168"/>
      <c r="T168"/>
      <c r="U168"/>
      <c r="V168"/>
      <c r="W168"/>
    </row>
    <row r="169" spans="3:23" x14ac:dyDescent="0.25">
      <c r="C169"/>
      <c r="F169"/>
      <c r="O169"/>
      <c r="P169"/>
      <c r="Q169"/>
      <c r="R169"/>
      <c r="S169"/>
      <c r="T169"/>
      <c r="U169"/>
      <c r="V169"/>
      <c r="W169"/>
    </row>
    <row r="170" spans="3:23" x14ac:dyDescent="0.25">
      <c r="C170"/>
      <c r="F170"/>
      <c r="O170"/>
      <c r="P170"/>
      <c r="Q170"/>
      <c r="R170"/>
      <c r="S170"/>
      <c r="T170"/>
      <c r="U170"/>
      <c r="V170"/>
      <c r="W170"/>
    </row>
    <row r="171" spans="3:23" x14ac:dyDescent="0.25">
      <c r="C171"/>
      <c r="F171"/>
      <c r="O171"/>
      <c r="P171"/>
      <c r="Q171"/>
      <c r="R171"/>
      <c r="S171"/>
      <c r="T171"/>
      <c r="U171"/>
      <c r="V171"/>
      <c r="W171"/>
    </row>
    <row r="172" spans="3:23" x14ac:dyDescent="0.25">
      <c r="C172"/>
      <c r="F172"/>
      <c r="O172"/>
      <c r="P172"/>
      <c r="Q172"/>
      <c r="R172"/>
      <c r="S172"/>
      <c r="T172"/>
      <c r="U172"/>
      <c r="V172"/>
      <c r="W172"/>
    </row>
    <row r="173" spans="3:23" x14ac:dyDescent="0.25">
      <c r="C173"/>
      <c r="F173"/>
      <c r="O173"/>
      <c r="P173"/>
      <c r="Q173"/>
      <c r="R173"/>
      <c r="S173"/>
      <c r="T173"/>
      <c r="U173"/>
      <c r="V173"/>
      <c r="W173"/>
    </row>
    <row r="174" spans="3:23" x14ac:dyDescent="0.25">
      <c r="C174"/>
      <c r="F174"/>
      <c r="O174"/>
      <c r="P174"/>
      <c r="Q174"/>
      <c r="R174"/>
      <c r="S174"/>
      <c r="T174"/>
      <c r="U174"/>
      <c r="V174"/>
      <c r="W174"/>
    </row>
    <row r="175" spans="3:23" x14ac:dyDescent="0.25">
      <c r="C175"/>
      <c r="F175"/>
      <c r="O175"/>
      <c r="P175"/>
      <c r="Q175"/>
      <c r="R175"/>
      <c r="S175"/>
      <c r="T175"/>
      <c r="U175"/>
      <c r="V175"/>
      <c r="W175"/>
    </row>
    <row r="176" spans="3:23" x14ac:dyDescent="0.25">
      <c r="C176"/>
      <c r="F176"/>
      <c r="O176"/>
      <c r="P176"/>
      <c r="Q176"/>
      <c r="R176"/>
      <c r="S176"/>
      <c r="T176"/>
      <c r="U176"/>
      <c r="V176"/>
      <c r="W176"/>
    </row>
    <row r="177" spans="3:23" x14ac:dyDescent="0.25">
      <c r="C177"/>
      <c r="F177"/>
      <c r="O177"/>
      <c r="P177"/>
      <c r="Q177"/>
      <c r="R177"/>
      <c r="S177"/>
      <c r="T177"/>
      <c r="U177"/>
      <c r="V177"/>
      <c r="W177"/>
    </row>
    <row r="178" spans="3:23" x14ac:dyDescent="0.25">
      <c r="C178"/>
      <c r="F178"/>
      <c r="O178"/>
      <c r="P178"/>
      <c r="Q178"/>
      <c r="R178"/>
      <c r="S178"/>
      <c r="T178"/>
      <c r="U178"/>
      <c r="V178"/>
      <c r="W178"/>
    </row>
    <row r="179" spans="3:23" x14ac:dyDescent="0.25">
      <c r="C179"/>
      <c r="F179"/>
      <c r="O179"/>
      <c r="P179"/>
      <c r="Q179"/>
      <c r="R179"/>
      <c r="S179"/>
      <c r="T179"/>
      <c r="U179"/>
      <c r="V179"/>
      <c r="W179"/>
    </row>
    <row r="180" spans="3:23" x14ac:dyDescent="0.25">
      <c r="C180"/>
      <c r="F180"/>
      <c r="O180"/>
      <c r="P180"/>
      <c r="Q180"/>
      <c r="R180"/>
      <c r="S180"/>
      <c r="T180"/>
      <c r="U180"/>
      <c r="V180"/>
      <c r="W180"/>
    </row>
    <row r="181" spans="3:23" x14ac:dyDescent="0.25">
      <c r="C181"/>
      <c r="F181"/>
      <c r="O181"/>
      <c r="P181"/>
      <c r="Q181"/>
      <c r="R181"/>
      <c r="S181"/>
      <c r="T181"/>
      <c r="U181"/>
      <c r="V181"/>
      <c r="W181"/>
    </row>
    <row r="182" spans="3:23" x14ac:dyDescent="0.25">
      <c r="C182"/>
      <c r="F182"/>
      <c r="O182"/>
      <c r="P182"/>
      <c r="Q182"/>
      <c r="R182"/>
      <c r="S182"/>
      <c r="T182"/>
      <c r="U182"/>
      <c r="V182"/>
      <c r="W182"/>
    </row>
    <row r="183" spans="3:23" x14ac:dyDescent="0.25">
      <c r="C183"/>
      <c r="F183"/>
      <c r="O183"/>
      <c r="P183"/>
      <c r="Q183"/>
      <c r="R183"/>
      <c r="S183"/>
      <c r="T183"/>
      <c r="U183"/>
      <c r="V183"/>
      <c r="W183"/>
    </row>
    <row r="184" spans="3:23" x14ac:dyDescent="0.25">
      <c r="C184"/>
      <c r="F184"/>
      <c r="O184"/>
      <c r="P184"/>
      <c r="Q184"/>
      <c r="R184"/>
      <c r="S184"/>
      <c r="T184"/>
      <c r="U184"/>
      <c r="V184"/>
      <c r="W184"/>
    </row>
    <row r="185" spans="3:23" x14ac:dyDescent="0.25">
      <c r="C185"/>
      <c r="F185"/>
      <c r="O185"/>
      <c r="P185"/>
      <c r="Q185"/>
      <c r="R185"/>
      <c r="S185"/>
      <c r="T185"/>
      <c r="U185"/>
      <c r="V185"/>
      <c r="W185"/>
    </row>
    <row r="186" spans="3:23" x14ac:dyDescent="0.25">
      <c r="C186"/>
      <c r="F186"/>
      <c r="O186"/>
      <c r="P186"/>
      <c r="Q186"/>
      <c r="R186"/>
      <c r="S186"/>
      <c r="T186"/>
      <c r="U186"/>
      <c r="V186"/>
      <c r="W186"/>
    </row>
    <row r="187" spans="3:23" x14ac:dyDescent="0.25">
      <c r="C187"/>
      <c r="F187"/>
      <c r="O187"/>
      <c r="P187"/>
      <c r="Q187"/>
      <c r="R187"/>
      <c r="S187"/>
      <c r="T187"/>
      <c r="U187"/>
      <c r="V187"/>
      <c r="W187"/>
    </row>
    <row r="188" spans="3:23" x14ac:dyDescent="0.25">
      <c r="C188"/>
      <c r="F188"/>
      <c r="O188"/>
      <c r="P188"/>
      <c r="Q188"/>
      <c r="R188"/>
      <c r="S188"/>
      <c r="T188"/>
      <c r="U188"/>
      <c r="V188"/>
      <c r="W188"/>
    </row>
    <row r="189" spans="3:23" x14ac:dyDescent="0.25">
      <c r="C189"/>
      <c r="F189"/>
      <c r="O189"/>
      <c r="P189"/>
      <c r="Q189"/>
      <c r="R189"/>
      <c r="S189"/>
      <c r="T189"/>
      <c r="U189"/>
      <c r="V189"/>
      <c r="W189"/>
    </row>
    <row r="190" spans="3:23" x14ac:dyDescent="0.25">
      <c r="C190"/>
      <c r="F190"/>
      <c r="O190"/>
      <c r="P190"/>
      <c r="Q190"/>
      <c r="R190"/>
      <c r="S190"/>
      <c r="T190"/>
      <c r="U190"/>
      <c r="V190"/>
      <c r="W190"/>
    </row>
    <row r="191" spans="3:23" x14ac:dyDescent="0.25">
      <c r="C191"/>
      <c r="F191"/>
      <c r="O191"/>
      <c r="P191"/>
      <c r="Q191"/>
      <c r="R191"/>
      <c r="S191"/>
      <c r="T191"/>
      <c r="U191"/>
      <c r="V191"/>
      <c r="W191"/>
    </row>
    <row r="192" spans="3:23" x14ac:dyDescent="0.25">
      <c r="C192"/>
      <c r="F192"/>
      <c r="O192"/>
      <c r="P192"/>
      <c r="Q192"/>
      <c r="R192"/>
      <c r="S192"/>
      <c r="T192"/>
      <c r="U192"/>
      <c r="V192"/>
      <c r="W192"/>
    </row>
    <row r="193" spans="3:23" x14ac:dyDescent="0.25">
      <c r="C193"/>
      <c r="F193"/>
      <c r="O193"/>
      <c r="P193"/>
      <c r="Q193"/>
      <c r="R193"/>
      <c r="S193"/>
      <c r="T193"/>
      <c r="U193"/>
      <c r="V193"/>
      <c r="W193"/>
    </row>
    <row r="194" spans="3:23" x14ac:dyDescent="0.25">
      <c r="C194"/>
      <c r="F194"/>
      <c r="O194"/>
      <c r="P194"/>
      <c r="Q194"/>
      <c r="R194"/>
      <c r="S194"/>
      <c r="T194"/>
      <c r="U194"/>
      <c r="V194"/>
      <c r="W194"/>
    </row>
    <row r="195" spans="3:23" x14ac:dyDescent="0.25">
      <c r="C195"/>
      <c r="F195"/>
      <c r="O195"/>
      <c r="P195"/>
      <c r="Q195"/>
      <c r="R195"/>
      <c r="S195"/>
      <c r="T195"/>
      <c r="U195"/>
      <c r="V195"/>
      <c r="W195"/>
    </row>
    <row r="196" spans="3:23" x14ac:dyDescent="0.25">
      <c r="C196"/>
      <c r="F196"/>
      <c r="O196"/>
      <c r="P196"/>
      <c r="Q196"/>
      <c r="R196"/>
      <c r="S196"/>
      <c r="T196"/>
      <c r="U196"/>
      <c r="V196"/>
      <c r="W196"/>
    </row>
    <row r="197" spans="3:23" x14ac:dyDescent="0.25">
      <c r="C197"/>
      <c r="F197"/>
      <c r="O197"/>
      <c r="P197"/>
      <c r="Q197"/>
      <c r="R197"/>
      <c r="S197"/>
      <c r="T197"/>
      <c r="U197"/>
      <c r="V197"/>
      <c r="W197"/>
    </row>
    <row r="198" spans="3:23" x14ac:dyDescent="0.25">
      <c r="C198"/>
      <c r="F198"/>
      <c r="O198"/>
      <c r="P198"/>
      <c r="Q198"/>
      <c r="R198"/>
      <c r="S198"/>
      <c r="T198"/>
      <c r="U198"/>
      <c r="V198"/>
      <c r="W198"/>
    </row>
    <row r="199" spans="3:23" x14ac:dyDescent="0.25">
      <c r="C199"/>
      <c r="F199"/>
      <c r="O199"/>
      <c r="P199"/>
      <c r="Q199"/>
      <c r="R199"/>
      <c r="S199"/>
      <c r="T199"/>
      <c r="U199"/>
      <c r="V199"/>
      <c r="W199"/>
    </row>
    <row r="200" spans="3:23" x14ac:dyDescent="0.25">
      <c r="C200"/>
      <c r="F200"/>
      <c r="O200"/>
      <c r="P200"/>
      <c r="Q200"/>
      <c r="R200"/>
      <c r="S200"/>
      <c r="T200"/>
      <c r="U200"/>
      <c r="V200"/>
      <c r="W200"/>
    </row>
    <row r="201" spans="3:23" x14ac:dyDescent="0.25">
      <c r="C201"/>
      <c r="F201"/>
      <c r="O201"/>
      <c r="P201"/>
      <c r="Q201"/>
      <c r="R201"/>
      <c r="S201"/>
      <c r="T201"/>
      <c r="U201"/>
      <c r="V201"/>
      <c r="W201"/>
    </row>
    <row r="202" spans="3:23" x14ac:dyDescent="0.25">
      <c r="C202"/>
      <c r="F202"/>
      <c r="O202"/>
      <c r="P202"/>
      <c r="Q202"/>
      <c r="R202"/>
      <c r="S202"/>
      <c r="T202"/>
      <c r="U202"/>
      <c r="V202"/>
      <c r="W202"/>
    </row>
    <row r="203" spans="3:23" x14ac:dyDescent="0.25">
      <c r="C203"/>
      <c r="F203"/>
      <c r="O203"/>
      <c r="P203"/>
      <c r="Q203"/>
      <c r="R203"/>
      <c r="S203"/>
      <c r="T203"/>
      <c r="U203"/>
      <c r="V203"/>
      <c r="W203"/>
    </row>
    <row r="204" spans="3:23" x14ac:dyDescent="0.25">
      <c r="C204"/>
      <c r="F204"/>
      <c r="O204"/>
      <c r="P204"/>
      <c r="Q204"/>
      <c r="R204"/>
      <c r="S204"/>
      <c r="T204"/>
      <c r="U204"/>
      <c r="V204"/>
      <c r="W204"/>
    </row>
    <row r="205" spans="3:23" x14ac:dyDescent="0.25">
      <c r="C205"/>
      <c r="F205"/>
      <c r="O205"/>
      <c r="P205"/>
      <c r="Q205"/>
      <c r="R205"/>
      <c r="S205"/>
      <c r="T205"/>
      <c r="U205"/>
      <c r="V205"/>
      <c r="W205"/>
    </row>
    <row r="206" spans="3:23" x14ac:dyDescent="0.25">
      <c r="C206"/>
      <c r="F206"/>
      <c r="O206"/>
      <c r="P206"/>
      <c r="Q206"/>
      <c r="R206"/>
      <c r="S206"/>
      <c r="T206"/>
      <c r="U206"/>
      <c r="V206"/>
      <c r="W206"/>
    </row>
    <row r="207" spans="3:23" x14ac:dyDescent="0.25">
      <c r="C207"/>
      <c r="F207"/>
      <c r="O207"/>
      <c r="P207"/>
      <c r="Q207"/>
      <c r="R207"/>
      <c r="S207"/>
      <c r="T207"/>
      <c r="U207"/>
      <c r="V207"/>
      <c r="W207"/>
    </row>
    <row r="208" spans="3:23" x14ac:dyDescent="0.25">
      <c r="C208"/>
      <c r="F208"/>
      <c r="O208"/>
      <c r="P208"/>
      <c r="Q208"/>
      <c r="R208"/>
      <c r="S208"/>
      <c r="T208"/>
      <c r="U208"/>
      <c r="V208"/>
      <c r="W208"/>
    </row>
    <row r="209" spans="3:23" x14ac:dyDescent="0.25">
      <c r="C209"/>
      <c r="F209"/>
      <c r="O209"/>
      <c r="P209"/>
      <c r="Q209"/>
      <c r="R209"/>
      <c r="S209"/>
      <c r="T209"/>
      <c r="U209"/>
      <c r="V209"/>
      <c r="W209"/>
    </row>
    <row r="210" spans="3:23" x14ac:dyDescent="0.25">
      <c r="C210"/>
      <c r="F210"/>
      <c r="O210"/>
      <c r="P210"/>
      <c r="Q210"/>
      <c r="R210"/>
      <c r="S210"/>
      <c r="T210"/>
      <c r="U210"/>
      <c r="V210"/>
      <c r="W210"/>
    </row>
    <row r="211" spans="3:23" x14ac:dyDescent="0.25">
      <c r="C211"/>
      <c r="F211"/>
      <c r="O211"/>
      <c r="P211"/>
      <c r="Q211"/>
      <c r="R211"/>
      <c r="S211"/>
      <c r="T211"/>
      <c r="U211"/>
      <c r="V211"/>
      <c r="W211"/>
    </row>
    <row r="212" spans="3:23" x14ac:dyDescent="0.25">
      <c r="C212"/>
      <c r="F212"/>
      <c r="O212"/>
      <c r="P212"/>
      <c r="Q212"/>
      <c r="R212"/>
      <c r="S212"/>
      <c r="T212"/>
      <c r="U212"/>
      <c r="V212"/>
      <c r="W212"/>
    </row>
    <row r="213" spans="3:23" x14ac:dyDescent="0.25">
      <c r="C213"/>
      <c r="F213"/>
      <c r="O213"/>
      <c r="P213"/>
      <c r="Q213"/>
      <c r="R213"/>
      <c r="S213"/>
      <c r="T213"/>
      <c r="U213"/>
      <c r="V213"/>
      <c r="W213"/>
    </row>
    <row r="214" spans="3:23" x14ac:dyDescent="0.25">
      <c r="C214"/>
      <c r="F214"/>
      <c r="O214"/>
      <c r="P214"/>
      <c r="Q214"/>
      <c r="R214"/>
      <c r="S214"/>
      <c r="T214"/>
      <c r="U214"/>
      <c r="V214"/>
      <c r="W214"/>
    </row>
    <row r="215" spans="3:23" x14ac:dyDescent="0.25">
      <c r="C215"/>
      <c r="F215"/>
      <c r="O215"/>
      <c r="P215"/>
      <c r="Q215"/>
      <c r="R215"/>
      <c r="S215"/>
      <c r="T215"/>
      <c r="U215"/>
      <c r="V215"/>
      <c r="W215"/>
    </row>
    <row r="216" spans="3:23" x14ac:dyDescent="0.25">
      <c r="C216"/>
      <c r="F216"/>
      <c r="O216"/>
      <c r="P216"/>
      <c r="Q216"/>
      <c r="R216"/>
      <c r="S216"/>
      <c r="T216"/>
      <c r="U216"/>
      <c r="V216"/>
      <c r="W216"/>
    </row>
    <row r="217" spans="3:23" x14ac:dyDescent="0.25">
      <c r="C217"/>
      <c r="F217"/>
      <c r="O217"/>
      <c r="P217"/>
      <c r="Q217"/>
      <c r="R217"/>
      <c r="S217"/>
      <c r="T217"/>
      <c r="U217"/>
      <c r="V217"/>
      <c r="W217"/>
    </row>
    <row r="218" spans="3:23" x14ac:dyDescent="0.25">
      <c r="C218"/>
      <c r="F218"/>
      <c r="O218"/>
      <c r="P218"/>
      <c r="Q218"/>
      <c r="R218"/>
      <c r="S218"/>
      <c r="T218"/>
      <c r="U218"/>
      <c r="V218"/>
      <c r="W218"/>
    </row>
    <row r="219" spans="3:23" x14ac:dyDescent="0.25">
      <c r="C219"/>
      <c r="F219"/>
      <c r="O219"/>
      <c r="P219"/>
      <c r="Q219"/>
      <c r="R219"/>
      <c r="S219"/>
      <c r="T219"/>
      <c r="U219"/>
      <c r="V219"/>
      <c r="W219"/>
    </row>
    <row r="220" spans="3:23" x14ac:dyDescent="0.25">
      <c r="C220"/>
      <c r="F220"/>
      <c r="O220"/>
      <c r="P220"/>
      <c r="Q220"/>
      <c r="R220"/>
      <c r="S220"/>
      <c r="T220"/>
      <c r="U220"/>
      <c r="V220"/>
      <c r="W220"/>
    </row>
    <row r="221" spans="3:23" x14ac:dyDescent="0.25">
      <c r="C221"/>
      <c r="F221"/>
      <c r="O221"/>
      <c r="P221"/>
      <c r="Q221"/>
      <c r="R221"/>
      <c r="S221"/>
      <c r="T221"/>
      <c r="U221"/>
      <c r="V221"/>
      <c r="W221"/>
    </row>
    <row r="222" spans="3:23" x14ac:dyDescent="0.25">
      <c r="C222"/>
      <c r="F222"/>
      <c r="O222"/>
      <c r="P222"/>
      <c r="Q222"/>
      <c r="R222"/>
      <c r="S222"/>
      <c r="T222"/>
      <c r="U222"/>
      <c r="V222"/>
      <c r="W222"/>
    </row>
    <row r="223" spans="3:23" x14ac:dyDescent="0.25">
      <c r="C223"/>
      <c r="F223"/>
      <c r="O223"/>
      <c r="P223"/>
      <c r="Q223"/>
      <c r="R223"/>
      <c r="S223"/>
      <c r="T223"/>
      <c r="U223"/>
      <c r="V223"/>
      <c r="W223"/>
    </row>
    <row r="224" spans="3:23" x14ac:dyDescent="0.25">
      <c r="C224"/>
      <c r="F224"/>
      <c r="O224"/>
      <c r="P224"/>
      <c r="Q224"/>
      <c r="R224"/>
      <c r="S224"/>
      <c r="T224"/>
      <c r="U224"/>
      <c r="V224"/>
      <c r="W224"/>
    </row>
    <row r="225" spans="3:23" x14ac:dyDescent="0.25">
      <c r="C225"/>
      <c r="F225"/>
      <c r="O225"/>
      <c r="P225"/>
      <c r="Q225"/>
      <c r="R225"/>
      <c r="S225"/>
      <c r="T225"/>
      <c r="U225"/>
      <c r="V225"/>
      <c r="W225"/>
    </row>
    <row r="226" spans="3:23" x14ac:dyDescent="0.25">
      <c r="C226"/>
      <c r="F226"/>
      <c r="O226"/>
      <c r="P226"/>
      <c r="Q226"/>
      <c r="R226"/>
      <c r="S226"/>
      <c r="T226"/>
      <c r="U226"/>
      <c r="V226"/>
      <c r="W226"/>
    </row>
    <row r="227" spans="3:23" x14ac:dyDescent="0.25">
      <c r="C227"/>
      <c r="F227"/>
      <c r="O227"/>
      <c r="P227"/>
      <c r="Q227"/>
      <c r="R227"/>
      <c r="S227"/>
      <c r="T227"/>
      <c r="U227"/>
      <c r="V227"/>
      <c r="W227"/>
    </row>
    <row r="228" spans="3:23" x14ac:dyDescent="0.25">
      <c r="C228"/>
      <c r="F228"/>
      <c r="O228"/>
      <c r="P228"/>
      <c r="Q228"/>
      <c r="R228"/>
      <c r="S228"/>
      <c r="T228"/>
      <c r="U228"/>
      <c r="V228"/>
      <c r="W228"/>
    </row>
    <row r="229" spans="3:23" x14ac:dyDescent="0.25">
      <c r="C229"/>
      <c r="F229"/>
      <c r="O229"/>
      <c r="P229"/>
      <c r="Q229"/>
      <c r="R229"/>
      <c r="S229"/>
      <c r="T229"/>
      <c r="U229"/>
      <c r="V229"/>
      <c r="W229"/>
    </row>
    <row r="230" spans="3:23" x14ac:dyDescent="0.25">
      <c r="C230"/>
      <c r="F230"/>
      <c r="O230"/>
      <c r="P230"/>
      <c r="Q230"/>
      <c r="R230"/>
      <c r="S230"/>
      <c r="T230"/>
      <c r="U230"/>
      <c r="V230"/>
      <c r="W230"/>
    </row>
    <row r="231" spans="3:23" x14ac:dyDescent="0.25">
      <c r="C231"/>
      <c r="F231"/>
      <c r="O231"/>
      <c r="P231"/>
      <c r="Q231"/>
      <c r="R231"/>
      <c r="S231"/>
      <c r="T231"/>
      <c r="U231"/>
      <c r="V231"/>
      <c r="W231"/>
    </row>
    <row r="232" spans="3:23" x14ac:dyDescent="0.25">
      <c r="C232"/>
      <c r="F232"/>
      <c r="O232"/>
      <c r="P232"/>
      <c r="Q232"/>
      <c r="R232"/>
      <c r="S232"/>
      <c r="T232"/>
      <c r="U232"/>
      <c r="V232"/>
      <c r="W232"/>
    </row>
    <row r="233" spans="3:23" x14ac:dyDescent="0.25">
      <c r="C233"/>
      <c r="F233"/>
      <c r="O233"/>
      <c r="P233"/>
      <c r="Q233"/>
      <c r="R233"/>
      <c r="S233"/>
      <c r="T233"/>
      <c r="U233"/>
      <c r="V233"/>
      <c r="W233"/>
    </row>
    <row r="234" spans="3:23" x14ac:dyDescent="0.25">
      <c r="C234"/>
      <c r="F234"/>
      <c r="O234"/>
      <c r="P234"/>
      <c r="Q234"/>
      <c r="R234"/>
      <c r="S234"/>
      <c r="T234"/>
      <c r="U234"/>
      <c r="V234"/>
      <c r="W234"/>
    </row>
    <row r="235" spans="3:23" x14ac:dyDescent="0.25">
      <c r="C235"/>
      <c r="F235"/>
      <c r="O235"/>
      <c r="P235"/>
      <c r="T235"/>
    </row>
    <row r="236" spans="3:23" x14ac:dyDescent="0.25">
      <c r="C236"/>
      <c r="F236"/>
      <c r="O236"/>
      <c r="P236"/>
      <c r="T236"/>
    </row>
    <row r="237" spans="3:23" x14ac:dyDescent="0.25">
      <c r="C237"/>
      <c r="F237"/>
      <c r="O237"/>
      <c r="P237"/>
      <c r="T237"/>
    </row>
    <row r="238" spans="3:23" x14ac:dyDescent="0.25">
      <c r="C238"/>
      <c r="F238"/>
      <c r="O238"/>
      <c r="P238"/>
      <c r="T238"/>
    </row>
    <row r="239" spans="3:23" x14ac:dyDescent="0.25">
      <c r="C239"/>
      <c r="F239"/>
      <c r="O239"/>
      <c r="P239"/>
      <c r="T239"/>
    </row>
    <row r="240" spans="3:23" x14ac:dyDescent="0.25">
      <c r="C240"/>
      <c r="F240"/>
      <c r="O240"/>
      <c r="P240"/>
      <c r="T240"/>
    </row>
    <row r="241" spans="3:20" x14ac:dyDescent="0.25">
      <c r="C241"/>
      <c r="F241"/>
      <c r="O241"/>
      <c r="P241"/>
      <c r="T241"/>
    </row>
    <row r="242" spans="3:20" x14ac:dyDescent="0.25">
      <c r="C242"/>
      <c r="F242"/>
      <c r="O242"/>
      <c r="P242"/>
      <c r="T242"/>
    </row>
    <row r="243" spans="3:20" x14ac:dyDescent="0.25">
      <c r="C243"/>
      <c r="F243"/>
      <c r="O243"/>
      <c r="P243"/>
      <c r="T243"/>
    </row>
    <row r="244" spans="3:20" x14ac:dyDescent="0.25">
      <c r="C244"/>
      <c r="F244"/>
      <c r="O244"/>
      <c r="P244"/>
      <c r="T244"/>
    </row>
    <row r="245" spans="3:20" x14ac:dyDescent="0.25">
      <c r="C245"/>
      <c r="F245"/>
      <c r="O245"/>
      <c r="P245"/>
      <c r="T245"/>
    </row>
    <row r="246" spans="3:20" x14ac:dyDescent="0.25">
      <c r="C246"/>
      <c r="F246"/>
      <c r="O246"/>
      <c r="P246"/>
      <c r="T246"/>
    </row>
  </sheetData>
  <sheetProtection sheet="1" objects="1" scenarios="1"/>
  <mergeCells count="2">
    <mergeCell ref="A1:B1"/>
    <mergeCell ref="A2:B2"/>
  </mergeCells>
  <hyperlinks>
    <hyperlink ref="A1" location="'ApplyStabilityComp'!A1" display="'ApplyStabilityComp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44"/>
  <sheetViews>
    <sheetView workbookViewId="0"/>
  </sheetViews>
  <sheetFormatPr defaultRowHeight="15" x14ac:dyDescent="0.25"/>
  <cols>
    <col min="1" max="1" width="56.7109375" style="80" customWidth="1"/>
    <col min="2" max="2" width="34" style="80" customWidth="1"/>
    <col min="3" max="3" width="35.5703125" style="80" customWidth="1"/>
    <col min="4" max="6" width="9.140625" style="80"/>
    <col min="7" max="7" width="16.85546875" style="80" bestFit="1" customWidth="1"/>
    <col min="8" max="9" width="19.42578125" style="80" bestFit="1" customWidth="1"/>
    <col min="10" max="16384" width="9.140625" style="80"/>
  </cols>
  <sheetData>
    <row r="1" spans="1:13" ht="15.75" thickBot="1" x14ac:dyDescent="0.3"/>
    <row r="2" spans="1:13" ht="15.75" thickBot="1" x14ac:dyDescent="0.3">
      <c r="A2" s="89" t="s">
        <v>481</v>
      </c>
    </row>
    <row r="3" spans="1:13" x14ac:dyDescent="0.25">
      <c r="A3" s="90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2"/>
    </row>
    <row r="4" spans="1:13" x14ac:dyDescent="0.25">
      <c r="A4" s="93" t="s">
        <v>482</v>
      </c>
      <c r="B4" s="87"/>
      <c r="C4" s="87"/>
      <c r="D4" s="87"/>
      <c r="E4" s="87"/>
      <c r="F4" s="87"/>
      <c r="G4" s="87"/>
      <c r="H4" s="87"/>
      <c r="I4" s="87"/>
      <c r="J4" s="94"/>
      <c r="K4" s="94"/>
      <c r="L4" s="94"/>
      <c r="M4" s="95"/>
    </row>
    <row r="5" spans="1:13" x14ac:dyDescent="0.25">
      <c r="A5" s="96" t="s">
        <v>483</v>
      </c>
      <c r="B5" s="87"/>
      <c r="C5" s="87"/>
      <c r="D5" s="87"/>
      <c r="E5" s="87"/>
      <c r="F5" s="87"/>
      <c r="G5" s="87"/>
      <c r="H5" s="87"/>
      <c r="I5" s="87"/>
      <c r="J5" s="94"/>
      <c r="K5" s="94"/>
      <c r="L5" s="94"/>
      <c r="M5" s="95"/>
    </row>
    <row r="6" spans="1:13" x14ac:dyDescent="0.25">
      <c r="A6" s="96"/>
      <c r="B6" s="97" t="s">
        <v>484</v>
      </c>
      <c r="C6" s="87"/>
      <c r="D6" s="87"/>
      <c r="E6" s="87"/>
      <c r="F6" s="87"/>
      <c r="G6" s="87"/>
      <c r="H6" s="87"/>
      <c r="I6" s="87"/>
      <c r="J6" s="94"/>
      <c r="K6" s="94"/>
      <c r="L6" s="94"/>
      <c r="M6" s="95"/>
    </row>
    <row r="7" spans="1:13" x14ac:dyDescent="0.25">
      <c r="A7" s="96"/>
      <c r="B7" s="97" t="s">
        <v>485</v>
      </c>
      <c r="C7" s="87"/>
      <c r="D7" s="87"/>
      <c r="E7" s="87"/>
      <c r="F7" s="87"/>
      <c r="G7" s="87"/>
      <c r="H7" s="87"/>
      <c r="I7" s="87"/>
      <c r="J7" s="94"/>
      <c r="K7" s="94"/>
      <c r="L7" s="94"/>
      <c r="M7" s="95"/>
    </row>
    <row r="8" spans="1:13" x14ac:dyDescent="0.25">
      <c r="A8" s="96" t="s">
        <v>486</v>
      </c>
      <c r="B8" s="87"/>
      <c r="C8" s="87"/>
      <c r="D8" s="87"/>
      <c r="E8" s="87"/>
      <c r="F8" s="87"/>
      <c r="G8" s="87"/>
      <c r="H8" s="87"/>
      <c r="I8" s="87"/>
      <c r="J8" s="94"/>
      <c r="K8" s="94"/>
      <c r="L8" s="94"/>
      <c r="M8" s="95"/>
    </row>
    <row r="9" spans="1:13" x14ac:dyDescent="0.25">
      <c r="A9" s="96" t="s">
        <v>487</v>
      </c>
      <c r="B9" s="87"/>
      <c r="C9" s="87"/>
      <c r="D9" s="87"/>
      <c r="E9" s="87"/>
      <c r="F9" s="87"/>
      <c r="G9" s="87"/>
      <c r="H9" s="87"/>
      <c r="I9" s="87"/>
      <c r="J9" s="94"/>
      <c r="K9" s="94"/>
      <c r="L9" s="94"/>
      <c r="M9" s="95"/>
    </row>
    <row r="10" spans="1:13" x14ac:dyDescent="0.25">
      <c r="A10" s="96" t="s">
        <v>488</v>
      </c>
      <c r="B10" s="87"/>
      <c r="C10" s="87"/>
      <c r="D10" s="87"/>
      <c r="E10" s="87"/>
      <c r="F10" s="87"/>
      <c r="G10" s="87"/>
      <c r="H10" s="87"/>
      <c r="I10" s="87"/>
      <c r="J10" s="94"/>
      <c r="K10" s="94"/>
      <c r="L10" s="94"/>
      <c r="M10" s="95"/>
    </row>
    <row r="11" spans="1:13" x14ac:dyDescent="0.25">
      <c r="A11" s="96" t="s">
        <v>489</v>
      </c>
      <c r="B11" s="87"/>
      <c r="C11" s="87"/>
      <c r="D11" s="87"/>
      <c r="E11" s="87"/>
      <c r="F11" s="87"/>
      <c r="G11" s="87"/>
      <c r="H11" s="87"/>
      <c r="I11" s="87"/>
      <c r="J11" s="94"/>
      <c r="K11" s="94"/>
      <c r="L11" s="94"/>
      <c r="M11" s="95"/>
    </row>
    <row r="12" spans="1:13" x14ac:dyDescent="0.25">
      <c r="A12" s="96" t="s">
        <v>490</v>
      </c>
      <c r="B12" s="87"/>
      <c r="C12" s="87"/>
      <c r="D12" s="87"/>
      <c r="E12" s="87"/>
      <c r="F12" s="87"/>
      <c r="G12" s="87"/>
      <c r="H12" s="87"/>
      <c r="I12" s="87"/>
      <c r="J12" s="94"/>
      <c r="K12" s="94"/>
      <c r="L12" s="94"/>
      <c r="M12" s="95"/>
    </row>
    <row r="13" spans="1:13" x14ac:dyDescent="0.25">
      <c r="A13" s="96" t="s">
        <v>491</v>
      </c>
      <c r="B13" s="87"/>
      <c r="C13" s="87"/>
      <c r="D13" s="87"/>
      <c r="E13" s="87"/>
      <c r="F13" s="87"/>
      <c r="G13" s="87"/>
      <c r="H13" s="87"/>
      <c r="I13" s="87"/>
      <c r="J13" s="94"/>
      <c r="K13" s="94"/>
      <c r="L13" s="94"/>
      <c r="M13" s="95"/>
    </row>
    <row r="14" spans="1:13" x14ac:dyDescent="0.25">
      <c r="A14" s="98"/>
      <c r="B14" s="87"/>
      <c r="C14" s="87"/>
      <c r="D14" s="87"/>
      <c r="E14" s="87"/>
      <c r="F14" s="87"/>
      <c r="G14" s="87"/>
      <c r="H14" s="87"/>
      <c r="I14" s="87"/>
      <c r="J14" s="94"/>
      <c r="K14" s="94"/>
      <c r="L14" s="94"/>
      <c r="M14" s="95"/>
    </row>
    <row r="15" spans="1:13" x14ac:dyDescent="0.25">
      <c r="A15" s="93" t="s">
        <v>492</v>
      </c>
      <c r="B15" s="87"/>
      <c r="C15" s="87"/>
      <c r="D15" s="87"/>
      <c r="E15" s="87"/>
      <c r="F15" s="87"/>
      <c r="G15" s="87"/>
      <c r="H15" s="87"/>
      <c r="I15" s="87"/>
      <c r="J15" s="94"/>
      <c r="K15" s="94"/>
      <c r="L15" s="94"/>
      <c r="M15" s="95"/>
    </row>
    <row r="16" spans="1:13" x14ac:dyDescent="0.25">
      <c r="A16" s="99" t="s">
        <v>493</v>
      </c>
      <c r="B16" s="86" t="s">
        <v>494</v>
      </c>
      <c r="C16" s="86" t="s">
        <v>495</v>
      </c>
      <c r="D16" s="86" t="s">
        <v>496</v>
      </c>
      <c r="E16" s="86" t="s">
        <v>497</v>
      </c>
      <c r="F16" s="86" t="s">
        <v>498</v>
      </c>
      <c r="G16" s="86" t="s">
        <v>499</v>
      </c>
      <c r="H16" s="86" t="s">
        <v>500</v>
      </c>
      <c r="I16" s="86" t="s">
        <v>501</v>
      </c>
      <c r="J16" s="94"/>
      <c r="K16" s="94"/>
      <c r="L16" s="94"/>
      <c r="M16" s="95"/>
    </row>
    <row r="17" spans="1:13" x14ac:dyDescent="0.25">
      <c r="A17" s="100">
        <v>1</v>
      </c>
      <c r="B17" s="101">
        <v>2.62970982571527</v>
      </c>
      <c r="C17" s="101">
        <v>-4.7531107769648502</v>
      </c>
      <c r="D17" s="101">
        <v>2.2075071507673001</v>
      </c>
      <c r="E17" s="101">
        <v>-0.23626575338596001</v>
      </c>
      <c r="F17" s="101">
        <v>-0.67962804709631097</v>
      </c>
      <c r="G17" s="101">
        <v>176.86</v>
      </c>
      <c r="H17" s="101">
        <v>149.87469999999999</v>
      </c>
      <c r="I17" s="101">
        <v>142.8569</v>
      </c>
      <c r="J17" s="94" t="s">
        <v>502</v>
      </c>
      <c r="K17" s="94"/>
      <c r="L17" s="94"/>
      <c r="M17" s="95"/>
    </row>
    <row r="18" spans="1:13" x14ac:dyDescent="0.25">
      <c r="A18" s="100">
        <v>2</v>
      </c>
      <c r="B18" s="101">
        <v>11.530674847193801</v>
      </c>
      <c r="C18" s="101">
        <v>-20.350783619778898</v>
      </c>
      <c r="D18" s="101">
        <v>8.9589017199752998</v>
      </c>
      <c r="E18" s="101">
        <v>-0.172240343355864</v>
      </c>
      <c r="F18" s="101">
        <v>-0.68896670925394399</v>
      </c>
      <c r="G18" s="101">
        <v>867.25210000000004</v>
      </c>
      <c r="H18" s="101">
        <v>748.92769999999996</v>
      </c>
      <c r="I18" s="101">
        <v>689.44140000000004</v>
      </c>
      <c r="J18" s="94" t="s">
        <v>503</v>
      </c>
      <c r="K18" s="94"/>
      <c r="L18" s="94"/>
      <c r="M18" s="95"/>
    </row>
    <row r="19" spans="1:13" x14ac:dyDescent="0.25">
      <c r="A19" s="100">
        <v>3</v>
      </c>
      <c r="B19" s="88">
        <v>0.94128423912749992</v>
      </c>
      <c r="C19" s="88">
        <v>-1.8671361060205001</v>
      </c>
      <c r="D19" s="88">
        <v>0.9295410869531</v>
      </c>
      <c r="E19" s="88">
        <v>-1.8671361060205001</v>
      </c>
      <c r="F19" s="88">
        <v>0.87082532608059993</v>
      </c>
      <c r="G19" s="88">
        <v>10.274970300724</v>
      </c>
      <c r="H19" s="88">
        <v>8.8032863226860005</v>
      </c>
      <c r="I19" s="88">
        <v>8.7967495862150002</v>
      </c>
      <c r="J19" s="94"/>
      <c r="K19" s="94"/>
      <c r="L19" s="94"/>
      <c r="M19" s="95"/>
    </row>
    <row r="20" spans="1:13" x14ac:dyDescent="0.25">
      <c r="A20" s="100">
        <v>4</v>
      </c>
      <c r="B20" s="88">
        <v>0.94423129108659998</v>
      </c>
      <c r="C20" s="88">
        <v>-1.7734211130218998</v>
      </c>
      <c r="D20" s="88">
        <v>0.83269387325980004</v>
      </c>
      <c r="E20" s="88">
        <v>-1.7734211130218998</v>
      </c>
      <c r="F20" s="88">
        <v>0.77692516434640002</v>
      </c>
      <c r="G20" s="88">
        <v>10.274961295116</v>
      </c>
      <c r="H20" s="88">
        <v>4.5863340432170006</v>
      </c>
      <c r="I20" s="88">
        <v>4.5796549206730006</v>
      </c>
      <c r="J20" s="94"/>
      <c r="K20" s="94"/>
      <c r="L20" s="94"/>
      <c r="M20" s="95"/>
    </row>
    <row r="21" spans="1:13" x14ac:dyDescent="0.25">
      <c r="A21" s="100">
        <v>5</v>
      </c>
      <c r="B21" s="88">
        <v>45.400002830512697</v>
      </c>
      <c r="C21" s="88">
        <v>-90.055671788206098</v>
      </c>
      <c r="D21" s="88">
        <v>44.833607346769</v>
      </c>
      <c r="E21" s="88">
        <v>-0.31167365427440002</v>
      </c>
      <c r="F21" s="88">
        <v>-0.51038795665000003</v>
      </c>
      <c r="G21" s="88">
        <v>2311.0635598694398</v>
      </c>
      <c r="H21" s="88">
        <v>1844.7031272435599</v>
      </c>
      <c r="I21" s="88">
        <v>1640.08128146486</v>
      </c>
      <c r="J21" s="94"/>
      <c r="K21" s="94"/>
      <c r="L21" s="94"/>
      <c r="M21" s="95"/>
    </row>
    <row r="22" spans="1:13" x14ac:dyDescent="0.25">
      <c r="A22" s="100">
        <v>6</v>
      </c>
      <c r="B22" s="88">
        <v>104.70371301133501</v>
      </c>
      <c r="C22" s="88">
        <v>-207.69080674193501</v>
      </c>
      <c r="D22" s="88">
        <v>103.39746396984899</v>
      </c>
      <c r="E22" s="88">
        <v>-0.71879706642679997</v>
      </c>
      <c r="F22" s="88">
        <v>0.12916730567589998</v>
      </c>
      <c r="G22" s="88">
        <v>2311.7931267696799</v>
      </c>
      <c r="H22" s="88">
        <v>1567.61795702528</v>
      </c>
      <c r="I22" s="88">
        <v>1099.79559204469</v>
      </c>
      <c r="J22" s="94"/>
      <c r="K22" s="94"/>
      <c r="L22" s="94"/>
      <c r="M22" s="95"/>
    </row>
    <row r="23" spans="1:13" x14ac:dyDescent="0.25">
      <c r="A23" s="100">
        <v>7</v>
      </c>
      <c r="B23" s="88">
        <v>101.72342524943801</v>
      </c>
      <c r="C23" s="88">
        <v>-191.05326388692902</v>
      </c>
      <c r="D23" s="88">
        <v>89.707335238522504</v>
      </c>
      <c r="E23" s="88">
        <v>-0.66121619809499999</v>
      </c>
      <c r="F23" s="88">
        <v>3.8712799126699997E-2</v>
      </c>
      <c r="G23" s="88">
        <v>2311.7153516482899</v>
      </c>
      <c r="H23" s="88">
        <v>1337.9103892473302</v>
      </c>
      <c r="I23" s="88">
        <v>926.51252432947695</v>
      </c>
      <c r="J23" s="94"/>
      <c r="K23" s="94"/>
      <c r="L23" s="94"/>
      <c r="M23" s="95"/>
    </row>
    <row r="24" spans="1:13" x14ac:dyDescent="0.25">
      <c r="A24" s="100">
        <v>8</v>
      </c>
      <c r="B24" s="88">
        <v>22.481707414508001</v>
      </c>
      <c r="C24" s="88">
        <v>-42.224331010879304</v>
      </c>
      <c r="D24" s="88">
        <v>19.826053426949201</v>
      </c>
      <c r="E24" s="88">
        <v>-0.14613417771619999</v>
      </c>
      <c r="F24" s="88">
        <v>-0.77043599170590005</v>
      </c>
      <c r="G24" s="88">
        <v>2306.49022613433</v>
      </c>
      <c r="H24" s="88">
        <v>2076.1999383339498</v>
      </c>
      <c r="I24" s="88">
        <v>1980.33034616243</v>
      </c>
      <c r="J24" s="94"/>
      <c r="K24" s="94"/>
      <c r="L24" s="94"/>
      <c r="M24" s="95"/>
    </row>
    <row r="25" spans="1:13" x14ac:dyDescent="0.25">
      <c r="A25" s="100">
        <v>9</v>
      </c>
      <c r="B25" s="88">
        <v>1.3135385498080001</v>
      </c>
      <c r="C25" s="88">
        <v>-2.0405284832557999</v>
      </c>
      <c r="D25" s="88">
        <v>0.79246941241020008</v>
      </c>
      <c r="E25" s="88">
        <v>-0.19762339637840001</v>
      </c>
      <c r="F25" s="88">
        <v>-0.73689712465910007</v>
      </c>
      <c r="G25" s="88">
        <v>92.342036642741007</v>
      </c>
      <c r="H25" s="88">
        <v>78.862889784727997</v>
      </c>
      <c r="I25" s="88">
        <v>76.178669676935996</v>
      </c>
      <c r="J25" s="94"/>
      <c r="K25" s="94"/>
      <c r="L25" s="94"/>
      <c r="M25" s="95"/>
    </row>
    <row r="26" spans="1:13" x14ac:dyDescent="0.25">
      <c r="A26" s="100">
        <v>10</v>
      </c>
      <c r="B26" s="88">
        <v>9.4760132174199999E-2</v>
      </c>
      <c r="C26" s="88">
        <v>-0.1380635233111</v>
      </c>
      <c r="D26" s="88">
        <v>5.0288913786100002E-2</v>
      </c>
      <c r="E26" s="88">
        <v>-0.88123401764839993</v>
      </c>
      <c r="F26" s="88">
        <v>-0.1117804597024</v>
      </c>
      <c r="G26" s="88">
        <v>5.7971491253130001</v>
      </c>
      <c r="H26" s="88">
        <v>5.2773435988779998</v>
      </c>
      <c r="I26" s="88">
        <v>1.0868428747410002</v>
      </c>
      <c r="J26" s="94"/>
      <c r="K26" s="94"/>
      <c r="L26" s="94"/>
      <c r="M26" s="95"/>
    </row>
    <row r="27" spans="1:13" x14ac:dyDescent="0.25">
      <c r="A27" s="96"/>
      <c r="B27" s="87"/>
      <c r="C27" s="87"/>
      <c r="D27" s="87"/>
      <c r="E27" s="87"/>
      <c r="F27" s="87"/>
      <c r="G27" s="87"/>
      <c r="H27" s="87"/>
      <c r="I27" s="87"/>
      <c r="J27" s="94"/>
      <c r="K27" s="94"/>
      <c r="L27" s="94"/>
      <c r="M27" s="95"/>
    </row>
    <row r="28" spans="1:13" x14ac:dyDescent="0.25">
      <c r="A28" s="96"/>
      <c r="B28" s="87"/>
      <c r="C28" s="87"/>
      <c r="D28" s="87"/>
      <c r="E28" s="87"/>
      <c r="F28" s="87"/>
      <c r="G28" s="87"/>
      <c r="H28" s="87"/>
      <c r="I28" s="87"/>
      <c r="J28" s="94"/>
      <c r="K28" s="94"/>
      <c r="L28" s="94"/>
      <c r="M28" s="95"/>
    </row>
    <row r="29" spans="1:13" x14ac:dyDescent="0.25">
      <c r="A29" s="98" t="s">
        <v>504</v>
      </c>
      <c r="B29" s="87">
        <f t="shared" ref="B29:I29" si="0">MAX(B17:B26)</f>
        <v>104.70371301133501</v>
      </c>
      <c r="C29" s="87">
        <f t="shared" si="0"/>
        <v>-0.1380635233111</v>
      </c>
      <c r="D29" s="87">
        <f t="shared" si="0"/>
        <v>103.39746396984899</v>
      </c>
      <c r="E29" s="87">
        <f t="shared" si="0"/>
        <v>-0.14613417771619999</v>
      </c>
      <c r="F29" s="87">
        <f t="shared" si="0"/>
        <v>0.87082532608059993</v>
      </c>
      <c r="G29" s="87">
        <f t="shared" si="0"/>
        <v>2311.7931267696799</v>
      </c>
      <c r="H29" s="87">
        <f t="shared" si="0"/>
        <v>2076.1999383339498</v>
      </c>
      <c r="I29" s="87">
        <f t="shared" si="0"/>
        <v>1980.33034616243</v>
      </c>
      <c r="J29" s="94"/>
      <c r="K29" s="94"/>
      <c r="L29" s="94"/>
      <c r="M29" s="95"/>
    </row>
    <row r="30" spans="1:13" x14ac:dyDescent="0.25">
      <c r="A30" s="98" t="s">
        <v>505</v>
      </c>
      <c r="B30" s="87">
        <f>MIN(B17:B26)</f>
        <v>9.4760132174199999E-2</v>
      </c>
      <c r="C30" s="87">
        <f>MIN(C17:C26)</f>
        <v>-207.69080674193501</v>
      </c>
      <c r="D30" s="87">
        <f>MIN(D17:D26)</f>
        <v>5.0288913786100002E-2</v>
      </c>
      <c r="E30" s="87">
        <f>MIN(E17:E26)</f>
        <v>-1.8671361060205001</v>
      </c>
      <c r="F30" s="87">
        <f>MIN(F17:F26)</f>
        <v>-0.77043599170590005</v>
      </c>
      <c r="G30" s="87">
        <f>-G29</f>
        <v>-2311.7931267696799</v>
      </c>
      <c r="H30" s="87">
        <f>-H29</f>
        <v>-2076.1999383339498</v>
      </c>
      <c r="I30" s="87">
        <f>-I29</f>
        <v>-1980.33034616243</v>
      </c>
      <c r="J30" s="94"/>
      <c r="K30" s="94"/>
      <c r="L30" s="94"/>
      <c r="M30" s="95"/>
    </row>
    <row r="31" spans="1:13" ht="15.75" thickBot="1" x14ac:dyDescent="0.3">
      <c r="A31" s="102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4"/>
    </row>
    <row r="34" spans="1:5" x14ac:dyDescent="0.25">
      <c r="A34" s="105" t="s">
        <v>506</v>
      </c>
      <c r="B34" s="106"/>
      <c r="C34" s="106"/>
      <c r="D34" s="106"/>
      <c r="E34" s="106"/>
    </row>
    <row r="35" spans="1:5" x14ac:dyDescent="0.25">
      <c r="A35" s="106" t="s">
        <v>507</v>
      </c>
      <c r="B35" s="107" t="s">
        <v>508</v>
      </c>
      <c r="C35" s="106" t="s">
        <v>509</v>
      </c>
      <c r="D35" s="106"/>
      <c r="E35" s="106"/>
    </row>
    <row r="36" spans="1:5" ht="45" x14ac:dyDescent="0.25">
      <c r="A36" s="106" t="s">
        <v>510</v>
      </c>
      <c r="B36" s="107" t="s">
        <v>511</v>
      </c>
      <c r="C36" s="106" t="s">
        <v>512</v>
      </c>
      <c r="D36" s="106"/>
      <c r="E36" s="106"/>
    </row>
    <row r="37" spans="1:5" ht="45" x14ac:dyDescent="0.25">
      <c r="A37" s="106" t="s">
        <v>513</v>
      </c>
      <c r="B37" s="107" t="s">
        <v>514</v>
      </c>
      <c r="C37" s="106" t="s">
        <v>515</v>
      </c>
      <c r="D37" s="106"/>
      <c r="E37" s="106"/>
    </row>
    <row r="38" spans="1:5" ht="45" x14ac:dyDescent="0.25">
      <c r="A38" s="106" t="s">
        <v>516</v>
      </c>
      <c r="B38" s="107" t="s">
        <v>517</v>
      </c>
      <c r="C38" s="106" t="s">
        <v>518</v>
      </c>
      <c r="D38" s="106"/>
      <c r="E38" s="106"/>
    </row>
    <row r="39" spans="1:5" ht="45" x14ac:dyDescent="0.25">
      <c r="A39" s="106" t="s">
        <v>519</v>
      </c>
      <c r="B39" s="107" t="s">
        <v>520</v>
      </c>
      <c r="C39" s="106" t="s">
        <v>518</v>
      </c>
      <c r="D39" s="106"/>
      <c r="E39" s="106"/>
    </row>
    <row r="40" spans="1:5" ht="45" x14ac:dyDescent="0.25">
      <c r="A40" s="106" t="s">
        <v>521</v>
      </c>
      <c r="B40" s="107" t="s">
        <v>522</v>
      </c>
      <c r="C40" s="106" t="s">
        <v>518</v>
      </c>
      <c r="D40" s="106"/>
      <c r="E40" s="106"/>
    </row>
    <row r="41" spans="1:5" ht="45" x14ac:dyDescent="0.25">
      <c r="A41" s="106" t="s">
        <v>523</v>
      </c>
      <c r="B41" s="107" t="s">
        <v>524</v>
      </c>
      <c r="C41" s="106" t="s">
        <v>518</v>
      </c>
      <c r="D41" s="106"/>
      <c r="E41" s="106"/>
    </row>
    <row r="42" spans="1:5" x14ac:dyDescent="0.25">
      <c r="A42" s="106"/>
      <c r="B42" s="107"/>
      <c r="C42" s="106"/>
      <c r="D42" s="106"/>
      <c r="E42" s="106"/>
    </row>
    <row r="43" spans="1:5" ht="45" x14ac:dyDescent="0.25">
      <c r="A43" s="106" t="s">
        <v>525</v>
      </c>
      <c r="B43" s="107" t="s">
        <v>526</v>
      </c>
      <c r="C43" s="107" t="s">
        <v>527</v>
      </c>
      <c r="D43" s="106"/>
      <c r="E43" s="106"/>
    </row>
    <row r="44" spans="1:5" ht="45" x14ac:dyDescent="0.25">
      <c r="A44" s="106"/>
      <c r="B44" s="107" t="s">
        <v>528</v>
      </c>
      <c r="C44" s="107" t="s">
        <v>527</v>
      </c>
      <c r="D44" s="106"/>
      <c r="E44" s="106"/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9" t="s">
        <v>0</v>
      </c>
      <c r="B5" s="139"/>
      <c r="C5" s="139"/>
      <c r="D5" s="139"/>
      <c r="E5" s="139"/>
    </row>
    <row r="6" spans="1:5" x14ac:dyDescent="0.25">
      <c r="A6" s="1"/>
      <c r="B6" s="1"/>
      <c r="C6" s="1"/>
      <c r="D6" s="1"/>
      <c r="E6" s="1"/>
    </row>
    <row r="7" spans="1:5" x14ac:dyDescent="0.25">
      <c r="A7" s="140" t="s">
        <v>1</v>
      </c>
      <c r="B7" s="140"/>
      <c r="C7" s="140"/>
      <c r="D7" s="140"/>
      <c r="E7" s="140"/>
    </row>
    <row r="8" spans="1:5" x14ac:dyDescent="0.25">
      <c r="A8" s="1"/>
      <c r="B8" s="1"/>
      <c r="C8" s="1"/>
      <c r="D8" s="1"/>
      <c r="E8" s="1"/>
    </row>
    <row r="9" spans="1:5" x14ac:dyDescent="0.25">
      <c r="A9" s="118" t="s">
        <v>1258</v>
      </c>
      <c r="B9" s="118" t="s">
        <v>1259</v>
      </c>
      <c r="C9" s="118" t="s">
        <v>1260</v>
      </c>
      <c r="D9" s="118" t="s">
        <v>60</v>
      </c>
      <c r="E9" s="118" t="s">
        <v>61</v>
      </c>
    </row>
    <row r="10" spans="1:5" x14ac:dyDescent="0.25">
      <c r="A10" s="119"/>
      <c r="B10" s="119"/>
      <c r="C10" s="119"/>
      <c r="D10" s="119"/>
      <c r="E10" s="119"/>
    </row>
    <row r="11" spans="1:5" x14ac:dyDescent="0.25">
      <c r="A11" s="119"/>
      <c r="B11" s="119"/>
      <c r="C11" s="119"/>
      <c r="D11" s="119"/>
      <c r="E11" s="119"/>
    </row>
    <row r="12" spans="1:5" x14ac:dyDescent="0.25">
      <c r="A12" s="119"/>
      <c r="B12" s="119"/>
      <c r="C12" s="119"/>
      <c r="D12" s="119"/>
      <c r="E12" s="119"/>
    </row>
    <row r="13" spans="1:5" x14ac:dyDescent="0.25">
      <c r="A13" s="119"/>
      <c r="B13" s="119"/>
      <c r="C13" s="119"/>
      <c r="D13" s="119"/>
      <c r="E13" s="119"/>
    </row>
    <row r="14" spans="1:5" x14ac:dyDescent="0.25">
      <c r="A14" s="119"/>
      <c r="B14" s="119"/>
      <c r="C14" s="119"/>
      <c r="D14" s="119"/>
      <c r="E14" s="119"/>
    </row>
    <row r="15" spans="1:5" x14ac:dyDescent="0.25">
      <c r="A15" s="119"/>
      <c r="B15" s="119"/>
      <c r="C15" s="119"/>
      <c r="D15" s="119"/>
      <c r="E15" s="119"/>
    </row>
    <row r="16" spans="1:5" x14ac:dyDescent="0.25">
      <c r="A16" s="119"/>
      <c r="B16" s="119"/>
      <c r="C16" s="119"/>
      <c r="D16" s="119"/>
      <c r="E16" s="119"/>
    </row>
    <row r="17" spans="1:5" x14ac:dyDescent="0.25">
      <c r="A17" s="119"/>
      <c r="B17" s="119"/>
      <c r="C17" s="119"/>
      <c r="D17" s="119"/>
      <c r="E17" s="119"/>
    </row>
    <row r="18" spans="1:5" x14ac:dyDescent="0.25">
      <c r="A18" s="119"/>
      <c r="B18" s="119"/>
      <c r="C18" s="119"/>
      <c r="D18" s="119"/>
      <c r="E18" s="119"/>
    </row>
    <row r="19" spans="1:5" x14ac:dyDescent="0.25">
      <c r="A19" s="119"/>
      <c r="B19" s="119"/>
      <c r="C19" s="119"/>
      <c r="D19" s="119"/>
      <c r="E19" s="119"/>
    </row>
    <row r="20" spans="1:5" x14ac:dyDescent="0.25">
      <c r="A20" s="119"/>
      <c r="B20" s="119"/>
      <c r="C20" s="119"/>
      <c r="D20" s="119"/>
      <c r="E20" s="119"/>
    </row>
    <row r="21" spans="1:5" x14ac:dyDescent="0.25">
      <c r="A21" s="119"/>
      <c r="B21" s="119"/>
      <c r="C21" s="119"/>
      <c r="D21" s="119"/>
      <c r="E21" s="119"/>
    </row>
    <row r="22" spans="1:5" x14ac:dyDescent="0.25">
      <c r="A22" s="119"/>
      <c r="B22" s="119"/>
      <c r="C22" s="119"/>
      <c r="D22" s="119"/>
      <c r="E22" s="119"/>
    </row>
    <row r="23" spans="1:5" x14ac:dyDescent="0.25">
      <c r="A23" s="119"/>
      <c r="B23" s="119"/>
      <c r="C23" s="119"/>
      <c r="D23" s="119"/>
      <c r="E23" s="119"/>
    </row>
    <row r="24" spans="1:5" x14ac:dyDescent="0.25">
      <c r="A24" s="119"/>
      <c r="B24" s="119"/>
      <c r="C24" s="119"/>
      <c r="D24" s="119"/>
      <c r="E24" s="119"/>
    </row>
    <row r="25" spans="1:5" x14ac:dyDescent="0.25">
      <c r="A25" s="119"/>
      <c r="B25" s="119"/>
      <c r="C25" s="119"/>
      <c r="D25" s="119"/>
      <c r="E25" s="119"/>
    </row>
    <row r="26" spans="1:5" x14ac:dyDescent="0.25">
      <c r="A26" s="119"/>
      <c r="B26" s="119"/>
      <c r="C26" s="119"/>
      <c r="D26" s="119"/>
      <c r="E26" s="119"/>
    </row>
    <row r="27" spans="1:5" x14ac:dyDescent="0.25">
      <c r="A27" s="119"/>
      <c r="B27" s="119"/>
      <c r="C27" s="119"/>
      <c r="D27" s="119"/>
      <c r="E27" s="119"/>
    </row>
    <row r="28" spans="1:5" x14ac:dyDescent="0.25">
      <c r="A28" s="119"/>
      <c r="B28" s="119"/>
      <c r="C28" s="119"/>
      <c r="D28" s="119"/>
      <c r="E28" s="119"/>
    </row>
    <row r="29" spans="1:5" x14ac:dyDescent="0.25">
      <c r="A29" s="119"/>
      <c r="B29" s="119"/>
      <c r="C29" s="119"/>
      <c r="D29" s="119"/>
      <c r="E29" s="119"/>
    </row>
    <row r="30" spans="1:5" x14ac:dyDescent="0.25">
      <c r="A30" s="119"/>
      <c r="B30" s="119"/>
      <c r="C30" s="119"/>
      <c r="D30" s="119"/>
      <c r="E30" s="119"/>
    </row>
    <row r="31" spans="1:5" x14ac:dyDescent="0.25">
      <c r="A31" s="119"/>
      <c r="B31" s="119"/>
      <c r="C31" s="119"/>
      <c r="D31" s="119"/>
      <c r="E31" s="119"/>
    </row>
    <row r="32" spans="1:5" x14ac:dyDescent="0.25">
      <c r="A32" s="119"/>
      <c r="B32" s="119"/>
      <c r="C32" s="119"/>
      <c r="D32" s="119"/>
      <c r="E32" s="119"/>
    </row>
    <row r="33" spans="1:5" x14ac:dyDescent="0.25">
      <c r="A33" s="119"/>
      <c r="B33" s="119"/>
      <c r="C33" s="119"/>
      <c r="D33" s="119"/>
      <c r="E33" s="119"/>
    </row>
    <row r="34" spans="1:5" x14ac:dyDescent="0.25">
      <c r="A34" s="119"/>
      <c r="B34" s="119"/>
      <c r="C34" s="119"/>
      <c r="D34" s="119"/>
      <c r="E34" s="119"/>
    </row>
    <row r="35" spans="1:5" x14ac:dyDescent="0.25">
      <c r="A35" s="119"/>
      <c r="B35" s="119"/>
      <c r="C35" s="119"/>
      <c r="D35" s="119"/>
      <c r="E35" s="119"/>
    </row>
    <row r="36" spans="1:5" x14ac:dyDescent="0.25">
      <c r="A36" s="119"/>
      <c r="B36" s="119"/>
      <c r="C36" s="119"/>
      <c r="D36" s="119"/>
      <c r="E36" s="119"/>
    </row>
    <row r="37" spans="1:5" x14ac:dyDescent="0.25">
      <c r="A37" s="119"/>
      <c r="B37" s="119"/>
      <c r="C37" s="119"/>
      <c r="D37" s="119"/>
      <c r="E37" s="119"/>
    </row>
    <row r="38" spans="1:5" x14ac:dyDescent="0.25">
      <c r="A38" s="119"/>
      <c r="B38" s="119"/>
      <c r="C38" s="119"/>
      <c r="D38" s="119"/>
      <c r="E38" s="119"/>
    </row>
    <row r="39" spans="1:5" x14ac:dyDescent="0.25">
      <c r="A39" s="119"/>
      <c r="B39" s="119"/>
      <c r="C39" s="119"/>
      <c r="D39" s="119"/>
      <c r="E39" s="119"/>
    </row>
    <row r="40" spans="1:5" x14ac:dyDescent="0.25">
      <c r="A40" s="119"/>
      <c r="B40" s="119"/>
      <c r="C40" s="119"/>
      <c r="D40" s="119"/>
      <c r="E40" s="119"/>
    </row>
    <row r="41" spans="1:5" x14ac:dyDescent="0.25">
      <c r="A41" s="119"/>
      <c r="B41" s="119"/>
      <c r="C41" s="119"/>
      <c r="D41" s="119"/>
      <c r="E41" s="119"/>
    </row>
    <row r="42" spans="1:5" x14ac:dyDescent="0.25">
      <c r="A42" s="119"/>
      <c r="B42" s="119"/>
      <c r="C42" s="119"/>
      <c r="D42" s="119"/>
      <c r="E42" s="119"/>
    </row>
    <row r="43" spans="1:5" x14ac:dyDescent="0.25">
      <c r="A43" s="119"/>
      <c r="B43" s="119"/>
      <c r="C43" s="119"/>
      <c r="D43" s="119"/>
      <c r="E43" s="119"/>
    </row>
    <row r="44" spans="1:5" x14ac:dyDescent="0.25">
      <c r="A44" s="119"/>
      <c r="B44" s="119"/>
      <c r="C44" s="119"/>
      <c r="D44" s="119"/>
      <c r="E44" s="119"/>
    </row>
    <row r="45" spans="1:5" x14ac:dyDescent="0.25">
      <c r="A45" s="119"/>
      <c r="B45" s="119"/>
      <c r="C45" s="119"/>
      <c r="D45" s="119"/>
      <c r="E45" s="119"/>
    </row>
    <row r="46" spans="1:5" x14ac:dyDescent="0.25">
      <c r="A46" s="119"/>
      <c r="B46" s="119"/>
      <c r="C46" s="119"/>
      <c r="D46" s="119"/>
      <c r="E46" s="119"/>
    </row>
    <row r="47" spans="1:5" x14ac:dyDescent="0.25">
      <c r="A47" s="119"/>
      <c r="B47" s="119"/>
      <c r="C47" s="119"/>
      <c r="D47" s="119"/>
      <c r="E47" s="119"/>
    </row>
    <row r="48" spans="1:5" x14ac:dyDescent="0.25">
      <c r="A48" s="119"/>
      <c r="B48" s="119"/>
      <c r="C48" s="119"/>
      <c r="D48" s="119"/>
      <c r="E48" s="119"/>
    </row>
    <row r="49" spans="1:5" x14ac:dyDescent="0.25">
      <c r="A49" s="119"/>
      <c r="B49" s="119"/>
      <c r="C49" s="119"/>
      <c r="D49" s="119"/>
      <c r="E49" s="119"/>
    </row>
    <row r="50" spans="1:5" x14ac:dyDescent="0.25">
      <c r="A50" s="119"/>
      <c r="B50" s="119"/>
      <c r="C50" s="119"/>
      <c r="D50" s="119"/>
      <c r="E50" s="119"/>
    </row>
    <row r="51" spans="1:5" x14ac:dyDescent="0.25">
      <c r="A51" s="119"/>
      <c r="B51" s="119"/>
      <c r="C51" s="119"/>
      <c r="D51" s="119"/>
      <c r="E51" s="119"/>
    </row>
    <row r="52" spans="1:5" x14ac:dyDescent="0.25">
      <c r="A52" s="119"/>
      <c r="B52" s="119"/>
      <c r="C52" s="119"/>
      <c r="D52" s="119"/>
      <c r="E52" s="119"/>
    </row>
    <row r="53" spans="1:5" x14ac:dyDescent="0.25">
      <c r="A53" s="119"/>
      <c r="B53" s="119"/>
      <c r="C53" s="119"/>
      <c r="D53" s="119"/>
      <c r="E53" s="119"/>
    </row>
    <row r="54" spans="1:5" x14ac:dyDescent="0.25">
      <c r="A54" s="119"/>
      <c r="B54" s="119"/>
      <c r="C54" s="119"/>
      <c r="D54" s="119"/>
      <c r="E54" s="119"/>
    </row>
    <row r="55" spans="1:5" x14ac:dyDescent="0.25">
      <c r="A55" s="119"/>
      <c r="B55" s="119"/>
      <c r="C55" s="119"/>
      <c r="D55" s="119"/>
      <c r="E55" s="119"/>
    </row>
    <row r="56" spans="1:5" x14ac:dyDescent="0.25">
      <c r="A56" s="119"/>
      <c r="B56" s="119"/>
      <c r="C56" s="119"/>
      <c r="D56" s="119"/>
      <c r="E56" s="119"/>
    </row>
    <row r="57" spans="1:5" x14ac:dyDescent="0.25">
      <c r="A57" s="119"/>
      <c r="B57" s="119"/>
      <c r="C57" s="119"/>
      <c r="D57" s="119"/>
      <c r="E57" s="119"/>
    </row>
    <row r="58" spans="1:5" x14ac:dyDescent="0.25">
      <c r="A58" s="119"/>
      <c r="B58" s="119"/>
      <c r="C58" s="119"/>
      <c r="D58" s="119"/>
      <c r="E58" s="119"/>
    </row>
    <row r="59" spans="1:5" x14ac:dyDescent="0.25">
      <c r="A59" s="119"/>
      <c r="B59" s="119"/>
      <c r="C59" s="119"/>
      <c r="D59" s="119"/>
      <c r="E59" s="119"/>
    </row>
    <row r="60" spans="1:5" x14ac:dyDescent="0.25">
      <c r="A60" s="119"/>
      <c r="B60" s="119"/>
      <c r="C60" s="119"/>
      <c r="D60" s="119"/>
      <c r="E60" s="119"/>
    </row>
    <row r="61" spans="1:5" x14ac:dyDescent="0.25">
      <c r="A61" s="119"/>
      <c r="B61" s="119"/>
      <c r="C61" s="119"/>
      <c r="D61" s="119"/>
      <c r="E61" s="119"/>
    </row>
    <row r="62" spans="1:5" x14ac:dyDescent="0.25">
      <c r="A62" s="119"/>
      <c r="B62" s="119"/>
      <c r="C62" s="119"/>
      <c r="D62" s="119"/>
      <c r="E62" s="119"/>
    </row>
    <row r="63" spans="1:5" x14ac:dyDescent="0.25">
      <c r="A63" s="119"/>
      <c r="B63" s="119"/>
      <c r="C63" s="119"/>
      <c r="D63" s="119"/>
      <c r="E63" s="119"/>
    </row>
    <row r="64" spans="1:5" x14ac:dyDescent="0.25">
      <c r="A64" s="119"/>
      <c r="B64" s="119"/>
      <c r="C64" s="119"/>
      <c r="D64" s="119"/>
      <c r="E64" s="119"/>
    </row>
    <row r="65" spans="1:5" x14ac:dyDescent="0.25">
      <c r="A65" s="119"/>
      <c r="B65" s="119"/>
      <c r="C65" s="119"/>
      <c r="D65" s="119"/>
      <c r="E65" s="119"/>
    </row>
    <row r="66" spans="1:5" x14ac:dyDescent="0.25">
      <c r="A66" s="119"/>
      <c r="B66" s="119"/>
      <c r="C66" s="119"/>
      <c r="D66" s="119"/>
      <c r="E66" s="119"/>
    </row>
    <row r="67" spans="1:5" x14ac:dyDescent="0.25">
      <c r="A67" s="119"/>
      <c r="B67" s="119"/>
      <c r="C67" s="119"/>
      <c r="D67" s="119"/>
      <c r="E67" s="119"/>
    </row>
    <row r="68" spans="1:5" x14ac:dyDescent="0.25">
      <c r="A68" s="119"/>
      <c r="B68" s="119"/>
      <c r="C68" s="119"/>
      <c r="D68" s="119"/>
      <c r="E68" s="119"/>
    </row>
    <row r="69" spans="1:5" x14ac:dyDescent="0.25">
      <c r="A69" s="119"/>
      <c r="B69" s="119"/>
      <c r="C69" s="119"/>
      <c r="D69" s="119"/>
      <c r="E69" s="119"/>
    </row>
    <row r="70" spans="1:5" x14ac:dyDescent="0.25">
      <c r="A70" s="119"/>
      <c r="B70" s="119"/>
      <c r="C70" s="119"/>
      <c r="D70" s="119"/>
      <c r="E70" s="119"/>
    </row>
    <row r="71" spans="1:5" x14ac:dyDescent="0.25">
      <c r="A71" s="119"/>
      <c r="B71" s="119"/>
      <c r="C71" s="119"/>
      <c r="D71" s="119"/>
      <c r="E71" s="119"/>
    </row>
    <row r="72" spans="1:5" x14ac:dyDescent="0.25">
      <c r="A72" s="119"/>
      <c r="B72" s="119"/>
      <c r="C72" s="119"/>
      <c r="D72" s="119"/>
      <c r="E72" s="119"/>
    </row>
    <row r="73" spans="1:5" x14ac:dyDescent="0.25">
      <c r="A73" s="119"/>
      <c r="B73" s="119"/>
      <c r="C73" s="119"/>
      <c r="D73" s="119"/>
      <c r="E73" s="119"/>
    </row>
    <row r="74" spans="1:5" x14ac:dyDescent="0.25">
      <c r="A74" s="119"/>
      <c r="B74" s="119"/>
      <c r="C74" s="119"/>
      <c r="D74" s="119"/>
      <c r="E74" s="119"/>
    </row>
    <row r="75" spans="1:5" x14ac:dyDescent="0.25">
      <c r="A75" s="119"/>
      <c r="B75" s="119"/>
      <c r="C75" s="119"/>
      <c r="D75" s="119"/>
      <c r="E75" s="119"/>
    </row>
    <row r="76" spans="1:5" x14ac:dyDescent="0.25">
      <c r="A76" s="119"/>
      <c r="B76" s="119"/>
      <c r="C76" s="119"/>
      <c r="D76" s="119"/>
      <c r="E76" s="119"/>
    </row>
    <row r="77" spans="1:5" x14ac:dyDescent="0.25">
      <c r="A77" s="119"/>
      <c r="B77" s="119"/>
      <c r="C77" s="119"/>
      <c r="D77" s="119"/>
      <c r="E77" s="119"/>
    </row>
    <row r="78" spans="1:5" x14ac:dyDescent="0.25">
      <c r="A78" s="119"/>
      <c r="B78" s="119"/>
      <c r="C78" s="119"/>
      <c r="D78" s="119"/>
      <c r="E78" s="119"/>
    </row>
    <row r="79" spans="1:5" x14ac:dyDescent="0.25">
      <c r="A79" s="119"/>
      <c r="B79" s="119"/>
      <c r="C79" s="119"/>
      <c r="D79" s="119"/>
      <c r="E79" s="119"/>
    </row>
    <row r="80" spans="1:5" x14ac:dyDescent="0.25">
      <c r="A80" s="119"/>
      <c r="B80" s="119"/>
      <c r="C80" s="119"/>
      <c r="D80" s="119"/>
      <c r="E80" s="119"/>
    </row>
    <row r="81" spans="1:5" x14ac:dyDescent="0.25">
      <c r="A81" s="119"/>
      <c r="B81" s="119"/>
      <c r="C81" s="119"/>
      <c r="D81" s="119"/>
      <c r="E81" s="119"/>
    </row>
    <row r="82" spans="1:5" x14ac:dyDescent="0.25">
      <c r="A82" s="119"/>
      <c r="B82" s="119"/>
      <c r="C82" s="119"/>
      <c r="D82" s="119"/>
      <c r="E82" s="119"/>
    </row>
    <row r="83" spans="1:5" x14ac:dyDescent="0.25">
      <c r="A83" s="119"/>
      <c r="B83" s="119"/>
      <c r="C83" s="119"/>
      <c r="D83" s="119"/>
      <c r="E83" s="119"/>
    </row>
    <row r="84" spans="1:5" x14ac:dyDescent="0.25">
      <c r="A84" s="119"/>
      <c r="B84" s="119"/>
      <c r="C84" s="119"/>
      <c r="D84" s="119"/>
      <c r="E84" s="119"/>
    </row>
    <row r="85" spans="1:5" x14ac:dyDescent="0.25">
      <c r="A85" s="119"/>
      <c r="B85" s="119"/>
      <c r="C85" s="119"/>
      <c r="D85" s="119"/>
      <c r="E85" s="119"/>
    </row>
    <row r="86" spans="1:5" x14ac:dyDescent="0.25">
      <c r="A86" s="119"/>
      <c r="B86" s="119"/>
      <c r="C86" s="119"/>
      <c r="D86" s="119"/>
      <c r="E86" s="119"/>
    </row>
    <row r="87" spans="1:5" x14ac:dyDescent="0.25">
      <c r="A87" s="119"/>
      <c r="B87" s="119"/>
      <c r="C87" s="119"/>
      <c r="D87" s="119"/>
      <c r="E87" s="119"/>
    </row>
    <row r="88" spans="1:5" x14ac:dyDescent="0.25">
      <c r="A88" s="119"/>
      <c r="B88" s="119"/>
      <c r="C88" s="119"/>
      <c r="D88" s="119"/>
      <c r="E88" s="119"/>
    </row>
    <row r="89" spans="1:5" x14ac:dyDescent="0.25">
      <c r="A89" s="119"/>
      <c r="B89" s="119"/>
      <c r="C89" s="119"/>
      <c r="D89" s="119"/>
      <c r="E89" s="119"/>
    </row>
    <row r="90" spans="1:5" x14ac:dyDescent="0.25">
      <c r="A90" s="119"/>
      <c r="B90" s="119"/>
      <c r="C90" s="119"/>
      <c r="D90" s="119"/>
      <c r="E90" s="119"/>
    </row>
    <row r="91" spans="1:5" x14ac:dyDescent="0.25">
      <c r="A91" s="119"/>
      <c r="B91" s="119"/>
      <c r="C91" s="119"/>
      <c r="D91" s="119"/>
      <c r="E91" s="119"/>
    </row>
    <row r="92" spans="1:5" x14ac:dyDescent="0.25">
      <c r="A92" s="119"/>
      <c r="B92" s="119"/>
      <c r="C92" s="119"/>
      <c r="D92" s="119"/>
      <c r="E92" s="119"/>
    </row>
    <row r="93" spans="1:5" x14ac:dyDescent="0.25">
      <c r="A93" s="119"/>
      <c r="B93" s="119"/>
      <c r="C93" s="119"/>
      <c r="D93" s="119"/>
      <c r="E93" s="119"/>
    </row>
    <row r="94" spans="1:5" x14ac:dyDescent="0.25">
      <c r="A94" s="119"/>
      <c r="B94" s="119"/>
      <c r="C94" s="119"/>
      <c r="D94" s="119"/>
      <c r="E94" s="119"/>
    </row>
    <row r="95" spans="1:5" x14ac:dyDescent="0.25">
      <c r="A95" s="119"/>
      <c r="B95" s="119"/>
      <c r="C95" s="119"/>
      <c r="D95" s="119"/>
      <c r="E95" s="119"/>
    </row>
    <row r="96" spans="1:5" x14ac:dyDescent="0.25">
      <c r="A96" s="119"/>
      <c r="B96" s="119"/>
      <c r="C96" s="119"/>
      <c r="D96" s="119"/>
      <c r="E96" s="119"/>
    </row>
    <row r="97" spans="1:5" x14ac:dyDescent="0.25">
      <c r="A97" s="119"/>
      <c r="B97" s="119"/>
      <c r="C97" s="119"/>
      <c r="D97" s="119"/>
      <c r="E97" s="119"/>
    </row>
    <row r="98" spans="1:5" x14ac:dyDescent="0.25">
      <c r="A98" s="119"/>
      <c r="B98" s="119"/>
      <c r="C98" s="119"/>
      <c r="D98" s="119"/>
      <c r="E98" s="119"/>
    </row>
    <row r="99" spans="1:5" x14ac:dyDescent="0.25">
      <c r="A99" s="119"/>
      <c r="B99" s="119"/>
      <c r="C99" s="119"/>
      <c r="D99" s="119"/>
      <c r="E99" s="119"/>
    </row>
    <row r="100" spans="1:5" x14ac:dyDescent="0.25">
      <c r="A100" s="119"/>
      <c r="B100" s="119"/>
      <c r="C100" s="119"/>
      <c r="D100" s="119"/>
      <c r="E100" s="119"/>
    </row>
    <row r="101" spans="1:5" x14ac:dyDescent="0.25">
      <c r="A101" s="119"/>
      <c r="B101" s="119"/>
      <c r="C101" s="119"/>
      <c r="D101" s="119"/>
      <c r="E101" s="119"/>
    </row>
    <row r="102" spans="1:5" x14ac:dyDescent="0.25">
      <c r="A102" s="119"/>
      <c r="B102" s="119"/>
      <c r="C102" s="119"/>
      <c r="D102" s="119"/>
      <c r="E102" s="119"/>
    </row>
    <row r="103" spans="1:5" x14ac:dyDescent="0.25">
      <c r="A103" s="119"/>
      <c r="B103" s="119"/>
      <c r="C103" s="119"/>
      <c r="D103" s="119"/>
      <c r="E103" s="119"/>
    </row>
    <row r="104" spans="1:5" x14ac:dyDescent="0.25">
      <c r="A104" s="119"/>
      <c r="B104" s="119"/>
      <c r="C104" s="119"/>
      <c r="D104" s="119"/>
      <c r="E104" s="119"/>
    </row>
    <row r="105" spans="1:5" x14ac:dyDescent="0.25">
      <c r="A105" s="119"/>
      <c r="B105" s="119"/>
      <c r="C105" s="119"/>
      <c r="D105" s="119"/>
      <c r="E105" s="119"/>
    </row>
    <row r="106" spans="1:5" x14ac:dyDescent="0.25">
      <c r="A106" s="119"/>
      <c r="B106" s="119"/>
      <c r="C106" s="119"/>
      <c r="D106" s="119"/>
      <c r="E106" s="119"/>
    </row>
    <row r="107" spans="1:5" x14ac:dyDescent="0.25">
      <c r="A107" s="119"/>
      <c r="B107" s="119"/>
      <c r="C107" s="119"/>
      <c r="D107" s="119"/>
      <c r="E107" s="119"/>
    </row>
    <row r="108" spans="1:5" x14ac:dyDescent="0.25">
      <c r="A108" s="119"/>
      <c r="B108" s="119"/>
      <c r="C108" s="119"/>
      <c r="D108" s="119"/>
      <c r="E108" s="119"/>
    </row>
    <row r="109" spans="1:5" x14ac:dyDescent="0.25">
      <c r="A109" s="119"/>
      <c r="B109" s="119"/>
      <c r="C109" s="119"/>
      <c r="D109" s="119"/>
      <c r="E109" s="11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Unit Test Information</vt:lpstr>
      <vt:lpstr>Embedded Files</vt:lpstr>
      <vt:lpstr>Module Definitions</vt:lpstr>
      <vt:lpstr>Variable Range</vt:lpstr>
      <vt:lpstr>CalSet</vt:lpstr>
      <vt:lpstr>StabilityComp_Init1</vt:lpstr>
      <vt:lpstr>StabilityComp_Init1() b</vt:lpstr>
      <vt:lpstr>StabilityComp_Per1</vt:lpstr>
      <vt:lpstr>StabilityComp_Per1() p</vt:lpstr>
      <vt:lpstr>StabilityComp_Per1() b</vt:lpstr>
      <vt:lpstr>StabilityComp_Per1() p_FLTINJ</vt:lpstr>
      <vt:lpstr>StabilityComp_Per1() b_FLTINJ</vt:lpstr>
      <vt:lpstr>ApplyStabilityComp</vt:lpstr>
      <vt:lpstr>ApplyStabilityComp() p</vt:lpstr>
      <vt:lpstr>ApplyStabilityComp() b</vt:lpstr>
      <vt:lpstr>Stabilty Comp NF Guidelines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Raut, Manoj</cp:lastModifiedBy>
  <dcterms:created xsi:type="dcterms:W3CDTF">2011-12-08T12:22:55Z</dcterms:created>
  <dcterms:modified xsi:type="dcterms:W3CDTF">2013-06-12T16:08:17Z</dcterms:modified>
</cp:coreProperties>
</file>